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1-10月我校高水平大学建设资金支出进度表" sheetId="1" r:id="rId1"/>
    <sheet name="1-10月我校其他零余额项目资金授权支付支出进度表" sheetId="2" r:id="rId2"/>
    <sheet name="1-10月我校其他零余额项目直接支付支出进度表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D33" authorId="0">
      <text>
        <r>
          <rPr>
            <b/>
            <sz val="9"/>
            <rFont val="宋体"/>
            <charset val="134"/>
          </rPr>
          <t xml:space="preserve">作者:
</t>
        </r>
        <r>
          <rPr>
            <b/>
            <sz val="9"/>
            <rFont val="宋体"/>
            <charset val="134"/>
          </rPr>
          <t>财政部2016年“支持地方高校发展资金”预算</t>
        </r>
      </text>
    </comment>
  </commentList>
</comments>
</file>

<file path=xl/sharedStrings.xml><?xml version="1.0" encoding="utf-8"?>
<sst xmlns="http://schemas.openxmlformats.org/spreadsheetml/2006/main" count="4634">
  <si>
    <t>1-10月我校高水平大学建设资金支出进度明细表                               单位：元</t>
  </si>
  <si>
    <t>序号</t>
  </si>
  <si>
    <t>部门编码</t>
  </si>
  <si>
    <t>项目编码</t>
  </si>
  <si>
    <t>项目名称</t>
  </si>
  <si>
    <t>负责人</t>
  </si>
  <si>
    <t>授权支付入账金额</t>
  </si>
  <si>
    <t>截止10月底授权支付使用金额</t>
  </si>
  <si>
    <t>截止10月底授权支付余额</t>
  </si>
  <si>
    <t>1-10月授权支付支出进度</t>
  </si>
  <si>
    <t>直接支付入账金额</t>
  </si>
  <si>
    <t>截止10月底直接支付使用金额</t>
  </si>
  <si>
    <t>截止10月底直接支付余额</t>
  </si>
  <si>
    <t>1-10月直接支付支出进度</t>
  </si>
  <si>
    <t>总支出进度</t>
  </si>
  <si>
    <t>一、</t>
  </si>
  <si>
    <t>2015年广东省高水平大学建设专项资金（第一批）80%</t>
  </si>
  <si>
    <t>1</t>
  </si>
  <si>
    <t>1100</t>
  </si>
  <si>
    <t>215457</t>
  </si>
  <si>
    <t>零A213高水平-推进教学管理创新工程子卡5</t>
  </si>
  <si>
    <t>吕玲玲</t>
  </si>
  <si>
    <t>0</t>
  </si>
  <si>
    <t>2</t>
  </si>
  <si>
    <t>2200</t>
  </si>
  <si>
    <t>215340</t>
  </si>
  <si>
    <t>零A213高水平-人才引进及师资队（设子卡）</t>
  </si>
  <si>
    <t>苏雄武</t>
  </si>
  <si>
    <t>3</t>
  </si>
  <si>
    <t>2500</t>
  </si>
  <si>
    <t>215352</t>
  </si>
  <si>
    <t>零A213高水平-国际交流与合作项目</t>
  </si>
  <si>
    <t>冯立新</t>
  </si>
  <si>
    <t>4</t>
  </si>
  <si>
    <t>2600</t>
  </si>
  <si>
    <t>215342</t>
  </si>
  <si>
    <t>零A213高水平-教师教学发展中心</t>
  </si>
  <si>
    <t>张永亮</t>
  </si>
  <si>
    <t>5</t>
  </si>
  <si>
    <t>215343</t>
  </si>
  <si>
    <t>零A213高水平-评估(审核与专业评估)费用</t>
  </si>
  <si>
    <t>6</t>
  </si>
  <si>
    <t>215344</t>
  </si>
  <si>
    <t>零A213高水平-教学管理信息化系统</t>
  </si>
  <si>
    <t>7</t>
  </si>
  <si>
    <t>2800</t>
  </si>
  <si>
    <t>215348</t>
  </si>
  <si>
    <t>零A213高水平-推进人才培养模式改革工程</t>
  </si>
  <si>
    <t>彭新湘</t>
  </si>
  <si>
    <t>8</t>
  </si>
  <si>
    <t>215349</t>
  </si>
  <si>
    <t>零A213高水平-推进人才培养质量提升工程</t>
  </si>
  <si>
    <t>9</t>
  </si>
  <si>
    <t>215350</t>
  </si>
  <si>
    <t>零A213高水平-推进实践教学强化工程</t>
  </si>
  <si>
    <t>10</t>
  </si>
  <si>
    <t>215351</t>
  </si>
  <si>
    <t>零A213高水平-推进教学管理创新工程</t>
  </si>
  <si>
    <t>11</t>
  </si>
  <si>
    <t>215460</t>
  </si>
  <si>
    <t>零A213高水平-推进教学管理创新工程子卡8</t>
  </si>
  <si>
    <t>姜琼玲</t>
  </si>
  <si>
    <t>12</t>
  </si>
  <si>
    <t>215463</t>
  </si>
  <si>
    <t>零A213高水平-推进教学管理创新工程子卡11</t>
  </si>
  <si>
    <t>章艳丽</t>
  </si>
  <si>
    <t>13</t>
  </si>
  <si>
    <t>215514</t>
  </si>
  <si>
    <t>零A213高水平-人才培养质量提升工程子卡4</t>
  </si>
  <si>
    <t>林佩云</t>
  </si>
  <si>
    <t>14</t>
  </si>
  <si>
    <t>215516</t>
  </si>
  <si>
    <t>零A213高水平-人才培养质量提升工程子卡6</t>
  </si>
  <si>
    <t>陈翱</t>
  </si>
  <si>
    <t>15</t>
  </si>
  <si>
    <t>2900</t>
  </si>
  <si>
    <t>215325</t>
  </si>
  <si>
    <t>零A213高水平-科学研究评价改革</t>
  </si>
  <si>
    <t>严会超</t>
  </si>
  <si>
    <t>16</t>
  </si>
  <si>
    <t>215328</t>
  </si>
  <si>
    <t>零A213高水平-成果培育基金（设子卡）</t>
  </si>
  <si>
    <t>17</t>
  </si>
  <si>
    <t>3700</t>
  </si>
  <si>
    <t>215321</t>
  </si>
  <si>
    <t>零A213高水平-省部级以上平台建设运行</t>
  </si>
  <si>
    <t>庄楚雄</t>
  </si>
  <si>
    <t>18</t>
  </si>
  <si>
    <t>215322</t>
  </si>
  <si>
    <t>零A213高水平-国家级平台培育经费</t>
  </si>
  <si>
    <t>19</t>
  </si>
  <si>
    <t>4100</t>
  </si>
  <si>
    <t>215374</t>
  </si>
  <si>
    <t>零A213高水平人才引进子卡2-领军人才等</t>
  </si>
  <si>
    <t>徐汉虹</t>
  </si>
  <si>
    <t>20</t>
  </si>
  <si>
    <t>215377</t>
  </si>
  <si>
    <t>零A213高水平人才引进子卡5-长江学者等</t>
  </si>
  <si>
    <t>邱宝利</t>
  </si>
  <si>
    <t>21</t>
  </si>
  <si>
    <t>215385</t>
  </si>
  <si>
    <t>零A213高水平人才引进子卡13-珠江学者等</t>
  </si>
  <si>
    <t>钟国华</t>
  </si>
  <si>
    <t>22</t>
  </si>
  <si>
    <t>215390</t>
  </si>
  <si>
    <t>零A213高水平人才引进子卡18-省千百十等</t>
  </si>
  <si>
    <t>王少奎</t>
  </si>
  <si>
    <t>23</t>
  </si>
  <si>
    <t>215393</t>
  </si>
  <si>
    <t>零A213高水平人才引进子卡21-省千百十等</t>
  </si>
  <si>
    <t>崔紫宁</t>
  </si>
  <si>
    <t>24</t>
  </si>
  <si>
    <t>215395</t>
  </si>
  <si>
    <t>零A213高水平-科技创新“新高地”子卡1</t>
  </si>
  <si>
    <t>张炼辉</t>
  </si>
  <si>
    <t>25</t>
  </si>
  <si>
    <t>215401</t>
  </si>
  <si>
    <t>零A213高水平-构建科技创新平台网络子卡6</t>
  </si>
  <si>
    <t>梁广文</t>
  </si>
  <si>
    <t>26</t>
  </si>
  <si>
    <t>215403</t>
  </si>
  <si>
    <t>零A213高水平-构建科技创新平台网络子卡8</t>
  </si>
  <si>
    <t>樊小林</t>
  </si>
  <si>
    <t>27</t>
  </si>
  <si>
    <t>215407</t>
  </si>
  <si>
    <t>零A213高水平-成果培育基金子卡1</t>
  </si>
  <si>
    <t>曾玲</t>
  </si>
  <si>
    <t>28</t>
  </si>
  <si>
    <t>215408</t>
  </si>
  <si>
    <t>零A213高水平-成果培育基金子卡2</t>
  </si>
  <si>
    <t>29</t>
  </si>
  <si>
    <t>215410</t>
  </si>
  <si>
    <t>零A213高水平-成果培育基金子卡4</t>
  </si>
  <si>
    <t>任顺祥</t>
  </si>
  <si>
    <t>30</t>
  </si>
  <si>
    <t>215471</t>
  </si>
  <si>
    <t>零A213高水平-推进人才培养模式改革子卡3</t>
  </si>
  <si>
    <t>贺飞</t>
  </si>
  <si>
    <t>31</t>
  </si>
  <si>
    <t>215478</t>
  </si>
  <si>
    <t>零A213高水平-推进实践教学强化工程子卡6</t>
  </si>
  <si>
    <t>32</t>
  </si>
  <si>
    <t>215479</t>
  </si>
  <si>
    <t>零A213高水平-推进实践教学强化工程子卡7</t>
  </si>
  <si>
    <t>33</t>
  </si>
  <si>
    <t>215482</t>
  </si>
  <si>
    <t>零A213高水平-推进实践教学强化工程子卡10</t>
  </si>
  <si>
    <t>34</t>
  </si>
  <si>
    <t>215483</t>
  </si>
  <si>
    <t>零A213高水平-推进实践教学强化工程子卡11</t>
  </si>
  <si>
    <t>35</t>
  </si>
  <si>
    <t>215490</t>
  </si>
  <si>
    <t>零A213高水平-推进实践教学强化工程子卡18</t>
  </si>
  <si>
    <t>胡琼波</t>
  </si>
  <si>
    <t>36</t>
  </si>
  <si>
    <t>215504</t>
  </si>
  <si>
    <t>零A213高水平-作物、园艺和林学等植物子卡2</t>
  </si>
  <si>
    <t>陈志强</t>
  </si>
  <si>
    <t>37</t>
  </si>
  <si>
    <t>215523</t>
  </si>
  <si>
    <t>零A213高水平-人才培养质量提升工程子卡13</t>
  </si>
  <si>
    <t>38</t>
  </si>
  <si>
    <t>215530</t>
  </si>
  <si>
    <t>零A213高水平-人才培养质量提升工程子卡20</t>
  </si>
  <si>
    <t>胡飞</t>
  </si>
  <si>
    <t>39</t>
  </si>
  <si>
    <t>215532</t>
  </si>
  <si>
    <t>零A213高水平人才引进子卡24-博士后</t>
  </si>
  <si>
    <t>朱英芝</t>
  </si>
  <si>
    <t>40</t>
  </si>
  <si>
    <t>215539</t>
  </si>
  <si>
    <t>零A213高水平人才引进子卡31-博士后</t>
  </si>
  <si>
    <t>扈丽丽</t>
  </si>
  <si>
    <t>41</t>
  </si>
  <si>
    <t>215542</t>
  </si>
  <si>
    <t>零A213高水平人才引进子卡34-博士后</t>
  </si>
  <si>
    <t>孟宪法</t>
  </si>
  <si>
    <t>42</t>
  </si>
  <si>
    <t>215545</t>
  </si>
  <si>
    <t>零A213高水平人才引进子卡37-博士后</t>
  </si>
  <si>
    <t>纪海石</t>
  </si>
  <si>
    <t>43</t>
  </si>
  <si>
    <t>215546</t>
  </si>
  <si>
    <t>零A213高水平人才引进子卡38-博士后</t>
  </si>
  <si>
    <t>Muhammad Shakeel</t>
  </si>
  <si>
    <t>44</t>
  </si>
  <si>
    <t>215547</t>
  </si>
  <si>
    <t>零A213高水平人才引进子卡23科研启动费</t>
  </si>
  <si>
    <t>谢庆军</t>
  </si>
  <si>
    <t>45</t>
  </si>
  <si>
    <t>215551</t>
  </si>
  <si>
    <t>零A213高水平人才引进子卡27-丁颖人才</t>
  </si>
  <si>
    <t>田江</t>
  </si>
  <si>
    <t>46</t>
  </si>
  <si>
    <t>215552</t>
  </si>
  <si>
    <t>零A213高水平人才引进子卡28-丁颖人才</t>
  </si>
  <si>
    <t>47</t>
  </si>
  <si>
    <t>4200</t>
  </si>
  <si>
    <t>215378</t>
  </si>
  <si>
    <t>零A213高水平人才引进子卡6-长江学者等</t>
  </si>
  <si>
    <t>李永涛</t>
  </si>
  <si>
    <t>48</t>
  </si>
  <si>
    <t>215398</t>
  </si>
  <si>
    <t>零A213高水平-构建科技创新平台网络子卡3</t>
  </si>
  <si>
    <t>崔理华</t>
  </si>
  <si>
    <t>49</t>
  </si>
  <si>
    <t>215402</t>
  </si>
  <si>
    <t>零A213高水平-构建科技创新平台网络子卡7</t>
  </si>
  <si>
    <t>吴启堂</t>
  </si>
  <si>
    <t>50</t>
  </si>
  <si>
    <t>215470</t>
  </si>
  <si>
    <t>零A213高水平-推进人才培养模式改革子卡2</t>
  </si>
  <si>
    <t>林云琴</t>
  </si>
  <si>
    <t>51</t>
  </si>
  <si>
    <t>215511</t>
  </si>
  <si>
    <t>零A213高水平-人才培养质量提升工程子卡1</t>
  </si>
  <si>
    <t>章家恩</t>
  </si>
  <si>
    <t>52</t>
  </si>
  <si>
    <t>215543</t>
  </si>
  <si>
    <t>零A213高水平人才引进子卡35-博士后</t>
  </si>
  <si>
    <t>陆琴</t>
  </si>
  <si>
    <t>53</t>
  </si>
  <si>
    <t>4300</t>
  </si>
  <si>
    <t>215320</t>
  </si>
  <si>
    <t>零A213高水平-特色保护学科（蚕桑）</t>
  </si>
  <si>
    <t>曹阳</t>
  </si>
  <si>
    <t>54</t>
  </si>
  <si>
    <t>215347</t>
  </si>
  <si>
    <t>零A213高水平-教学实验鸡场建设</t>
  </si>
  <si>
    <t>江青艳</t>
  </si>
  <si>
    <t>55</t>
  </si>
  <si>
    <t>215375</t>
  </si>
  <si>
    <t>零A213高水平人才引进子卡3-长江学者等</t>
  </si>
  <si>
    <t>吴珍芳</t>
  </si>
  <si>
    <t>56</t>
  </si>
  <si>
    <t>215379</t>
  </si>
  <si>
    <t>零A213高水平人才引进子卡7-珠江学者等</t>
  </si>
  <si>
    <t>聂庆华</t>
  </si>
  <si>
    <t>57</t>
  </si>
  <si>
    <t>215399</t>
  </si>
  <si>
    <t>零A213高水平-构建科技创新平台网络子卡4</t>
  </si>
  <si>
    <t>孙京臣</t>
  </si>
  <si>
    <t>58</t>
  </si>
  <si>
    <t>215474</t>
  </si>
  <si>
    <t>零A213高水平-推进实践教学强化工程子卡2</t>
  </si>
  <si>
    <t>刘丽</t>
  </si>
  <si>
    <t>59</t>
  </si>
  <si>
    <t>215480</t>
  </si>
  <si>
    <t>零A213高水平-推进实践教学强化工程子卡8</t>
  </si>
  <si>
    <t>张守全</t>
  </si>
  <si>
    <t>60</t>
  </si>
  <si>
    <t>215481</t>
  </si>
  <si>
    <t>零A213高水平-推进实践教学强化工程子卡9</t>
  </si>
  <si>
    <t>李加琪</t>
  </si>
  <si>
    <t>61</t>
  </si>
  <si>
    <t>215513</t>
  </si>
  <si>
    <t>零A213高水平-人才培养质量提升工程子卡3</t>
  </si>
  <si>
    <t>谢青梅</t>
  </si>
  <si>
    <t>62</t>
  </si>
  <si>
    <t>215540</t>
  </si>
  <si>
    <t>零A213高水平人才引进子卡32-博士后</t>
  </si>
  <si>
    <t>Bahareldin Ali Abdalla Gibril</t>
  </si>
  <si>
    <t>63</t>
  </si>
  <si>
    <t>215544</t>
  </si>
  <si>
    <t>零A213高水平人才引进子卡36-博士后</t>
  </si>
  <si>
    <t>程晓</t>
  </si>
  <si>
    <t>64</t>
  </si>
  <si>
    <t>4400</t>
  </si>
  <si>
    <t>215319</t>
  </si>
  <si>
    <t>零A213高水平-风景园林学科</t>
  </si>
  <si>
    <t>李吉跃</t>
  </si>
  <si>
    <t>65</t>
  </si>
  <si>
    <t>215400</t>
  </si>
  <si>
    <t>零A213高水平-构建科技创新平台网络子卡5</t>
  </si>
  <si>
    <t>陈晓阳</t>
  </si>
  <si>
    <t>66</t>
  </si>
  <si>
    <t>215441</t>
  </si>
  <si>
    <t>零A213高水平-林风学院专业评估经费</t>
  </si>
  <si>
    <t>曾曙才</t>
  </si>
  <si>
    <t>67</t>
  </si>
  <si>
    <t>215462</t>
  </si>
  <si>
    <t>零A213高水平-推进教学管理创新工程子卡10</t>
  </si>
  <si>
    <t>高伟</t>
  </si>
  <si>
    <t>68</t>
  </si>
  <si>
    <t>215492</t>
  </si>
  <si>
    <t>零A213高水平-推进实践教学强化工程子卡20</t>
  </si>
  <si>
    <t>翁殊斐</t>
  </si>
  <si>
    <t>69</t>
  </si>
  <si>
    <t>215506</t>
  </si>
  <si>
    <t>零A213高水平-作物、园艺和林学等植物子卡4</t>
  </si>
  <si>
    <t>70</t>
  </si>
  <si>
    <t>215522</t>
  </si>
  <si>
    <t>零A213高水平-人才培养质量提升工程子卡12</t>
  </si>
  <si>
    <t>赵凤</t>
  </si>
  <si>
    <t>71</t>
  </si>
  <si>
    <t>215524</t>
  </si>
  <si>
    <t>零A213高水平-人才培养质量提升工程子卡14</t>
  </si>
  <si>
    <t>杨学成</t>
  </si>
  <si>
    <t>72</t>
  </si>
  <si>
    <t>215528</t>
  </si>
  <si>
    <t>零A213高水平-人才培养质量提升工程子卡18</t>
  </si>
  <si>
    <t>73</t>
  </si>
  <si>
    <t>215538</t>
  </si>
  <si>
    <t>零A213高水平人才引进子卡30-博士后</t>
  </si>
  <si>
    <t>李培</t>
  </si>
  <si>
    <t>74</t>
  </si>
  <si>
    <t>4500</t>
  </si>
  <si>
    <t>215308</t>
  </si>
  <si>
    <t>零A213高水平-农业工程类学科群（设子卡）</t>
  </si>
  <si>
    <t>陆华忠</t>
  </si>
  <si>
    <t>75</t>
  </si>
  <si>
    <t>215311</t>
  </si>
  <si>
    <t>零A213高水平-物理与电子科学类学科建设</t>
  </si>
  <si>
    <t>王海林</t>
  </si>
  <si>
    <t>76</t>
  </si>
  <si>
    <t>215364</t>
  </si>
  <si>
    <t>零A213高水平-农业工程类学科群子卡1</t>
  </si>
  <si>
    <t>罗锡文</t>
  </si>
  <si>
    <t>77</t>
  </si>
  <si>
    <t>215365</t>
  </si>
  <si>
    <t>零A213高水平-农业工程类学科群子卡2</t>
  </si>
  <si>
    <t>杨洲</t>
  </si>
  <si>
    <t>78</t>
  </si>
  <si>
    <t>215366</t>
  </si>
  <si>
    <t>零A213高水平-农业工程类学科群子卡3</t>
  </si>
  <si>
    <t>洪添胜</t>
  </si>
  <si>
    <t>79</t>
  </si>
  <si>
    <t>215367</t>
  </si>
  <si>
    <t>零A213高水平-农业工程类学科群子卡4</t>
  </si>
  <si>
    <t>兰玉彬</t>
  </si>
  <si>
    <t>80</t>
  </si>
  <si>
    <t>215368</t>
  </si>
  <si>
    <t>零A213高水平-农业工程类学科群子卡5</t>
  </si>
  <si>
    <t>刘财兴</t>
  </si>
  <si>
    <t>81</t>
  </si>
  <si>
    <t>215369</t>
  </si>
  <si>
    <t>零A213高水平-农业工程类学科群子卡6</t>
  </si>
  <si>
    <t>82</t>
  </si>
  <si>
    <t>215370</t>
  </si>
  <si>
    <t>零A213高水平-农业工程类学科群子卡7</t>
  </si>
  <si>
    <t>蒋恩臣</t>
  </si>
  <si>
    <t>83</t>
  </si>
  <si>
    <t>215371</t>
  </si>
  <si>
    <t>零A213高水平-农业工程类学科群子卡8</t>
  </si>
  <si>
    <t>刘应亮</t>
  </si>
  <si>
    <t>84</t>
  </si>
  <si>
    <t>215372</t>
  </si>
  <si>
    <t>零A213高水平-农业工程类学科群子卡9</t>
  </si>
  <si>
    <t>刘月秀</t>
  </si>
  <si>
    <t>85</t>
  </si>
  <si>
    <t>215387</t>
  </si>
  <si>
    <t>零A213高水平人才引进子卡15-省千百十等</t>
  </si>
  <si>
    <t>吕恩利</t>
  </si>
  <si>
    <t>86</t>
  </si>
  <si>
    <t>215396</t>
  </si>
  <si>
    <t>零A213高水平-构建科技创新平台网络子卡1</t>
  </si>
  <si>
    <t>87</t>
  </si>
  <si>
    <t>215438</t>
  </si>
  <si>
    <t>零A213高水平-工程学院专业评估经费</t>
  </si>
  <si>
    <t>闫国琦</t>
  </si>
  <si>
    <t>88</t>
  </si>
  <si>
    <t>215525</t>
  </si>
  <si>
    <t>零A213高水平-人才培养质量提升工程子卡15</t>
  </si>
  <si>
    <t>钟南</t>
  </si>
  <si>
    <t>89</t>
  </si>
  <si>
    <t>4600</t>
  </si>
  <si>
    <t>215318</t>
  </si>
  <si>
    <t>零A213高水平-植物学科建设</t>
  </si>
  <si>
    <t>吴鸿</t>
  </si>
  <si>
    <t>90</t>
  </si>
  <si>
    <t>215373</t>
  </si>
  <si>
    <t>零A213高水平人才引进子卡1-领军人才等</t>
  </si>
  <si>
    <t>刘耀光</t>
  </si>
  <si>
    <t>91</t>
  </si>
  <si>
    <t>215376</t>
  </si>
  <si>
    <t>零A213高水平人才引进子卡4-长江学者等</t>
  </si>
  <si>
    <t>邓诣群</t>
  </si>
  <si>
    <t>92</t>
  </si>
  <si>
    <t>215381</t>
  </si>
  <si>
    <t>零A213高水平人才引进子卡9-珠江学者等</t>
  </si>
  <si>
    <t>陈乐天</t>
  </si>
  <si>
    <t>93</t>
  </si>
  <si>
    <t>215392</t>
  </si>
  <si>
    <t>零A213高水平人才引进子卡20-省千百十等</t>
  </si>
  <si>
    <t>龚维</t>
  </si>
  <si>
    <t>94</t>
  </si>
  <si>
    <t>215444</t>
  </si>
  <si>
    <t>零A213高水平-生科学院专业评估经费</t>
  </si>
  <si>
    <t>朱国辉</t>
  </si>
  <si>
    <t>95</t>
  </si>
  <si>
    <t>215469</t>
  </si>
  <si>
    <t>零A213高水平-推进人才培养模式改革子卡1</t>
  </si>
  <si>
    <t>文继开</t>
  </si>
  <si>
    <t>96</t>
  </si>
  <si>
    <t>215472</t>
  </si>
  <si>
    <t>零A213高水平-推进人才培养模式改革子卡4</t>
  </si>
  <si>
    <t>王浩</t>
  </si>
  <si>
    <t>97</t>
  </si>
  <si>
    <t>215503</t>
  </si>
  <si>
    <t>零A213高水平-作物、园艺和林学等植物子卡1</t>
  </si>
  <si>
    <t>98</t>
  </si>
  <si>
    <t>215531</t>
  </si>
  <si>
    <t>零A213高水平人才引进子卡23-博士后</t>
  </si>
  <si>
    <t>倪尔冬</t>
  </si>
  <si>
    <t>99</t>
  </si>
  <si>
    <t>215533</t>
  </si>
  <si>
    <t>零A213高水平人才引进子卡25-博士后</t>
  </si>
  <si>
    <t>王斌</t>
  </si>
  <si>
    <t>100</t>
  </si>
  <si>
    <t>215534</t>
  </si>
  <si>
    <t>零A213高水平人才引进子卡26-博士后</t>
  </si>
  <si>
    <t>方瑞秋</t>
  </si>
  <si>
    <t>101</t>
  </si>
  <si>
    <t>215535</t>
  </si>
  <si>
    <t>零A213高水平人才引进子卡27-博士后</t>
  </si>
  <si>
    <t>李庆玲</t>
  </si>
  <si>
    <t>102</t>
  </si>
  <si>
    <t>215537</t>
  </si>
  <si>
    <t>零A213高水平人才引进子卡29-博士后</t>
  </si>
  <si>
    <t>谢勇尧</t>
  </si>
  <si>
    <t>103</t>
  </si>
  <si>
    <t>215541</t>
  </si>
  <si>
    <t>零A213高水平人才引进子卡33-博士后</t>
  </si>
  <si>
    <t>谢先荣</t>
  </si>
  <si>
    <t>104</t>
  </si>
  <si>
    <t>215555</t>
  </si>
  <si>
    <t>零A213高水平人才引进子卡31-丁颖人才</t>
  </si>
  <si>
    <t>孙建伟</t>
  </si>
  <si>
    <t>105</t>
  </si>
  <si>
    <t>215556</t>
  </si>
  <si>
    <t>零A213高水平人才引进子卡32-丁颖人才</t>
  </si>
  <si>
    <t>李发强</t>
  </si>
  <si>
    <t>106</t>
  </si>
  <si>
    <t>4700</t>
  </si>
  <si>
    <t>215307</t>
  </si>
  <si>
    <t>零A213高水平-农林经济管理类学科群</t>
  </si>
  <si>
    <t>万俊毅</t>
  </si>
  <si>
    <t>107</t>
  </si>
  <si>
    <t>215380</t>
  </si>
  <si>
    <t>零A213高水平人才引进子卡8-珠江学者等</t>
  </si>
  <si>
    <t>文晓巍</t>
  </si>
  <si>
    <t>108</t>
  </si>
  <si>
    <t>215388</t>
  </si>
  <si>
    <t>零A213高水平人才引进子卡16-省千百十等</t>
  </si>
  <si>
    <t>林家宝</t>
  </si>
  <si>
    <t>109</t>
  </si>
  <si>
    <t>215404</t>
  </si>
  <si>
    <t>零A213高水平-繁荣社科发展计划子卡1</t>
  </si>
  <si>
    <t>钟文晶</t>
  </si>
  <si>
    <t>110</t>
  </si>
  <si>
    <t>215456</t>
  </si>
  <si>
    <t>零A213高水平-推进教学管理创新工程子卡4</t>
  </si>
  <si>
    <t>刘春桃</t>
  </si>
  <si>
    <t>111</t>
  </si>
  <si>
    <t>215488</t>
  </si>
  <si>
    <t>零A213高水平-推进实践教学强化工程子卡16</t>
  </si>
  <si>
    <t>郭萍</t>
  </si>
  <si>
    <t>112</t>
  </si>
  <si>
    <t>215493</t>
  </si>
  <si>
    <t>零A213高水平-推进实践教学强化工程子卡21</t>
  </si>
  <si>
    <t>张乐柱</t>
  </si>
  <si>
    <t>113</t>
  </si>
  <si>
    <t>215508</t>
  </si>
  <si>
    <t>零A213高水平-农林经济管理类学科群子卡1</t>
  </si>
  <si>
    <t>罗必良</t>
  </si>
  <si>
    <t>114</t>
  </si>
  <si>
    <t>215509</t>
  </si>
  <si>
    <t>零A213高水平-农林经济管理类学科群子卡2</t>
  </si>
  <si>
    <t>谭砚文</t>
  </si>
  <si>
    <t>115</t>
  </si>
  <si>
    <t>215510</t>
  </si>
  <si>
    <t>零A213高水平-农林经济管理类学科群子卡3</t>
  </si>
  <si>
    <t>116</t>
  </si>
  <si>
    <t>215518</t>
  </si>
  <si>
    <t>零A213高水平-人才培养质量提升工程子卡8</t>
  </si>
  <si>
    <t>罗明忠</t>
  </si>
  <si>
    <t>117</t>
  </si>
  <si>
    <t>215526</t>
  </si>
  <si>
    <t>零A213高水平-人才培养质量提升工程子卡16</t>
  </si>
  <si>
    <t>118</t>
  </si>
  <si>
    <t>215559</t>
  </si>
  <si>
    <t>零A213高水平人才引进子卡35-丁颖人才</t>
  </si>
  <si>
    <t>何一鸣</t>
  </si>
  <si>
    <t>119</t>
  </si>
  <si>
    <t>4800</t>
  </si>
  <si>
    <t>215314</t>
  </si>
  <si>
    <t>零A213高水平-人文与法学学科建设</t>
  </si>
  <si>
    <t>杨乃良</t>
  </si>
  <si>
    <t>120</t>
  </si>
  <si>
    <t>215405</t>
  </si>
  <si>
    <t>零A213高水平-繁荣社科发展计划子卡2</t>
  </si>
  <si>
    <t>杨品优</t>
  </si>
  <si>
    <t>121</t>
  </si>
  <si>
    <t>4900</t>
  </si>
  <si>
    <t>215309</t>
  </si>
  <si>
    <t>零A213高水平-化学与木材科学类学科建设</t>
  </si>
  <si>
    <t>122</t>
  </si>
  <si>
    <t>215435</t>
  </si>
  <si>
    <t>零A213高水平-材能学院专业评估经费</t>
  </si>
  <si>
    <t>胡传双</t>
  </si>
  <si>
    <t>123</t>
  </si>
  <si>
    <t>215473</t>
  </si>
  <si>
    <t>零A213高水平-推进实践教学强化工程子卡1</t>
  </si>
  <si>
    <t>熊平</t>
  </si>
  <si>
    <t>124</t>
  </si>
  <si>
    <t>215519</t>
  </si>
  <si>
    <t>零A213高水平-人才培养质量提升工程子卡9</t>
  </si>
  <si>
    <t>倪春林</t>
  </si>
  <si>
    <t>125</t>
  </si>
  <si>
    <t>215558</t>
  </si>
  <si>
    <t>零A213高水平人才引进子卡34-丁颖人才</t>
  </si>
  <si>
    <t>刘英菊</t>
  </si>
  <si>
    <t>126</t>
  </si>
  <si>
    <t>5100</t>
  </si>
  <si>
    <t>215360</t>
  </si>
  <si>
    <t>零A213高水平-植保、生态和食品学科群子卡1</t>
  </si>
  <si>
    <t>陆旺金</t>
  </si>
  <si>
    <t>127</t>
  </si>
  <si>
    <t>215361</t>
  </si>
  <si>
    <t>零A213高水平-植保、生态和食品学科群子卡2</t>
  </si>
  <si>
    <t>雷红涛</t>
  </si>
  <si>
    <t>128</t>
  </si>
  <si>
    <t>215362</t>
  </si>
  <si>
    <t>零A213高水平-植保、生态和食品学科群子卡3</t>
  </si>
  <si>
    <t>王建武</t>
  </si>
  <si>
    <t>129</t>
  </si>
  <si>
    <t>215363</t>
  </si>
  <si>
    <t>零A213高水平-植保、生态和食品学科群子卡4</t>
  </si>
  <si>
    <t>李华平</t>
  </si>
  <si>
    <t>130</t>
  </si>
  <si>
    <t>215382</t>
  </si>
  <si>
    <t>零A213高水平人才引进子卡10-珠江学者等</t>
  </si>
  <si>
    <t>131</t>
  </si>
  <si>
    <t>215445</t>
  </si>
  <si>
    <t>零A213高水平-食品学院专业评估经费</t>
  </si>
  <si>
    <t>方祥</t>
  </si>
  <si>
    <t>132</t>
  </si>
  <si>
    <t>215466</t>
  </si>
  <si>
    <t>零A213高水平-推进教学管理创新工程子卡14</t>
  </si>
  <si>
    <t>鲍金勇</t>
  </si>
  <si>
    <t>133</t>
  </si>
  <si>
    <t>215527</t>
  </si>
  <si>
    <t>零A213高水平-人才培养质量提升工程子卡17</t>
  </si>
  <si>
    <t>李斌</t>
  </si>
  <si>
    <t>134</t>
  </si>
  <si>
    <t>215548</t>
  </si>
  <si>
    <t>零A213高水平人才引进子卡24科研启动费</t>
  </si>
  <si>
    <t>苗建银</t>
  </si>
  <si>
    <t>135</t>
  </si>
  <si>
    <t>5200</t>
  </si>
  <si>
    <t>215557</t>
  </si>
  <si>
    <t>零A213高水平人才引进子卡33-丁颖人才</t>
  </si>
  <si>
    <t>王志威</t>
  </si>
  <si>
    <t>136</t>
  </si>
  <si>
    <t>5300</t>
  </si>
  <si>
    <t>215384</t>
  </si>
  <si>
    <t>零A213高水平人才引进子卡12-珠江学者等</t>
  </si>
  <si>
    <t>王惠聪</t>
  </si>
  <si>
    <t>137</t>
  </si>
  <si>
    <t>215397</t>
  </si>
  <si>
    <t>零A213高水平-构建科技创新平台网络子卡2</t>
  </si>
  <si>
    <t>陈厚彬</t>
  </si>
  <si>
    <t>138</t>
  </si>
  <si>
    <t>215409</t>
  </si>
  <si>
    <t>零A213高水平-成果培育基金子卡3</t>
  </si>
  <si>
    <t>胡桂兵</t>
  </si>
  <si>
    <t>139</t>
  </si>
  <si>
    <t>215451</t>
  </si>
  <si>
    <t>零A213高水平-园艺学院专业评估经费</t>
  </si>
  <si>
    <t>曹藩荣</t>
  </si>
  <si>
    <t>140</t>
  </si>
  <si>
    <t>215505</t>
  </si>
  <si>
    <t>零A213高水平-作物、园艺和林学等植物子卡3</t>
  </si>
  <si>
    <t>141</t>
  </si>
  <si>
    <t>215553</t>
  </si>
  <si>
    <t>零A213高水平人才引进子卡29-丁颖人才</t>
  </si>
  <si>
    <t>陈建业</t>
  </si>
  <si>
    <t>142</t>
  </si>
  <si>
    <t>5400</t>
  </si>
  <si>
    <t>215316</t>
  </si>
  <si>
    <t>零A213高水平-艺术类学科建设</t>
  </si>
  <si>
    <t>金惠</t>
  </si>
  <si>
    <t>143</t>
  </si>
  <si>
    <t>215450</t>
  </si>
  <si>
    <t>零A213高水平-艺术学院专业评估经费</t>
  </si>
  <si>
    <t>郑颜文</t>
  </si>
  <si>
    <t>144</t>
  </si>
  <si>
    <t>5500</t>
  </si>
  <si>
    <t>215306</t>
  </si>
  <si>
    <t>零A213高水平-畜牧兽医等动物类学科群</t>
  </si>
  <si>
    <t>廖明</t>
  </si>
  <si>
    <t>145</t>
  </si>
  <si>
    <t>215560</t>
  </si>
  <si>
    <t>零A213高水平-畜牧兽医等动物类学科群子卡1</t>
  </si>
  <si>
    <t>任涛</t>
  </si>
  <si>
    <t>146</t>
  </si>
  <si>
    <t>215383</t>
  </si>
  <si>
    <t>零A213高水平人才引进子卡11-珠江学者等</t>
  </si>
  <si>
    <t>杨世华</t>
  </si>
  <si>
    <t>147</t>
  </si>
  <si>
    <t>215391</t>
  </si>
  <si>
    <t>零A213高水平人才引进子卡19-省千百十等</t>
  </si>
  <si>
    <t>亓文宝</t>
  </si>
  <si>
    <t>148</t>
  </si>
  <si>
    <t>215446</t>
  </si>
  <si>
    <t>零A213高水平-兽医学院专业评估经费</t>
  </si>
  <si>
    <t>孙永学</t>
  </si>
  <si>
    <t>149</t>
  </si>
  <si>
    <t>215529</t>
  </si>
  <si>
    <t>零A213高水平-人才培养质量提升工程子卡19</t>
  </si>
  <si>
    <t>150</t>
  </si>
  <si>
    <t>215550</t>
  </si>
  <si>
    <t>零A213高水平人才引进子卡26-丁颖人才</t>
  </si>
  <si>
    <t>151</t>
  </si>
  <si>
    <t>215554</t>
  </si>
  <si>
    <t>零A213高水平人才引进子卡30-丁颖人才</t>
  </si>
  <si>
    <t>152</t>
  </si>
  <si>
    <t>5600</t>
  </si>
  <si>
    <t>215310</t>
  </si>
  <si>
    <t>零A213高水平-数学与信息类学科建设</t>
  </si>
  <si>
    <t>153</t>
  </si>
  <si>
    <t>215389</t>
  </si>
  <si>
    <t>零A213高水平人才引进子卡17-省千百十等</t>
  </si>
  <si>
    <t>张伟峰</t>
  </si>
  <si>
    <t>154</t>
  </si>
  <si>
    <t>215447</t>
  </si>
  <si>
    <t>零A213高水平-数信学院专业评估经费</t>
  </si>
  <si>
    <t>魏福义</t>
  </si>
  <si>
    <t>155</t>
  </si>
  <si>
    <t>215465</t>
  </si>
  <si>
    <t>零A213高水平-推进教学管理创新工程子卡13</t>
  </si>
  <si>
    <t>詹瑾妮</t>
  </si>
  <si>
    <t>156</t>
  </si>
  <si>
    <t>215512</t>
  </si>
  <si>
    <t>零A213高水平-人才培养质量提升工程子卡2</t>
  </si>
  <si>
    <t>157</t>
  </si>
  <si>
    <t>215521</t>
  </si>
  <si>
    <t>零A213高水平-人才培养质量提升工程子卡11</t>
  </si>
  <si>
    <t>朱同林</t>
  </si>
  <si>
    <t>158</t>
  </si>
  <si>
    <t>5700</t>
  </si>
  <si>
    <t>215315</t>
  </si>
  <si>
    <t>零A213高水平-外语学科建设</t>
  </si>
  <si>
    <t>黄国文</t>
  </si>
  <si>
    <t>159</t>
  </si>
  <si>
    <t>6100</t>
  </si>
  <si>
    <t>215331</t>
  </si>
  <si>
    <t>零A213高水平-推进校园信息化建设</t>
  </si>
  <si>
    <t>刘锋</t>
  </si>
  <si>
    <t>160</t>
  </si>
  <si>
    <t>6200</t>
  </si>
  <si>
    <t>215335</t>
  </si>
  <si>
    <t>零A213高水平-新增电子文献数据库采购项目</t>
  </si>
  <si>
    <t>刘信洪</t>
  </si>
  <si>
    <t>161</t>
  </si>
  <si>
    <t>215336</t>
  </si>
  <si>
    <t>零A213高水平-续订电子文献数据库采购项目</t>
  </si>
  <si>
    <t>162</t>
  </si>
  <si>
    <t>215337</t>
  </si>
  <si>
    <t>零A213高水平-中外文纸本图书采购项目</t>
  </si>
  <si>
    <t>163</t>
  </si>
  <si>
    <t>215338</t>
  </si>
  <si>
    <t>零A213高水平-中外文电子图书采购项目</t>
  </si>
  <si>
    <t>164</t>
  </si>
  <si>
    <t>215339</t>
  </si>
  <si>
    <t>零A213高水平-中外文纸本报刊采购项目</t>
  </si>
  <si>
    <t>165</t>
  </si>
  <si>
    <t>215515</t>
  </si>
  <si>
    <t>零A213高水平-人才培养质量提升工程子卡5</t>
  </si>
  <si>
    <t>166</t>
  </si>
  <si>
    <t>6300</t>
  </si>
  <si>
    <t>215334</t>
  </si>
  <si>
    <t>零A213高水平-农事训练中心</t>
  </si>
  <si>
    <t>谢正生</t>
  </si>
  <si>
    <t>167</t>
  </si>
  <si>
    <t>6800</t>
  </si>
  <si>
    <t>215329</t>
  </si>
  <si>
    <t>零A213高水平-公共大型科研实验平台建设</t>
  </si>
  <si>
    <t>曾鑫年</t>
  </si>
  <si>
    <t>168</t>
  </si>
  <si>
    <t>215330</t>
  </si>
  <si>
    <t>零A213高水平-动物实验中心</t>
  </si>
  <si>
    <t>169</t>
  </si>
  <si>
    <t>6900</t>
  </si>
  <si>
    <t>215332</t>
  </si>
  <si>
    <t>零A213高水平-公共实验教学中心（管理训练</t>
  </si>
  <si>
    <t>公共基础实验教学示范中心</t>
  </si>
  <si>
    <t>170</t>
  </si>
  <si>
    <t>7000</t>
  </si>
  <si>
    <t>215333</t>
  </si>
  <si>
    <t>零A213高水平-工程训练中心</t>
  </si>
  <si>
    <t>叶浩</t>
  </si>
  <si>
    <t>171</t>
  </si>
  <si>
    <t>7600</t>
  </si>
  <si>
    <t>215312</t>
  </si>
  <si>
    <t>零A213高水平-水利与土木工程类学科建设</t>
  </si>
  <si>
    <t>丛沛桐</t>
  </si>
  <si>
    <t>172</t>
  </si>
  <si>
    <t>215536</t>
  </si>
  <si>
    <t>零A213高水平人才引进子卡28-博士后</t>
  </si>
  <si>
    <t>戴佳信</t>
  </si>
  <si>
    <t>173</t>
  </si>
  <si>
    <t>7700</t>
  </si>
  <si>
    <t>215313</t>
  </si>
  <si>
    <t>零A213高水平-公共管理类学科建设</t>
  </si>
  <si>
    <t>张玉</t>
  </si>
  <si>
    <t>174</t>
  </si>
  <si>
    <t>215439</t>
  </si>
  <si>
    <t>零A213高水平-公管学院专业评估经费</t>
  </si>
  <si>
    <t>张开云</t>
  </si>
  <si>
    <t>175</t>
  </si>
  <si>
    <t>215491</t>
  </si>
  <si>
    <t>零A213高水平-推进实践教学强化工程子卡19</t>
  </si>
  <si>
    <t>廖杨</t>
  </si>
  <si>
    <t>176</t>
  </si>
  <si>
    <t>215517</t>
  </si>
  <si>
    <t>零A213高水平-人才培养质量提升工程子卡7</t>
  </si>
  <si>
    <t>武玉坤</t>
  </si>
  <si>
    <t>177</t>
  </si>
  <si>
    <t>215520</t>
  </si>
  <si>
    <t>零A213高水平-人才培养质量提升工程子卡10</t>
  </si>
  <si>
    <t>178</t>
  </si>
  <si>
    <t>7900</t>
  </si>
  <si>
    <t>215317</t>
  </si>
  <si>
    <t>零A213高水平-马克思主义学科建设</t>
  </si>
  <si>
    <t>钟仰进</t>
  </si>
  <si>
    <t>179</t>
  </si>
  <si>
    <t>215453</t>
  </si>
  <si>
    <t>零A213高水平-推进教学管理创新工程子卡1</t>
  </si>
  <si>
    <t>张丰清</t>
  </si>
  <si>
    <t>180</t>
  </si>
  <si>
    <t>8500</t>
  </si>
  <si>
    <t>215436</t>
  </si>
  <si>
    <t>零A213高水平-电子工程学院专业评估经费</t>
  </si>
  <si>
    <t>李海</t>
  </si>
  <si>
    <t>181</t>
  </si>
  <si>
    <t>215477</t>
  </si>
  <si>
    <t>零A213高水平-推进实践教学强化工程子卡5</t>
  </si>
  <si>
    <t>王卫星</t>
  </si>
  <si>
    <t>182</t>
  </si>
  <si>
    <t>215549</t>
  </si>
  <si>
    <t>零A213高水平人才引进子卡25科研启动费</t>
  </si>
  <si>
    <t>龙拥兵</t>
  </si>
  <si>
    <t>183</t>
  </si>
  <si>
    <t>9800</t>
  </si>
  <si>
    <t>215357</t>
  </si>
  <si>
    <t>零A213高水平-推进人才培养国际化</t>
  </si>
  <si>
    <t>余让才</t>
  </si>
  <si>
    <t xml:space="preserve"> 小  计</t>
  </si>
  <si>
    <t>二、</t>
  </si>
  <si>
    <t>2016年再安排2015年广东省高水平大学建设专项资金（第二批）20%</t>
  </si>
  <si>
    <t>216427</t>
  </si>
  <si>
    <t>零A264高水平b材能学院专业评估经费</t>
  </si>
  <si>
    <t>216348</t>
  </si>
  <si>
    <t>零A264高水平b成果培育基金（设子卡）</t>
  </si>
  <si>
    <t>216423</t>
  </si>
  <si>
    <t>零A264高水平b成果培育基金子卡1</t>
  </si>
  <si>
    <t>216424</t>
  </si>
  <si>
    <t>零A264高水平b成果培育基金子卡2</t>
  </si>
  <si>
    <t>216425</t>
  </si>
  <si>
    <t>零A264高水平b成果培育基金子卡3</t>
  </si>
  <si>
    <t>216426</t>
  </si>
  <si>
    <t>零A264高水平b成果培育基金子卡4</t>
  </si>
  <si>
    <t>216428</t>
  </si>
  <si>
    <t>零A264高水平b电子工程学院专业评估经费</t>
  </si>
  <si>
    <t>216350</t>
  </si>
  <si>
    <t>零A264高水平b动物实验中心</t>
  </si>
  <si>
    <t>216421</t>
  </si>
  <si>
    <t>零A264高水平b繁荣社科发展计划子卡1</t>
  </si>
  <si>
    <t>216422</t>
  </si>
  <si>
    <t>零A264高水平b繁荣社科发展计划子卡2</t>
  </si>
  <si>
    <t>216343</t>
  </si>
  <si>
    <t>零A264高水平b风景园林学科</t>
  </si>
  <si>
    <t>216429</t>
  </si>
  <si>
    <t>零A264高水平b工程学院专业评估经费</t>
  </si>
  <si>
    <t>216337</t>
  </si>
  <si>
    <t>零A264高水平b公共管理类学科建设</t>
  </si>
  <si>
    <t>216430</t>
  </si>
  <si>
    <t>零A264高水平b公管学院专业评估经费</t>
  </si>
  <si>
    <t>216413</t>
  </si>
  <si>
    <t>零A264高水平b构建科技创新平台网络子卡1</t>
  </si>
  <si>
    <t>E14115</t>
  </si>
  <si>
    <t>216414</t>
  </si>
  <si>
    <t>零A264高水平b构建科技创新平台网络子卡2</t>
  </si>
  <si>
    <t>216415</t>
  </si>
  <si>
    <t>零A264高水平b构建科技创新平台网络子卡3</t>
  </si>
  <si>
    <t>216416</t>
  </si>
  <si>
    <t>零A264高水平b构建科技创新平台网络子卡4</t>
  </si>
  <si>
    <t>216417</t>
  </si>
  <si>
    <t>零A264高水平b构建科技创新平台网络子卡5</t>
  </si>
  <si>
    <t>216418</t>
  </si>
  <si>
    <t>零A264高水平b构建科技创新平台网络子卡6</t>
  </si>
  <si>
    <t>216419</t>
  </si>
  <si>
    <t>零A264高水平b构建科技创新平台网络子卡7</t>
  </si>
  <si>
    <t>216420</t>
  </si>
  <si>
    <t>零A264高水平b构建科技创新平台网络子卡8</t>
  </si>
  <si>
    <t>216369</t>
  </si>
  <si>
    <t>零A264高水平b国际交流与合作项目</t>
  </si>
  <si>
    <t>216361</t>
  </si>
  <si>
    <t>零A264高水平b教师教学发展中心</t>
  </si>
  <si>
    <t>216363</t>
  </si>
  <si>
    <t>零A264高水平b教学管理信息化系统</t>
  </si>
  <si>
    <t>216412</t>
  </si>
  <si>
    <t>零A264高水平b科技创新“新高地”子卡1</t>
  </si>
  <si>
    <t>216347</t>
  </si>
  <si>
    <t>零A264高水平b科学研究评价改革</t>
  </si>
  <si>
    <t>216431</t>
  </si>
  <si>
    <t>零A264高水平b林风学院专业评估经费</t>
  </si>
  <si>
    <t>216341</t>
  </si>
  <si>
    <t>零A264高水平b马克思主义学科建设</t>
  </si>
  <si>
    <t>216331</t>
  </si>
  <si>
    <t>零A264高水平b农林经济管理类学科群</t>
  </si>
  <si>
    <t>216354</t>
  </si>
  <si>
    <t>零A264高水平b农事训练中心</t>
  </si>
  <si>
    <t>216391</t>
  </si>
  <si>
    <t>零A264高水平b农业工程类学科群子卡9</t>
  </si>
  <si>
    <t>216362</t>
  </si>
  <si>
    <t>零A264高水平b评估(审核与专业评估)费用</t>
  </si>
  <si>
    <t>216360</t>
  </si>
  <si>
    <t>零A264高水平b人才引进及师资队（设子卡）</t>
  </si>
  <si>
    <t>216401</t>
  </si>
  <si>
    <t>零A264高水平b人才引进子卡10-珠江学者等</t>
  </si>
  <si>
    <t>216402</t>
  </si>
  <si>
    <t>零A264高水平b人才引进子卡11-珠江学者等</t>
  </si>
  <si>
    <t>216403</t>
  </si>
  <si>
    <t>零A264高水平b人才引进子卡12-珠江学者等</t>
  </si>
  <si>
    <t>216404</t>
  </si>
  <si>
    <t>零A264高水平b人才引进子卡13-珠江学者等</t>
  </si>
  <si>
    <t>216405</t>
  </si>
  <si>
    <t>零A264高水平b人才引进子卡15-省千百十等</t>
  </si>
  <si>
    <t>216406</t>
  </si>
  <si>
    <t>零A264高水平b人才引进子卡16-省千百十等</t>
  </si>
  <si>
    <t>216407</t>
  </si>
  <si>
    <t>零A264高水平b人才引进子卡17-省千百十等</t>
  </si>
  <si>
    <t>216408</t>
  </si>
  <si>
    <t>零A264高水平b人才引进子卡18-省千百十等</t>
  </si>
  <si>
    <t>216409</t>
  </si>
  <si>
    <t>零A264高水平b人才引进子卡19-省千百十等</t>
  </si>
  <si>
    <t>216392</t>
  </si>
  <si>
    <t>零A264高水平b人才引进子卡1-领军人才等</t>
  </si>
  <si>
    <t>216410</t>
  </si>
  <si>
    <t>零A264高水平b人才引进子卡20-省千百十等</t>
  </si>
  <si>
    <t>216411</t>
  </si>
  <si>
    <t>零A264高水平b人才引进子卡21-省千百十等</t>
  </si>
  <si>
    <t>216511</t>
  </si>
  <si>
    <t>零A264高水平b人才引进子卡22-领军人才等</t>
  </si>
  <si>
    <t>216512</t>
  </si>
  <si>
    <t>零A264高水平b人才引进子卡23-领军人才等</t>
  </si>
  <si>
    <t>216513</t>
  </si>
  <si>
    <t>零A264高水平b人才引进子卡24-长江学者等</t>
  </si>
  <si>
    <t>216514</t>
  </si>
  <si>
    <t>零A264高水平b人才引进子卡25-长江学者等</t>
  </si>
  <si>
    <t>216515</t>
  </si>
  <si>
    <t>零A264高水平b人才引进子卡26-长江学者等</t>
  </si>
  <si>
    <t>216516</t>
  </si>
  <si>
    <t>零A264高水平b人才引进子卡27-长江学者等</t>
  </si>
  <si>
    <t>216393</t>
  </si>
  <si>
    <t>零A264高水平b人才引进子卡2-领军人才等</t>
  </si>
  <si>
    <t>216394</t>
  </si>
  <si>
    <t>零A264高水平b人才引进子卡3-长江学者等</t>
  </si>
  <si>
    <t>216395</t>
  </si>
  <si>
    <t>零A264高水平b人才引进子卡4-长江学者等</t>
  </si>
  <si>
    <t>216396</t>
  </si>
  <si>
    <t>零A264高水平b人才引进子卡5-长江学者等</t>
  </si>
  <si>
    <t>216397</t>
  </si>
  <si>
    <t>零A264高水平b人才引进子卡6-长江学者等</t>
  </si>
  <si>
    <t>216398</t>
  </si>
  <si>
    <t>零A264高水平b人才引进子卡7-珠江学者等</t>
  </si>
  <si>
    <t>216399</t>
  </si>
  <si>
    <t>零A264高水平b人才引进子卡8-珠江学者等</t>
  </si>
  <si>
    <t>216400</t>
  </si>
  <si>
    <t>零A264高水平b人才引进子卡9-珠江学者等</t>
  </si>
  <si>
    <t>216338</t>
  </si>
  <si>
    <t>零A264高水平b人文与法学学科建设</t>
  </si>
  <si>
    <t>216432</t>
  </si>
  <si>
    <t>零A264高水平b生科学院专业评估经费</t>
  </si>
  <si>
    <t>216433</t>
  </si>
  <si>
    <t>零A264高水平b食品学院专业评估经费</t>
  </si>
  <si>
    <t>216434</t>
  </si>
  <si>
    <t>零A264高水平b兽医学院专业评估经费</t>
  </si>
  <si>
    <t>216435</t>
  </si>
  <si>
    <t>零A264高水平b数信学院专业评估经费</t>
  </si>
  <si>
    <t>216334</t>
  </si>
  <si>
    <t>零A264高水平b数学与信息类学科建设</t>
  </si>
  <si>
    <t>216336</t>
  </si>
  <si>
    <t>零A264高水平b水利与土木工程类学科建设</t>
  </si>
  <si>
    <t>216344</t>
  </si>
  <si>
    <t>零A264高水平b特色保护学科（蚕桑）</t>
  </si>
  <si>
    <t>216368</t>
  </si>
  <si>
    <t>零A264高水平b推进教学管理创新工程</t>
  </si>
  <si>
    <t>216438</t>
  </si>
  <si>
    <t>零A264高水平b推进教学管理创新工程子卡1</t>
  </si>
  <si>
    <t>216442</t>
  </si>
  <si>
    <t>零A264高水平b推进教学管理创新工程子卡10</t>
  </si>
  <si>
    <t>216443</t>
  </si>
  <si>
    <t>零A264高水平b推进教学管理创新工程子卡11</t>
  </si>
  <si>
    <t>216444</t>
  </si>
  <si>
    <t>零A264高水平b推进教学管理创新工程子卡13</t>
  </si>
  <si>
    <t>216445</t>
  </si>
  <si>
    <t>零A264高水平b推进教学管理创新工程子卡14</t>
  </si>
  <si>
    <t>216439</t>
  </si>
  <si>
    <t>零A264高水平b推进教学管理创新工程子卡4</t>
  </si>
  <si>
    <t>216440</t>
  </si>
  <si>
    <t>零A264高水平b推进教学管理创新工程子卡5</t>
  </si>
  <si>
    <t>216441</t>
  </si>
  <si>
    <t>零A264高水平b推进教学管理创新工程子卡8</t>
  </si>
  <si>
    <t>216370</t>
  </si>
  <si>
    <t>零A264高水平b推进人才培养国际化</t>
  </si>
  <si>
    <t>216365</t>
  </si>
  <si>
    <t>零A264高水平b推进人才培养模式改革工程</t>
  </si>
  <si>
    <t>216446</t>
  </si>
  <si>
    <t>零A264高水平b推进人才培养模式改革子卡1</t>
  </si>
  <si>
    <t>216447</t>
  </si>
  <si>
    <t>零A264高水平b推进人才培养模式改革子卡2</t>
  </si>
  <si>
    <t>216448</t>
  </si>
  <si>
    <t>零A264高水平b推进人才培养模式改革子卡3</t>
  </si>
  <si>
    <t>216449</t>
  </si>
  <si>
    <t>零A264高水平b推进人才培养模式改革子卡4</t>
  </si>
  <si>
    <t>216366</t>
  </si>
  <si>
    <t>零A264高水平b推进人才培养质量提升工程</t>
  </si>
  <si>
    <t>216367</t>
  </si>
  <si>
    <t>零A264高水平b推进实践教学强化工程</t>
  </si>
  <si>
    <t>216450</t>
  </si>
  <si>
    <t>零A264高水平b推进实践教学强化工程子卡1</t>
  </si>
  <si>
    <t>216457</t>
  </si>
  <si>
    <t>零A264高水平b推进实践教学强化工程子卡10</t>
  </si>
  <si>
    <t>216458</t>
  </si>
  <si>
    <t>零A264高水平b推进实践教学强化工程子卡11</t>
  </si>
  <si>
    <t>216459</t>
  </si>
  <si>
    <t>零A264高水平b推进实践教学强化工程子卡16</t>
  </si>
  <si>
    <t>216460</t>
  </si>
  <si>
    <t>零A264高水平b推进实践教学强化工程子卡18</t>
  </si>
  <si>
    <t>216461</t>
  </si>
  <si>
    <t>零A264高水平b推进实践教学强化工程子卡19</t>
  </si>
  <si>
    <t>216451</t>
  </si>
  <si>
    <t>零A264高水平b推进实践教学强化工程子卡2</t>
  </si>
  <si>
    <t>216462</t>
  </si>
  <si>
    <t>零A264高水平b推进实践教学强化工程子卡20</t>
  </si>
  <si>
    <t>216463</t>
  </si>
  <si>
    <t>零A264高水平b推进实践教学强化工程子卡21</t>
  </si>
  <si>
    <t>216452</t>
  </si>
  <si>
    <t>零A264高水平b推进实践教学强化工程子卡5</t>
  </si>
  <si>
    <t>216453</t>
  </si>
  <si>
    <t>零A264高水平b推进实践教学强化工程子卡6</t>
  </si>
  <si>
    <t>216454</t>
  </si>
  <si>
    <t>零A264高水平b推进实践教学强化工程子卡7</t>
  </si>
  <si>
    <t>216455</t>
  </si>
  <si>
    <t>零A264高水平b推进实践教学强化工程子卡8</t>
  </si>
  <si>
    <t>216456</t>
  </si>
  <si>
    <t>零A264高水平b推进实践教学强化工程子卡9</t>
  </si>
  <si>
    <t>216351</t>
  </si>
  <si>
    <t>零A264高水平b推进校园信息化建设</t>
  </si>
  <si>
    <t>216339</t>
  </si>
  <si>
    <t>零A264高水平b外语学科建设</t>
  </si>
  <si>
    <t>216355</t>
  </si>
  <si>
    <t>零A264高水平b新增电子文献数据库采购项目</t>
  </si>
  <si>
    <t>216340</t>
  </si>
  <si>
    <t>零A264高水平b艺术类学科建设</t>
  </si>
  <si>
    <t>216436</t>
  </si>
  <si>
    <t>零A264高水平b艺术学院专业评估经费</t>
  </si>
  <si>
    <t>216437</t>
  </si>
  <si>
    <t>零A264高水平b园艺学院专业评估经费</t>
  </si>
  <si>
    <t>216342</t>
  </si>
  <si>
    <t>零A264高水平b植物学科建设</t>
  </si>
  <si>
    <t>216464</t>
  </si>
  <si>
    <t>零A264高水平b作物、园艺和林学等植物子卡1</t>
  </si>
  <si>
    <t>216465</t>
  </si>
  <si>
    <t>零A264高水平b作物、园艺和林学等植物子卡2</t>
  </si>
  <si>
    <t>216466</t>
  </si>
  <si>
    <t>零A264高水平b作物、园艺和林学等植物子卡3</t>
  </si>
  <si>
    <t>216467</t>
  </si>
  <si>
    <t>零A264高水平b作物、园艺和林学等植物子卡4</t>
  </si>
  <si>
    <t>216349</t>
  </si>
  <si>
    <t>零A264高水平b公共大型科研实验平台建设</t>
  </si>
  <si>
    <t>216356</t>
  </si>
  <si>
    <t>零A264高水平b续订电子文献数据库采购项目</t>
  </si>
  <si>
    <t>216357</t>
  </si>
  <si>
    <t>零A264高水平b中外文纸本图书采购项目</t>
  </si>
  <si>
    <t>216358</t>
  </si>
  <si>
    <t>零A264高水平b中外文电子图书采购项目</t>
  </si>
  <si>
    <t>216359</t>
  </si>
  <si>
    <t>零A264高水平b中外文纸本报刊采购项目</t>
  </si>
  <si>
    <t>216330</t>
  </si>
  <si>
    <t>零A264高水平b畜牧兽医等动物类学科群</t>
  </si>
  <si>
    <t>216332</t>
  </si>
  <si>
    <t>零A264高水平b农业工程类学科群（设子卡）</t>
  </si>
  <si>
    <t>零A213高水平-化学与木料科学科群（设子卡）</t>
  </si>
  <si>
    <t>216345</t>
  </si>
  <si>
    <t>零A264高水平b省部级以上平台建设运行</t>
  </si>
  <si>
    <t>216346</t>
  </si>
  <si>
    <t>零A264高水平b国家级平台培育经费</t>
  </si>
  <si>
    <t>216352</t>
  </si>
  <si>
    <t>零A264高水平b公共实验教学中心（管理训练</t>
  </si>
  <si>
    <t>陈建军</t>
  </si>
  <si>
    <t>216353</t>
  </si>
  <si>
    <t>零A264高水平b工程训练中心</t>
  </si>
  <si>
    <t>216364</t>
  </si>
  <si>
    <t>零A264高水平b教学实验鸡场建设</t>
  </si>
  <si>
    <t>216371</t>
  </si>
  <si>
    <t>零A264高水平b植保、生态和食品学科群子卡1</t>
  </si>
  <si>
    <t>216372</t>
  </si>
  <si>
    <t>零A264高水平b植保、生态和食品学科群子卡2</t>
  </si>
  <si>
    <t>216374</t>
  </si>
  <si>
    <t>零A264高水平b植保、生态和食品学科群子卡4</t>
  </si>
  <si>
    <r>
      <t>零A2</t>
    </r>
    <r>
      <rPr>
        <sz val="11"/>
        <color indexed="8"/>
        <rFont val="宋体"/>
        <charset val="134"/>
      </rPr>
      <t>64</t>
    </r>
    <r>
      <rPr>
        <sz val="11"/>
        <color indexed="8"/>
        <rFont val="宋体"/>
        <charset val="134"/>
      </rPr>
      <t>高水平-物理与电子科学类学科建设</t>
    </r>
  </si>
  <si>
    <t>零A264高水平b植保、生态和食品学科群子卡3</t>
  </si>
  <si>
    <t>零A264高水平b农业工程类学科群子卡1</t>
  </si>
  <si>
    <t>零A264高水平b农业工程类学科群子卡2</t>
  </si>
  <si>
    <t>零A264高水平b农业工程类学科群子卡3</t>
  </si>
  <si>
    <t>零A264高水平b农业工程类学科群子卡4</t>
  </si>
  <si>
    <t>零A264高水平b农业工程类学科群子卡5</t>
  </si>
  <si>
    <t>零A264高水平b农业工程类学科群子卡6</t>
  </si>
  <si>
    <t>零A264高水平b农业工程类学科群子卡7</t>
  </si>
  <si>
    <t>零A264高水平b农业工程类学科群子卡8</t>
  </si>
  <si>
    <t>小计</t>
  </si>
  <si>
    <t>三、</t>
  </si>
  <si>
    <t>2016年广东省高水平大学建设专项资金</t>
  </si>
  <si>
    <t>8000</t>
  </si>
  <si>
    <t>216268</t>
  </si>
  <si>
    <t>零A248-高水平2016广东院士讲坛专项经费</t>
  </si>
  <si>
    <t>海洋学院</t>
  </si>
  <si>
    <t>216055</t>
  </si>
  <si>
    <t>零A248-高水平本科教学实验仪器设备更新</t>
  </si>
  <si>
    <t>216296</t>
  </si>
  <si>
    <t>零A248-高水平本科教学质量与教改子卡1</t>
  </si>
  <si>
    <t>孙远明</t>
  </si>
  <si>
    <t>216305</t>
  </si>
  <si>
    <t>零A248-高水平本科教学质量与教改子卡10</t>
  </si>
  <si>
    <t>陈亚平</t>
  </si>
  <si>
    <t>216306</t>
  </si>
  <si>
    <t>零A248-高水平本科教学质量与教改子卡11</t>
  </si>
  <si>
    <t>216307</t>
  </si>
  <si>
    <t>零A248-高水平本科教学质量与教改子卡12</t>
  </si>
  <si>
    <t>216308</t>
  </si>
  <si>
    <t>零A248-高水平本科教学质量与教改子卡13</t>
  </si>
  <si>
    <t>216309</t>
  </si>
  <si>
    <t>零A248-高水平本科教学质量与教改子卡14</t>
  </si>
  <si>
    <t>216310</t>
  </si>
  <si>
    <t>零A248-高水平本科教学质量与教改子卡15</t>
  </si>
  <si>
    <t>房少梅</t>
  </si>
  <si>
    <t>216311</t>
  </si>
  <si>
    <t>零A248-高水平本科教学质量与教改子卡16</t>
  </si>
  <si>
    <t>庞学群</t>
  </si>
  <si>
    <t>216312</t>
  </si>
  <si>
    <t>零A248-高水平本科教学质量与教改子卡17</t>
  </si>
  <si>
    <t>陈燕</t>
  </si>
  <si>
    <t>216313</t>
  </si>
  <si>
    <t>零A248-高水平本科教学质量与教改子卡18</t>
  </si>
  <si>
    <t>李舸</t>
  </si>
  <si>
    <t>216314</t>
  </si>
  <si>
    <t>零A248-高水平本科教学质量与教改子卡19</t>
  </si>
  <si>
    <t>段洁利</t>
  </si>
  <si>
    <t>216297</t>
  </si>
  <si>
    <t>零A248-高水平本科教学质量与教改子卡2</t>
  </si>
  <si>
    <t>216315</t>
  </si>
  <si>
    <t>零A248-高水平本科教学质量与教改子卡20</t>
  </si>
  <si>
    <t>解新安</t>
  </si>
  <si>
    <t>216316</t>
  </si>
  <si>
    <t>零A248-高水平本科教学质量与教改子卡21</t>
  </si>
  <si>
    <t>216317</t>
  </si>
  <si>
    <t>零A248-高水平本科教学质量与教改子卡22</t>
  </si>
  <si>
    <t>范小平</t>
  </si>
  <si>
    <t>216318</t>
  </si>
  <si>
    <t>零A248-高水平本科教学质量与教改子卡23</t>
  </si>
  <si>
    <t>郭琼</t>
  </si>
  <si>
    <t>216319</t>
  </si>
  <si>
    <t>零A248-高水平本科教学质量与教改子卡24</t>
  </si>
  <si>
    <t>黎华寿</t>
  </si>
  <si>
    <t>216320</t>
  </si>
  <si>
    <t>零A248-高水平本科教学质量与教改子卡25</t>
  </si>
  <si>
    <t>衷海燕</t>
  </si>
  <si>
    <t>216321</t>
  </si>
  <si>
    <t>零A248-高水平本科教学质量与教改子卡26</t>
  </si>
  <si>
    <t>田绪红</t>
  </si>
  <si>
    <t>216322</t>
  </si>
  <si>
    <t>零A248-高水平本科教学质量与教改子卡27</t>
  </si>
  <si>
    <t>216323</t>
  </si>
  <si>
    <t>零A248-高水平本科教学质量与教改子卡28</t>
  </si>
  <si>
    <t>刘金山</t>
  </si>
  <si>
    <t>216324</t>
  </si>
  <si>
    <t>零A248-高水平本科教学质量与教改子卡29</t>
  </si>
  <si>
    <t>陶冶</t>
  </si>
  <si>
    <t>216298</t>
  </si>
  <si>
    <t>零A248-高水平本科教学质量与教改子卡3</t>
  </si>
  <si>
    <t>216325</t>
  </si>
  <si>
    <t>零A248-高水平本科教学质量与教改子卡30</t>
  </si>
  <si>
    <t>周裕中</t>
  </si>
  <si>
    <t>216326</t>
  </si>
  <si>
    <t>零A248-高水平本科教学质量与教改子卡31</t>
  </si>
  <si>
    <t>王丽</t>
  </si>
  <si>
    <t>216327</t>
  </si>
  <si>
    <t>零A248-高水平本科教学质量与教改子卡32</t>
  </si>
  <si>
    <t>张蓓</t>
  </si>
  <si>
    <t>216328</t>
  </si>
  <si>
    <t>零A248-高水平本科教学质量与教改子卡33</t>
  </si>
  <si>
    <t>216299</t>
  </si>
  <si>
    <t>零A248-高水平本科教学质量与教改子卡4</t>
  </si>
  <si>
    <t>216300</t>
  </si>
  <si>
    <t>零A248-高水平本科教学质量与教改子卡5</t>
  </si>
  <si>
    <t>216301</t>
  </si>
  <si>
    <t>零A248-高水平本科教学质量与教改子卡6</t>
  </si>
  <si>
    <t>孙宗美</t>
  </si>
  <si>
    <t>216302</t>
  </si>
  <si>
    <t>零A248-高水平本科教学质量与教改子卡7</t>
  </si>
  <si>
    <t>肖德琴</t>
  </si>
  <si>
    <t>216303</t>
  </si>
  <si>
    <t>零A248-高水平本科教学质量与教改子卡8</t>
  </si>
  <si>
    <t>216304</t>
  </si>
  <si>
    <t>零A248-高水平本科教学质量与教改子卡9</t>
  </si>
  <si>
    <t>徐东风</t>
  </si>
  <si>
    <t>216051</t>
  </si>
  <si>
    <t>零A248-高水平本科教学质量与教学改革工程(</t>
  </si>
  <si>
    <t>216230</t>
  </si>
  <si>
    <t>零A248-高水平材料与能源专业评估子卡1</t>
  </si>
  <si>
    <t>216038</t>
  </si>
  <si>
    <t>零A248-高水平成果培育基金（设子卡）</t>
  </si>
  <si>
    <t>216490</t>
  </si>
  <si>
    <t>零A248-高水平成果培育基金子卡1</t>
  </si>
  <si>
    <t>216113</t>
  </si>
  <si>
    <t>216491</t>
  </si>
  <si>
    <t>零A248-高水平成果培育基金子卡2</t>
  </si>
  <si>
    <t>刘雅红</t>
  </si>
  <si>
    <t>216114</t>
  </si>
  <si>
    <t>216492</t>
  </si>
  <si>
    <t>零A248-高水平成果培育基金子卡3</t>
  </si>
  <si>
    <t>216493</t>
  </si>
  <si>
    <t>零A248-高水平成果培育基金子卡4</t>
  </si>
  <si>
    <t>方岳平</t>
  </si>
  <si>
    <t>216494</t>
  </si>
  <si>
    <t>零A248-高水平成果培育基金子卡5</t>
  </si>
  <si>
    <t>李长友</t>
  </si>
  <si>
    <t>216495</t>
  </si>
  <si>
    <t>零A248-高水平成果培育基金子卡6</t>
  </si>
  <si>
    <t>216124</t>
  </si>
  <si>
    <t>零A248-高水平创强（人文社科类）子卡1</t>
  </si>
  <si>
    <t>欧晓明</t>
  </si>
  <si>
    <t>216133</t>
  </si>
  <si>
    <t>零A248-高水平创强（人文社科类）子卡10</t>
  </si>
  <si>
    <t>尹娜</t>
  </si>
  <si>
    <t>216134</t>
  </si>
  <si>
    <t>零A248-高水平创强（人文社科类）子卡11</t>
  </si>
  <si>
    <t>李灿</t>
  </si>
  <si>
    <t>216135</t>
  </si>
  <si>
    <t>零A248-高水平创强（人文社科类）子卡12</t>
  </si>
  <si>
    <t>陈维君</t>
  </si>
  <si>
    <t>216136</t>
  </si>
  <si>
    <t>零A248-高水平创强（人文社科类）子卡13</t>
  </si>
  <si>
    <t>高岚</t>
  </si>
  <si>
    <t>216137</t>
  </si>
  <si>
    <t>零A248-高水平创强（人文社科类）子卡14</t>
  </si>
  <si>
    <t>216138</t>
  </si>
  <si>
    <t>零A248-高水平创强（人文社科类）子卡15</t>
  </si>
  <si>
    <t>倪根金</t>
  </si>
  <si>
    <t>216125</t>
  </si>
  <si>
    <t>零A248-高水平创强（人文社科类）子卡2</t>
  </si>
  <si>
    <t>熊启泉</t>
  </si>
  <si>
    <t>216126</t>
  </si>
  <si>
    <t>零A248-高水平创强（人文社科类）子卡3</t>
  </si>
  <si>
    <t>2100</t>
  </si>
  <si>
    <t>216127</t>
  </si>
  <si>
    <t>零A248-高水平创强（人文社科类）子卡4</t>
  </si>
  <si>
    <t>杨运东</t>
  </si>
  <si>
    <t>216128</t>
  </si>
  <si>
    <t>零A248-高水平创强（人文社科类）子卡5</t>
  </si>
  <si>
    <t>徐燕琳</t>
  </si>
  <si>
    <t>216129</t>
  </si>
  <si>
    <t>零A248-高水平创强（人文社科类）子卡6</t>
  </si>
  <si>
    <t>姜国兵</t>
  </si>
  <si>
    <t>216130</t>
  </si>
  <si>
    <t>零A248-高水平创强（人文社科类）子卡7</t>
  </si>
  <si>
    <t>李艳丽</t>
  </si>
  <si>
    <t>9900</t>
  </si>
  <si>
    <t>216131</t>
  </si>
  <si>
    <t>零A248-高水平创强（人文社科类）子卡8</t>
  </si>
  <si>
    <t>蒋艳萍</t>
  </si>
  <si>
    <t>216132</t>
  </si>
  <si>
    <t>零A248-高水平创强（人文社科类）子卡9</t>
  </si>
  <si>
    <t>魏旭</t>
  </si>
  <si>
    <t>9300</t>
  </si>
  <si>
    <t>216070</t>
  </si>
  <si>
    <t>零A248-高水平创强（自然科学类）子卡1</t>
  </si>
  <si>
    <t>216079</t>
  </si>
  <si>
    <t>零A248-高水平创强（自然科学类）子卡10</t>
  </si>
  <si>
    <t>216080</t>
  </si>
  <si>
    <t>零A248-高水平创强（自然科学类）子卡11</t>
  </si>
  <si>
    <t>216081</t>
  </si>
  <si>
    <t>零A248-高水平创强（自然科学类）子卡12</t>
  </si>
  <si>
    <t>216082</t>
  </si>
  <si>
    <t>零A248-高水平创强（自然科学类）子卡13</t>
  </si>
  <si>
    <t>216083</t>
  </si>
  <si>
    <t>零A248-高水平创强（自然科学类）子卡14</t>
  </si>
  <si>
    <t>谢君</t>
  </si>
  <si>
    <t>216084</t>
  </si>
  <si>
    <t>零A248-高水平创强（自然科学类）子卡15</t>
  </si>
  <si>
    <t>216085</t>
  </si>
  <si>
    <t>零A248-高水平创强（自然科学类）子卡16</t>
  </si>
  <si>
    <t>徐小艳</t>
  </si>
  <si>
    <t>216086</t>
  </si>
  <si>
    <t>零A248-高水平创强（自然科学类）子卡17</t>
  </si>
  <si>
    <t>陈国菊</t>
  </si>
  <si>
    <t>216087</t>
  </si>
  <si>
    <t>零A248-高水平创强（自然科学类）子卡18</t>
  </si>
  <si>
    <t>刘向东</t>
  </si>
  <si>
    <t>216088</t>
  </si>
  <si>
    <t>零A248-高水平创强（自然科学类）子卡19</t>
  </si>
  <si>
    <t>8600</t>
  </si>
  <si>
    <t>216071</t>
  </si>
  <si>
    <t>零A248-高水平创强（自然科学类）子卡2</t>
  </si>
  <si>
    <t>216089</t>
  </si>
  <si>
    <t>零A248-高水平创强（自然科学类）子卡20</t>
  </si>
  <si>
    <t>曹必好</t>
  </si>
  <si>
    <t>216090</t>
  </si>
  <si>
    <t>零A248-高水平创强（自然科学类）子卡21</t>
  </si>
  <si>
    <t>傅雪琳</t>
  </si>
  <si>
    <t>216091</t>
  </si>
  <si>
    <t>零A248-高水平创强（自然科学类）子卡22</t>
  </si>
  <si>
    <t>张哲</t>
  </si>
  <si>
    <t>216092</t>
  </si>
  <si>
    <t>零A248-高水平创强（自然科学类）子卡23</t>
  </si>
  <si>
    <t>216093</t>
  </si>
  <si>
    <t>零A248-高水平创强（自然科学类）子卡24</t>
  </si>
  <si>
    <t>216094</t>
  </si>
  <si>
    <t>零A248-高水平创强（自然科学类）子卡25</t>
  </si>
  <si>
    <t>李继宇</t>
  </si>
  <si>
    <t>216095</t>
  </si>
  <si>
    <t>零A248-高水平创强（自然科学类）子卡26</t>
  </si>
  <si>
    <t>陈少华</t>
  </si>
  <si>
    <t>216096</t>
  </si>
  <si>
    <t>零A248-高水平创强（自然科学类）子卡27</t>
  </si>
  <si>
    <t>陈长明</t>
  </si>
  <si>
    <t>216097</t>
  </si>
  <si>
    <t>零A248-高水平创强（自然科学类）子卡28</t>
  </si>
  <si>
    <t>李红梅</t>
  </si>
  <si>
    <t>216098</t>
  </si>
  <si>
    <t>零A248-高水平创强（自然科学类）子卡29</t>
  </si>
  <si>
    <t>聂燕芳</t>
  </si>
  <si>
    <t>216072</t>
  </si>
  <si>
    <t>零A248-高水平创强（自然科学类）子卡3</t>
  </si>
  <si>
    <t>216099</t>
  </si>
  <si>
    <t>零A248-高水平创强（自然科学类）子卡30</t>
  </si>
  <si>
    <t>孙坚</t>
  </si>
  <si>
    <t>216100</t>
  </si>
  <si>
    <t>零A248-高水平创强（自然科学类）子卡31</t>
  </si>
  <si>
    <t>贾金亮</t>
  </si>
  <si>
    <t>216101</t>
  </si>
  <si>
    <t>零A248-高水平创强（自然科学类）子卡32</t>
  </si>
  <si>
    <t>陈芳</t>
  </si>
  <si>
    <t>216102</t>
  </si>
  <si>
    <t>零A248-高水平创强（自然科学类）子卡33</t>
  </si>
  <si>
    <t>单体江</t>
  </si>
  <si>
    <t>216103</t>
  </si>
  <si>
    <t>零A248-高水平创强（自然科学类）子卡34</t>
  </si>
  <si>
    <t>216104</t>
  </si>
  <si>
    <t>零A248-高水平创强（自然科学类）子卡35</t>
  </si>
  <si>
    <t>216105</t>
  </si>
  <si>
    <t>零A248-高水平创强（自然科学类）子卡36</t>
  </si>
  <si>
    <t>王慧</t>
  </si>
  <si>
    <t>216106</t>
  </si>
  <si>
    <t>零A248-高水平创强（自然科学类）子卡37</t>
  </si>
  <si>
    <t>216107</t>
  </si>
  <si>
    <t>零A248-高水平创强（自然科学类）子卡38</t>
  </si>
  <si>
    <t>216108</t>
  </si>
  <si>
    <t>零A248-高水平创强（自然科学类）子卡39</t>
  </si>
  <si>
    <t>216073</t>
  </si>
  <si>
    <t>零A248-高水平创强（自然科学类）子卡4</t>
  </si>
  <si>
    <t>胡月明</t>
  </si>
  <si>
    <t>216109</t>
  </si>
  <si>
    <t>零A248-高水平创强（自然科学类）子卡40</t>
  </si>
  <si>
    <t>216110</t>
  </si>
  <si>
    <t>零A248-高水平创强（自然科学类）子卡41</t>
  </si>
  <si>
    <t>王弘</t>
  </si>
  <si>
    <t>216111</t>
  </si>
  <si>
    <t>零A248-高水平创强（自然科学类）子卡42</t>
  </si>
  <si>
    <t>汪国平</t>
  </si>
  <si>
    <t>216112</t>
  </si>
  <si>
    <t>零A248-高水平创强（自然科学类）子卡43</t>
  </si>
  <si>
    <t>216074</t>
  </si>
  <si>
    <t>零A248-高水平创强（自然科学类）子卡5</t>
  </si>
  <si>
    <t>216075</t>
  </si>
  <si>
    <t>零A248-高水平创强（自然科学类）子卡6</t>
  </si>
  <si>
    <t>216076</t>
  </si>
  <si>
    <t>零A248-高水平创强（自然科学类）子卡7</t>
  </si>
  <si>
    <t>216077</t>
  </si>
  <si>
    <t>零A248-高水平创强（自然科学类）子卡8</t>
  </si>
  <si>
    <t>年海</t>
  </si>
  <si>
    <t>216078</t>
  </si>
  <si>
    <t>零A248-高水平创强（自然科学类）子卡9</t>
  </si>
  <si>
    <t>4000</t>
  </si>
  <si>
    <t>216056</t>
  </si>
  <si>
    <t>零A248-高水平大学生科技创新经费</t>
  </si>
  <si>
    <t>创新创业学院</t>
  </si>
  <si>
    <t>216231</t>
  </si>
  <si>
    <t>零A248-高水平电子工程学院专业评估子卡2</t>
  </si>
  <si>
    <t>李震</t>
  </si>
  <si>
    <t>216232</t>
  </si>
  <si>
    <t>零A248-高水平动科学院专业评估子卡3</t>
  </si>
  <si>
    <t>216142</t>
  </si>
  <si>
    <t>零A248-高水平繁荣社科发展计划子卡1</t>
  </si>
  <si>
    <t>216116</t>
  </si>
  <si>
    <t>零A248-高水平繁荣社科发展计划子卡2</t>
  </si>
  <si>
    <t>216117</t>
  </si>
  <si>
    <t>零A248-高水平繁荣社科发展计划子卡3</t>
  </si>
  <si>
    <t>关溪莹</t>
  </si>
  <si>
    <t>216118</t>
  </si>
  <si>
    <t>零A248-高水平繁荣社科发展计划子卡4</t>
  </si>
  <si>
    <t>俞守华</t>
  </si>
  <si>
    <t>9100</t>
  </si>
  <si>
    <t>216119</t>
  </si>
  <si>
    <t>零A248-高水平繁荣社科发展计划子卡5</t>
  </si>
  <si>
    <t>杜金沛</t>
  </si>
  <si>
    <t>216120</t>
  </si>
  <si>
    <t>零A248-高水平繁荣社科发展计划子卡6</t>
  </si>
  <si>
    <t>陈风波</t>
  </si>
  <si>
    <t>216121</t>
  </si>
  <si>
    <t>零A248-高水平繁荣社科发展计划子卡7</t>
  </si>
  <si>
    <t>216122</t>
  </si>
  <si>
    <t>零A248-高水平繁荣社科发展计划子卡8</t>
  </si>
  <si>
    <t>李颖奕</t>
  </si>
  <si>
    <t>216123</t>
  </si>
  <si>
    <t>零A248-高水平繁荣社科发展计划子卡9</t>
  </si>
  <si>
    <t>王瑛</t>
  </si>
  <si>
    <t>216029</t>
  </si>
  <si>
    <t>零A248-高水平风景园林学科</t>
  </si>
  <si>
    <t>216233</t>
  </si>
  <si>
    <t>零A248-高水平工程学院专业评估子卡4</t>
  </si>
  <si>
    <t>216043</t>
  </si>
  <si>
    <t>零A248-高水平工程训练中心</t>
  </si>
  <si>
    <t>216039</t>
  </si>
  <si>
    <t>零A248-高水平公共大型科研实验平台建设</t>
  </si>
  <si>
    <t>216023</t>
  </si>
  <si>
    <t>零A248-高水平公共管理类学科建设</t>
  </si>
  <si>
    <t>216042</t>
  </si>
  <si>
    <t>零A248-高水平公共实验教学中心（管理训练</t>
  </si>
  <si>
    <t>216234</t>
  </si>
  <si>
    <t>零A248-高水平公管学院专业评估子卡5</t>
  </si>
  <si>
    <t>216067</t>
  </si>
  <si>
    <t>零A248-高水平构建科技创新平台子卡1</t>
  </si>
  <si>
    <t>216068</t>
  </si>
  <si>
    <t>零A248-高水平构建科技创新平台子卡2</t>
  </si>
  <si>
    <t>216069</t>
  </si>
  <si>
    <t>零A248-高水平构建科技创新平台子卡3</t>
  </si>
  <si>
    <t>刘仁和</t>
  </si>
  <si>
    <t>216062</t>
  </si>
  <si>
    <t>零A248-高水平国际交流与合作项目</t>
  </si>
  <si>
    <t>216032</t>
  </si>
  <si>
    <t>零A248-高水平国家级平台培育经费</t>
  </si>
  <si>
    <t>216235</t>
  </si>
  <si>
    <t>零A248-高水平海洋学院专业评估子卡6</t>
  </si>
  <si>
    <t>216019</t>
  </si>
  <si>
    <t>零A248-高水平化学与木材科学类学科建设</t>
  </si>
  <si>
    <t>216052</t>
  </si>
  <si>
    <t>零A248-高水平教师教学发展中心</t>
  </si>
  <si>
    <t>216054</t>
  </si>
  <si>
    <t>零A248-高水平教学管理信息化系统</t>
  </si>
  <si>
    <t>216236</t>
  </si>
  <si>
    <t>零A248-高水平经管学院专业评估子卡7</t>
  </si>
  <si>
    <t>216033</t>
  </si>
  <si>
    <t>零A248-高水平科技创新“新高地”</t>
  </si>
  <si>
    <t>216237</t>
  </si>
  <si>
    <t>零A248-高水平林学院专业评估子卡8</t>
  </si>
  <si>
    <t>216027</t>
  </si>
  <si>
    <t>零A248-高水平马克思主义学科建设</t>
  </si>
  <si>
    <t>216017</t>
  </si>
  <si>
    <t>零A248-高水平农林经济管理类学科群</t>
  </si>
  <si>
    <t>216203</t>
  </si>
  <si>
    <t>零A248-高水平农林经济管理类学科群子卡1</t>
  </si>
  <si>
    <t>216204</t>
  </si>
  <si>
    <t>零A248-高水平农林经济管理类学科群子卡2</t>
  </si>
  <si>
    <t>216205</t>
  </si>
  <si>
    <t>零A248-高水平农林经济管理类学科群子卡3</t>
  </si>
  <si>
    <t>216044</t>
  </si>
  <si>
    <t>零A248-高水平农事训练中心</t>
  </si>
  <si>
    <t>216238</t>
  </si>
  <si>
    <t>零A248-高水平农学院专业评估子卡9</t>
  </si>
  <si>
    <t>马启彬</t>
  </si>
  <si>
    <t>216018</t>
  </si>
  <si>
    <t>零A248-高水平农业工程类学科群</t>
  </si>
  <si>
    <t>216220</t>
  </si>
  <si>
    <t>零A248-高水平农业工程类学科群子卡1</t>
  </si>
  <si>
    <t>216221</t>
  </si>
  <si>
    <t>零A248-高水平农业工程类学科群子卡2</t>
  </si>
  <si>
    <t>216222</t>
  </si>
  <si>
    <t>零A248-高水平农业工程类学科群子卡3</t>
  </si>
  <si>
    <t>216223</t>
  </si>
  <si>
    <t>零A248-高水平农业工程类学科群子卡4</t>
  </si>
  <si>
    <t>216224</t>
  </si>
  <si>
    <t>零A248-高水平农业工程类学科群子卡5</t>
  </si>
  <si>
    <t>216225</t>
  </si>
  <si>
    <t>零A248-高水平农业工程类学科群子卡6</t>
  </si>
  <si>
    <t>216226</t>
  </si>
  <si>
    <t>零A248-高水平农业工程类学科群子卡7</t>
  </si>
  <si>
    <t>216227</t>
  </si>
  <si>
    <t>零A248-高水平农业工程类学科群子卡8</t>
  </si>
  <si>
    <t>216228</t>
  </si>
  <si>
    <t>零A248-高水平农业工程类学科群子卡9</t>
  </si>
  <si>
    <t>216053</t>
  </si>
  <si>
    <t>零A248-高水平评估(审核与专业评估)费用</t>
  </si>
  <si>
    <t>216249</t>
  </si>
  <si>
    <t>零A248-高水平青年科技人才培育基金子卡1</t>
  </si>
  <si>
    <t>郑晓波</t>
  </si>
  <si>
    <t>216258</t>
  </si>
  <si>
    <t>零A248-高水平青年科技人才培育基金子卡10</t>
  </si>
  <si>
    <t>罗文龙</t>
  </si>
  <si>
    <t>216259</t>
  </si>
  <si>
    <t>零A248-高水平青年科技人才培育基金子卡11</t>
  </si>
  <si>
    <t>梁业如</t>
  </si>
  <si>
    <t>216260</t>
  </si>
  <si>
    <t>零A248-高水平青年科技人才培育基金子卡12</t>
  </si>
  <si>
    <t>古今</t>
  </si>
  <si>
    <t>216261</t>
  </si>
  <si>
    <t>零A248-高水平青年科技人才培育基金子卡13</t>
  </si>
  <si>
    <t>黄栋</t>
  </si>
  <si>
    <t>216262</t>
  </si>
  <si>
    <t>零A248-高水平青年科技人才培育基金子卡14</t>
  </si>
  <si>
    <t>王昱</t>
  </si>
  <si>
    <t>216263</t>
  </si>
  <si>
    <t>零A248-高水平青年科技人才培育基金子卡15</t>
  </si>
  <si>
    <t>沈兴</t>
  </si>
  <si>
    <t>216264</t>
  </si>
  <si>
    <t>零A248-高水平青年科技人才培育基金子卡16</t>
  </si>
  <si>
    <t>张红丹</t>
  </si>
  <si>
    <t>216265</t>
  </si>
  <si>
    <t>零A248-高水平青年科技人才培育基金子卡17</t>
  </si>
  <si>
    <t>许细薇</t>
  </si>
  <si>
    <t>216266</t>
  </si>
  <si>
    <t>零A248-高水平青年科技人才培育基金子卡18</t>
  </si>
  <si>
    <t>申津羽</t>
  </si>
  <si>
    <t>216267</t>
  </si>
  <si>
    <t>零A248-高水平青年科技人才培育基金子卡19</t>
  </si>
  <si>
    <t>蔡键</t>
  </si>
  <si>
    <t>216250</t>
  </si>
  <si>
    <t>零A248-高水平青年科技人才培育基金子卡2</t>
  </si>
  <si>
    <t>陈曙</t>
  </si>
  <si>
    <t>216497</t>
  </si>
  <si>
    <t>零A248-高水平青年科技人才培育基金子卡20</t>
  </si>
  <si>
    <t>216498</t>
  </si>
  <si>
    <t>零A248-高水平青年科技人才培育基金子卡21</t>
  </si>
  <si>
    <t>曾振灵</t>
  </si>
  <si>
    <t>216499</t>
  </si>
  <si>
    <t>零A248-高水平青年科技人才培育基金子卡22</t>
  </si>
  <si>
    <t>216500</t>
  </si>
  <si>
    <t>零A248-高水平青年科技人才培育基金子卡23</t>
  </si>
  <si>
    <t>216251</t>
  </si>
  <si>
    <t>零A248-高水平青年科技人才培育基金子卡3</t>
  </si>
  <si>
    <t>易欣</t>
  </si>
  <si>
    <t>216252</t>
  </si>
  <si>
    <t>零A248-高水平青年科技人才培育基金子卡4</t>
  </si>
  <si>
    <t>蔺文成</t>
  </si>
  <si>
    <t>216253</t>
  </si>
  <si>
    <t>零A248-高水平青年科技人才培育基金子卡5</t>
  </si>
  <si>
    <t>白翠华</t>
  </si>
  <si>
    <t>216254</t>
  </si>
  <si>
    <t>零A248-高水平青年科技人才培育基金子卡6</t>
  </si>
  <si>
    <t>杨杰</t>
  </si>
  <si>
    <t>216255</t>
  </si>
  <si>
    <t>零A248-高水平青年科技人才培育基金子卡7</t>
  </si>
  <si>
    <t>刘翠</t>
  </si>
  <si>
    <t>216256</t>
  </si>
  <si>
    <t>零A248-高水平青年科技人才培育基金子卡8</t>
  </si>
  <si>
    <t>程代凤</t>
  </si>
  <si>
    <t>216257</t>
  </si>
  <si>
    <t>零A248-高水平青年科技人才培育基金子卡9</t>
  </si>
  <si>
    <t>吴道铭</t>
  </si>
  <si>
    <t>216050</t>
  </si>
  <si>
    <t>零A248-高水平人才引进及师资队伍建设项目</t>
  </si>
  <si>
    <t>216175</t>
  </si>
  <si>
    <t>零A248-高水平人才引进子卡1</t>
  </si>
  <si>
    <t>216184</t>
  </si>
  <si>
    <t>零A248-高水平人才引进子卡10</t>
  </si>
  <si>
    <t>康云艳</t>
  </si>
  <si>
    <t>216185</t>
  </si>
  <si>
    <t>零A248-高水平人才引进子卡11</t>
  </si>
  <si>
    <t>216186</t>
  </si>
  <si>
    <t>零A248-高水平人才引进子卡12</t>
  </si>
  <si>
    <t>王衡</t>
  </si>
  <si>
    <t>216187</t>
  </si>
  <si>
    <t>零A248-高水平人才引进子卡13</t>
  </si>
  <si>
    <t>216188</t>
  </si>
  <si>
    <t>零A248-高水平人才引进子卡14</t>
  </si>
  <si>
    <t>赵本良</t>
  </si>
  <si>
    <t>184</t>
  </si>
  <si>
    <t>216189</t>
  </si>
  <si>
    <t>零A248-高水平人才引进子卡15</t>
  </si>
  <si>
    <t>王高贺</t>
  </si>
  <si>
    <t>185</t>
  </si>
  <si>
    <t>216190</t>
  </si>
  <si>
    <t>零A248-高水平人才引进子卡16</t>
  </si>
  <si>
    <t>束刚</t>
  </si>
  <si>
    <t>186</t>
  </si>
  <si>
    <t>216191</t>
  </si>
  <si>
    <t>零A248-高水平人才引进子卡17</t>
  </si>
  <si>
    <t>187</t>
  </si>
  <si>
    <t>216192</t>
  </si>
  <si>
    <t>零A248-高水平人才引进子卡18</t>
  </si>
  <si>
    <t>舒迎花</t>
  </si>
  <si>
    <t>188</t>
  </si>
  <si>
    <t>216193</t>
  </si>
  <si>
    <t>零A248-高水平人才引进子卡19</t>
  </si>
  <si>
    <t>蒋珺</t>
  </si>
  <si>
    <t>189</t>
  </si>
  <si>
    <t>216176</t>
  </si>
  <si>
    <t>零A248-高水平人才引进子卡2</t>
  </si>
  <si>
    <t>190</t>
  </si>
  <si>
    <t>216194</t>
  </si>
  <si>
    <t>零A248-高水平人才引进子卡20</t>
  </si>
  <si>
    <t>徐振林</t>
  </si>
  <si>
    <t>191</t>
  </si>
  <si>
    <t>216289</t>
  </si>
  <si>
    <t>零A248-高水平人才引进子卡21科研启动费</t>
  </si>
  <si>
    <t>张彤</t>
  </si>
  <si>
    <t>192</t>
  </si>
  <si>
    <t>216517</t>
  </si>
  <si>
    <t>零A248高水平人才引进子卡21-珠江学者等</t>
  </si>
  <si>
    <t>193</t>
  </si>
  <si>
    <t>216290</t>
  </si>
  <si>
    <t>零A248-高水平人才引进子卡22科研启动费</t>
  </si>
  <si>
    <t>曹广福</t>
  </si>
  <si>
    <t>194</t>
  </si>
  <si>
    <t>216518</t>
  </si>
  <si>
    <t>零A248高水平人才引进子卡22-珠江学者等</t>
  </si>
  <si>
    <t>195</t>
  </si>
  <si>
    <t>216519</t>
  </si>
  <si>
    <t>零A248高水平人才引进子卡23-珠江学者等</t>
  </si>
  <si>
    <t>196</t>
  </si>
  <si>
    <t>216520</t>
  </si>
  <si>
    <t>零A248高水平人才引进子卡24-珠江学者等</t>
  </si>
  <si>
    <t>197</t>
  </si>
  <si>
    <t>216521</t>
  </si>
  <si>
    <t>零A248高水平人才引进子卡25-珠江学者等</t>
  </si>
  <si>
    <t>198</t>
  </si>
  <si>
    <t>216522</t>
  </si>
  <si>
    <t>零A248高水平人才引进子卡26-珠江学者等</t>
  </si>
  <si>
    <t>199</t>
  </si>
  <si>
    <t>216523</t>
  </si>
  <si>
    <t>零A248高水平人才引进子卡27-珠江学者等</t>
  </si>
  <si>
    <t>200</t>
  </si>
  <si>
    <t>216524</t>
  </si>
  <si>
    <t>零A248高水平人才引进子卡28-省千百十等</t>
  </si>
  <si>
    <t>201</t>
  </si>
  <si>
    <t>216525</t>
  </si>
  <si>
    <t>零A248高水平人才引进子卡29-省千百十等</t>
  </si>
  <si>
    <t>202</t>
  </si>
  <si>
    <t>216177</t>
  </si>
  <si>
    <t>零A248-高水平人才引进子卡3</t>
  </si>
  <si>
    <t>203</t>
  </si>
  <si>
    <t>216526</t>
  </si>
  <si>
    <t>零A248高水平人才引进子卡30-省千百十等</t>
  </si>
  <si>
    <t>204</t>
  </si>
  <si>
    <t>216527</t>
  </si>
  <si>
    <t>零A248高水平人才引进子卡31-省千百十等</t>
  </si>
  <si>
    <t>205</t>
  </si>
  <si>
    <t>216528</t>
  </si>
  <si>
    <t>零A248高水平人才引进子卡32-省千百十等</t>
  </si>
  <si>
    <t>206</t>
  </si>
  <si>
    <t>216529</t>
  </si>
  <si>
    <t>零A248高水平人才引进子卡33-省千百十等</t>
  </si>
  <si>
    <t>梁翠月</t>
  </si>
  <si>
    <t>207</t>
  </si>
  <si>
    <t>216178</t>
  </si>
  <si>
    <t>零A248-高水平人才引进子卡4</t>
  </si>
  <si>
    <t>208</t>
  </si>
  <si>
    <t>216179</t>
  </si>
  <si>
    <t>零A248-高水平人才引进子卡5</t>
  </si>
  <si>
    <t>209</t>
  </si>
  <si>
    <t>216180</t>
  </si>
  <si>
    <t>零A248-高水平人才引进子卡6</t>
  </si>
  <si>
    <t>黄巍</t>
  </si>
  <si>
    <t>210</t>
  </si>
  <si>
    <t>216181</t>
  </si>
  <si>
    <t>零A248-高水平人才引进子卡7</t>
  </si>
  <si>
    <t>211</t>
  </si>
  <si>
    <t>216182</t>
  </si>
  <si>
    <t>零A248-高水平人才引进子卡8</t>
  </si>
  <si>
    <t>刘木伙</t>
  </si>
  <si>
    <t>212</t>
  </si>
  <si>
    <t>216183</t>
  </si>
  <si>
    <t>零A248-高水平人才引进子卡9</t>
  </si>
  <si>
    <t>213</t>
  </si>
  <si>
    <t>216239</t>
  </si>
  <si>
    <t>零A248-高水平人文学院专业评估子卡10</t>
  </si>
  <si>
    <t>钟继军</t>
  </si>
  <si>
    <t>214</t>
  </si>
  <si>
    <t>216024</t>
  </si>
  <si>
    <t>零A248-高水平人文与法学学科建设</t>
  </si>
  <si>
    <t>215</t>
  </si>
  <si>
    <t>216496</t>
  </si>
  <si>
    <t>零A248-高水平三项目子卡-国家瓜果改良中心</t>
  </si>
  <si>
    <t>216</t>
  </si>
  <si>
    <t>216240</t>
  </si>
  <si>
    <t>零A248-高水平生科院专业评估子卡11</t>
  </si>
  <si>
    <t>217</t>
  </si>
  <si>
    <t>216031</t>
  </si>
  <si>
    <t>零A248-高水平省部级以上平台建设运行</t>
  </si>
  <si>
    <t>218</t>
  </si>
  <si>
    <t>216241</t>
  </si>
  <si>
    <t>零A248-高水平食品学院专业评估子卡12</t>
  </si>
  <si>
    <t>219</t>
  </si>
  <si>
    <t>216242</t>
  </si>
  <si>
    <t>零A248-高水平兽医学院专业评估子卡13</t>
  </si>
  <si>
    <t>220</t>
  </si>
  <si>
    <t>216245</t>
  </si>
  <si>
    <t>零A248-高水平数信学院专业评估子卡16</t>
  </si>
  <si>
    <t>221</t>
  </si>
  <si>
    <t>216020</t>
  </si>
  <si>
    <t>零A248-高水平数学与信息类学科建设</t>
  </si>
  <si>
    <t>222</t>
  </si>
  <si>
    <t>216243</t>
  </si>
  <si>
    <t>零A248-高水平水利学院专业评估子卡14</t>
  </si>
  <si>
    <t>刘爱华</t>
  </si>
  <si>
    <t>223</t>
  </si>
  <si>
    <t>216022</t>
  </si>
  <si>
    <t>零A248-高水平水利与土木工程类学科建设</t>
  </si>
  <si>
    <t>224</t>
  </si>
  <si>
    <t>216030</t>
  </si>
  <si>
    <t>零A248-高水平特色保护学科（蚕桑）</t>
  </si>
  <si>
    <t>225</t>
  </si>
  <si>
    <t>3300</t>
  </si>
  <si>
    <t>216470</t>
  </si>
  <si>
    <t>零A248高水平统筹-2016年山茶园茶花补植</t>
  </si>
  <si>
    <t>后勤管理处</t>
  </si>
  <si>
    <t>226</t>
  </si>
  <si>
    <t>216487</t>
  </si>
  <si>
    <t>零A248高水平统筹-2016现教中心网络专项</t>
  </si>
  <si>
    <t>现代教育技术中心</t>
  </si>
  <si>
    <t>227</t>
  </si>
  <si>
    <t>216502</t>
  </si>
  <si>
    <t>零A248高水平统筹-2016增城基地宿舍楼水泵</t>
  </si>
  <si>
    <t>228</t>
  </si>
  <si>
    <t>216484</t>
  </si>
  <si>
    <t>零A248高水平统筹-5-7号楼维修外墙工程</t>
  </si>
  <si>
    <t>229</t>
  </si>
  <si>
    <t>216532</t>
  </si>
  <si>
    <t>零A248高水平统筹-测试中心第二期搬迁改造</t>
  </si>
  <si>
    <t>230</t>
  </si>
  <si>
    <t>216483</t>
  </si>
  <si>
    <t>零A248高水平统筹-大丰路人行道修建及排水</t>
  </si>
  <si>
    <t>231</t>
  </si>
  <si>
    <t>216468</t>
  </si>
  <si>
    <t>零A248高水平统筹-稻香园北面启林四区</t>
  </si>
  <si>
    <t>232</t>
  </si>
  <si>
    <t>216482</t>
  </si>
  <si>
    <t>零A248高水平统筹-第六教学楼主入口楼梯及</t>
  </si>
  <si>
    <t>233</t>
  </si>
  <si>
    <t>216488</t>
  </si>
  <si>
    <t>零A248高水平统筹-东区实验楼栏杆更换</t>
  </si>
  <si>
    <t>234</t>
  </si>
  <si>
    <t>216472</t>
  </si>
  <si>
    <t>零A248高水平统筹-华山垃圾收集点建设及周</t>
  </si>
  <si>
    <t>235</t>
  </si>
  <si>
    <t>216530</t>
  </si>
  <si>
    <t>零A248高水平统筹-田家炳训练馆顶棚漏水</t>
  </si>
  <si>
    <t>236</t>
  </si>
  <si>
    <t>216473</t>
  </si>
  <si>
    <t>零A248高水平统筹-图书馆一楼检索大厅东露</t>
  </si>
  <si>
    <t>237</t>
  </si>
  <si>
    <t>216471</t>
  </si>
  <si>
    <t>零A248高水平统筹-五山公寓中心草坪细叶蓉</t>
  </si>
  <si>
    <t>238</t>
  </si>
  <si>
    <t>216469</t>
  </si>
  <si>
    <t>零A248高水平统筹-香园门前大陆局部维修</t>
  </si>
  <si>
    <t>239</t>
  </si>
  <si>
    <t>216531</t>
  </si>
  <si>
    <t>零A248高水平统筹-校内墙面天花伸缩缝漏水</t>
  </si>
  <si>
    <t>240</t>
  </si>
  <si>
    <t>216485</t>
  </si>
  <si>
    <t>零A248高水平统筹-莘园二楼孵化基地楼顶漏</t>
  </si>
  <si>
    <t>241</t>
  </si>
  <si>
    <t>216061</t>
  </si>
  <si>
    <t>零A248-高水平推进教学管理创新工程</t>
  </si>
  <si>
    <t>242</t>
  </si>
  <si>
    <t>216559</t>
  </si>
  <si>
    <t>零A248-高水平推进教学管理创新工程子卡1</t>
  </si>
  <si>
    <t>243</t>
  </si>
  <si>
    <t>216560</t>
  </si>
  <si>
    <t>零A248-高水平推进教学管理创新工程子卡2</t>
  </si>
  <si>
    <t>244</t>
  </si>
  <si>
    <t>216561</t>
  </si>
  <si>
    <t>零A248-高水平推进教学管理创新工程子卡3</t>
  </si>
  <si>
    <t>245</t>
  </si>
  <si>
    <t>216562</t>
  </si>
  <si>
    <t>零A248-高水平推进教学管理创新工程子卡4</t>
  </si>
  <si>
    <t>246</t>
  </si>
  <si>
    <t>零A248-高水平推进教学管理创新-5</t>
  </si>
  <si>
    <t>247</t>
  </si>
  <si>
    <t>216063</t>
  </si>
  <si>
    <t>零A248-高水平推进人才培养国际化</t>
  </si>
  <si>
    <t>248</t>
  </si>
  <si>
    <t>216058</t>
  </si>
  <si>
    <t>零A248-高水平推进人才培养模式改革工程</t>
  </si>
  <si>
    <t>249</t>
  </si>
  <si>
    <t>216059</t>
  </si>
  <si>
    <t>零A248-高水平推进人才培养质量提升工程</t>
  </si>
  <si>
    <t>250</t>
  </si>
  <si>
    <t>216060</t>
  </si>
  <si>
    <t>零A248-高水平推进实践教学强化工程</t>
  </si>
  <si>
    <t>251</t>
  </si>
  <si>
    <t>216041</t>
  </si>
  <si>
    <t>零A248-高水平推进校园信息化建设</t>
  </si>
  <si>
    <t>252</t>
  </si>
  <si>
    <t>216025</t>
  </si>
  <si>
    <t>零A248-高水平外语学科建设</t>
  </si>
  <si>
    <t>253</t>
  </si>
  <si>
    <t>216244</t>
  </si>
  <si>
    <t>零A248-高水平外语学院专业评估子卡15</t>
  </si>
  <si>
    <t>254</t>
  </si>
  <si>
    <t>216021</t>
  </si>
  <si>
    <t>零A248-高水平物理与电子科学类学科建设</t>
  </si>
  <si>
    <t>255</t>
  </si>
  <si>
    <t>216045</t>
  </si>
  <si>
    <t>零A248-高水平新增电子文献数据库采购项目</t>
  </si>
  <si>
    <t>256</t>
  </si>
  <si>
    <t>216016</t>
  </si>
  <si>
    <t>零A248-高水平畜牧兽医等动物类学科群</t>
  </si>
  <si>
    <t>257</t>
  </si>
  <si>
    <t>216546</t>
  </si>
  <si>
    <t>零A248-高水平畜牧兽医等动物类学科群子卡1</t>
  </si>
  <si>
    <t>258</t>
  </si>
  <si>
    <t>0001</t>
  </si>
  <si>
    <t>216064</t>
  </si>
  <si>
    <t>零A248-高水平学校统筹高水平大学建设资金</t>
  </si>
  <si>
    <t>学校</t>
  </si>
  <si>
    <t>259</t>
  </si>
  <si>
    <t>零A248高水平统筹-三角市至公管沥青</t>
  </si>
  <si>
    <t>260</t>
  </si>
  <si>
    <t>216551</t>
  </si>
  <si>
    <t>零A248高水平统筹-华山启林北宿舍更换木门</t>
  </si>
  <si>
    <t>261</t>
  </si>
  <si>
    <t>216552</t>
  </si>
  <si>
    <t>零A248高水平统筹-泰山宿舍排水沟加装盖板</t>
  </si>
  <si>
    <t>262</t>
  </si>
  <si>
    <t>216553</t>
  </si>
  <si>
    <t>零A248高水平统筹-泰山田径场跑道维修</t>
  </si>
  <si>
    <t>263</t>
  </si>
  <si>
    <t>216554</t>
  </si>
  <si>
    <t>零A248高水平统筹-黑山11、12栋用电增容设</t>
  </si>
  <si>
    <t>264</t>
  </si>
  <si>
    <t>216545</t>
  </si>
  <si>
    <t>零A248高水平统筹-科技交流中心周边环境建</t>
  </si>
  <si>
    <t>265</t>
  </si>
  <si>
    <t>216542</t>
  </si>
  <si>
    <t>零A248高水平统筹-数信学院北面环校西路转</t>
  </si>
  <si>
    <t>266</t>
  </si>
  <si>
    <t>216544</t>
  </si>
  <si>
    <t>零A248高水平统筹-泰山启林区空调用电低压</t>
  </si>
  <si>
    <t>267</t>
  </si>
  <si>
    <t>216536</t>
  </si>
  <si>
    <t>零A248高水平统筹-中英国际环境中心用房设</t>
  </si>
  <si>
    <t>资源环境学院</t>
  </si>
  <si>
    <t>268</t>
  </si>
  <si>
    <t>216537</t>
  </si>
  <si>
    <t>零A248高水平统筹-图书馆应急维修工程</t>
  </si>
  <si>
    <t>269</t>
  </si>
  <si>
    <t>216538</t>
  </si>
  <si>
    <t>零A248高水平统筹-信息安全体系建设</t>
  </si>
  <si>
    <t>270</t>
  </si>
  <si>
    <t>216026</t>
  </si>
  <si>
    <t>零A248-高水平艺术类学科建设</t>
  </si>
  <si>
    <t>271</t>
  </si>
  <si>
    <t>216246</t>
  </si>
  <si>
    <t>零A248-高水平艺术学院专业评估子卡17</t>
  </si>
  <si>
    <t>272</t>
  </si>
  <si>
    <t>216247</t>
  </si>
  <si>
    <t>零A248-高水平园艺学院专业评估子卡18</t>
  </si>
  <si>
    <t>273</t>
  </si>
  <si>
    <t>216015</t>
  </si>
  <si>
    <t>零A248-高水平植保、生态和食品（设子卡）</t>
  </si>
  <si>
    <t>274</t>
  </si>
  <si>
    <t>216197</t>
  </si>
  <si>
    <t>零A248-高水平植保、生态和食品安全子卡1</t>
  </si>
  <si>
    <t>275</t>
  </si>
  <si>
    <t>216198</t>
  </si>
  <si>
    <t>零A248-高水平植保、生态和食品安全子卡2</t>
  </si>
  <si>
    <t>276</t>
  </si>
  <si>
    <t>216199</t>
  </si>
  <si>
    <t>零A248-高水平植保、生态和食品安全子卡3</t>
  </si>
  <si>
    <t>277</t>
  </si>
  <si>
    <t>216291</t>
  </si>
  <si>
    <t>零A248-高水平植保、生态和食品安全子卡4</t>
  </si>
  <si>
    <t>278</t>
  </si>
  <si>
    <t>216028</t>
  </si>
  <si>
    <t>零A248-高水平植物学科建设</t>
  </si>
  <si>
    <t>279</t>
  </si>
  <si>
    <t>216248</t>
  </si>
  <si>
    <t>零A248-高水平资环学院专业评估子卡19</t>
  </si>
  <si>
    <t>280</t>
  </si>
  <si>
    <t>216200</t>
  </si>
  <si>
    <t>零A248-高水平作物、园艺和林学等学科子卡1</t>
  </si>
  <si>
    <t>281</t>
  </si>
  <si>
    <t>216201</t>
  </si>
  <si>
    <t>零A248-高水平作物、园艺和林学等学科子卡2</t>
  </si>
  <si>
    <t>282</t>
  </si>
  <si>
    <t>216202</t>
  </si>
  <si>
    <t>零A248-高水平作物、园艺和林学等学科子卡3</t>
  </si>
  <si>
    <t>283</t>
  </si>
  <si>
    <t>216014</t>
  </si>
  <si>
    <t>零A248-高水平作物、园艺和林学等植物类学</t>
  </si>
  <si>
    <t>284</t>
  </si>
  <si>
    <t>216046</t>
  </si>
  <si>
    <t>零A248-高水平续订电子文献数据库采购项目</t>
  </si>
  <si>
    <t>285</t>
  </si>
  <si>
    <t>216047</t>
  </si>
  <si>
    <t>零A248-高水平中外文纸本图书采购项目</t>
  </si>
  <si>
    <t>286</t>
  </si>
  <si>
    <t>216048</t>
  </si>
  <si>
    <t>零A248-高水平中外文电子图书采购项目</t>
  </si>
  <si>
    <t>287</t>
  </si>
  <si>
    <t>216049</t>
  </si>
  <si>
    <t>零A248-高水平中外文纸本报刊采购项目</t>
  </si>
  <si>
    <t>288</t>
  </si>
  <si>
    <t>216040</t>
  </si>
  <si>
    <t>零A248-高水平动物实验中心</t>
  </si>
  <si>
    <t>四、</t>
  </si>
  <si>
    <t>2016年高水平大学生均提标专项经费</t>
  </si>
  <si>
    <t>216008</t>
  </si>
  <si>
    <t>零A242 2016年生均经费统筹安排高水平大学</t>
  </si>
  <si>
    <t>华南农业大学</t>
  </si>
  <si>
    <t>216174</t>
  </si>
  <si>
    <t>零A242-高水平人才引进及师资（生均拨款）</t>
  </si>
  <si>
    <t>零A242-高水平人才引进孙晔科科研启动费</t>
  </si>
  <si>
    <t>孙晔</t>
  </si>
  <si>
    <t>零A242-高水平人才引进韩宇星科研启动费</t>
  </si>
  <si>
    <t>韩宇星</t>
  </si>
  <si>
    <t>216550</t>
  </si>
  <si>
    <t>零A242-高水平人才引进李吉平科研启动费</t>
  </si>
  <si>
    <t>李吉平</t>
  </si>
  <si>
    <t>216555</t>
  </si>
  <si>
    <t>零A242-高水平人才引进兰雅淇科研启动费</t>
  </si>
  <si>
    <t>兰雅淇</t>
  </si>
  <si>
    <t>216543</t>
  </si>
  <si>
    <t>零A242-高水平人才引进李波科研启动费</t>
  </si>
  <si>
    <t>隆少秋</t>
  </si>
  <si>
    <t>零A242-高水平2016启林学生宿舍更换给水管</t>
  </si>
  <si>
    <t>216140</t>
  </si>
  <si>
    <t>零A242-高水平蚕学学科建设（生均拨款）</t>
  </si>
  <si>
    <t>零A242田铃科研启动费</t>
  </si>
  <si>
    <t>田铃</t>
  </si>
  <si>
    <t>216481</t>
  </si>
  <si>
    <t>零A242-高水平人才引进黄仙德科研启动费</t>
  </si>
  <si>
    <t>黄仙德</t>
  </si>
  <si>
    <t>216139</t>
  </si>
  <si>
    <t>零A242-高水平化学木材类学科（生均拨款）</t>
  </si>
  <si>
    <t>零A242-高水平人才引进张超群科研启动费</t>
  </si>
  <si>
    <t>张超群</t>
  </si>
  <si>
    <t>216141</t>
  </si>
  <si>
    <t>零A242-高水平体育学科建设（生均拨款）</t>
  </si>
  <si>
    <t>体育教研部</t>
  </si>
  <si>
    <t>216486</t>
  </si>
  <si>
    <t>零A242-高水平人才引进郝彦伟科研启动费</t>
  </si>
  <si>
    <t>郝彦伟</t>
  </si>
  <si>
    <t>1-10月我校其他专项资金授权支付部分支出进度表              单位：元</t>
  </si>
  <si>
    <t>年初下达金额</t>
  </si>
  <si>
    <t>使用金额</t>
  </si>
  <si>
    <t>当前余额</t>
  </si>
  <si>
    <t>支出进度</t>
  </si>
  <si>
    <t>中央财政支持地方建设专项</t>
  </si>
  <si>
    <t>2013年中央财政支持地方共建专项资金</t>
  </si>
  <si>
    <t>213030</t>
  </si>
  <si>
    <t>零A145-2013年中央与地方共建-高层次创新人</t>
  </si>
  <si>
    <t>213028</t>
  </si>
  <si>
    <t>零A145-2013年中央与地方共建-工程训练中心</t>
  </si>
  <si>
    <t>张具武叶浩</t>
  </si>
  <si>
    <t>213027</t>
  </si>
  <si>
    <t>零A145-2013年中央与地方共建-建筑学专业设</t>
  </si>
  <si>
    <t>李春</t>
  </si>
  <si>
    <t>213026</t>
  </si>
  <si>
    <t>零A145-2013年中央与地方共建-岭南风景园林</t>
  </si>
  <si>
    <t>李敏</t>
  </si>
  <si>
    <t>213029</t>
  </si>
  <si>
    <t>零A145-2013年中央与地方共建-农业博物馆维</t>
  </si>
  <si>
    <t>张日新</t>
  </si>
  <si>
    <t>2014年中央财政支持地方高校建设专项资金</t>
  </si>
  <si>
    <t>3600</t>
  </si>
  <si>
    <t>214229</t>
  </si>
  <si>
    <t>零A165-2014年特色重点学科-果树学</t>
  </si>
  <si>
    <t>林顺权</t>
  </si>
  <si>
    <t>214226</t>
  </si>
  <si>
    <t>零A165-2014年特色重点学科-农业经济管理</t>
  </si>
  <si>
    <t>温思美</t>
  </si>
  <si>
    <t>214227</t>
  </si>
  <si>
    <t>零A165-2014年特色重点学科-农业昆虫与害虫</t>
  </si>
  <si>
    <t>214230</t>
  </si>
  <si>
    <t>零A165-2014年特色重点学科-预防兽医学</t>
  </si>
  <si>
    <t>214228</t>
  </si>
  <si>
    <t>零A165-2014年特色重点学科-作物遗传育种</t>
  </si>
  <si>
    <t>张桂权</t>
  </si>
  <si>
    <t>214221</t>
  </si>
  <si>
    <t>零A165-2014年中央财政支持地方高校-畜牧学</t>
  </si>
  <si>
    <t>214222</t>
  </si>
  <si>
    <t>零A165-2014年中央财政支持地方高校-南亚热</t>
  </si>
  <si>
    <t>朱世江</t>
  </si>
  <si>
    <t>214224</t>
  </si>
  <si>
    <t>零A165-2014年中央财政支持地方高校-农事训</t>
  </si>
  <si>
    <t>214223</t>
  </si>
  <si>
    <t>零A165-2014年中央财政支持地方高校-现代生</t>
  </si>
  <si>
    <t>2015年中央财政支持地方高校建设专项资金</t>
  </si>
  <si>
    <t>215272</t>
  </si>
  <si>
    <t>零A219动物科学教学实验平台</t>
  </si>
  <si>
    <t>215275</t>
  </si>
  <si>
    <t>零A219果树学</t>
  </si>
  <si>
    <t>215274</t>
  </si>
  <si>
    <t>零A219农业昆虫与害虫防治</t>
  </si>
  <si>
    <t>215271</t>
  </si>
  <si>
    <t>零A219农业资源与环境学</t>
  </si>
  <si>
    <t>215276</t>
  </si>
  <si>
    <t>零A219预防兽医学</t>
  </si>
  <si>
    <t>215273</t>
  </si>
  <si>
    <t>零A219作物遗传育种</t>
  </si>
  <si>
    <t>2016年中央财政支持地方高校建设专项资金</t>
  </si>
  <si>
    <t>216506</t>
  </si>
  <si>
    <t>零A275电子工程创新教学实验平台建设</t>
  </si>
  <si>
    <t>216508</t>
  </si>
  <si>
    <t>零A275教学大楼修缮项目（非基建类）</t>
  </si>
  <si>
    <t>蔡茂华</t>
  </si>
  <si>
    <t>216505</t>
  </si>
  <si>
    <t>零A275水利与土木工程教学实验平台建设</t>
  </si>
  <si>
    <t>216507</t>
  </si>
  <si>
    <t>零A275智能化通识管理教学实验中心建设</t>
  </si>
  <si>
    <t>2014-2015年创新强校专项</t>
  </si>
  <si>
    <t>2014年创新强校专校资金</t>
  </si>
  <si>
    <t>215039</t>
  </si>
  <si>
    <t>零A179“设施农业科学与工程”专业持续建设</t>
  </si>
  <si>
    <t>陈日远</t>
  </si>
  <si>
    <t>215100</t>
  </si>
  <si>
    <t>零A179L-半胱氨酸介导鱼藤酮的输导机理及</t>
  </si>
  <si>
    <t>215085</t>
  </si>
  <si>
    <t>零A179RE-bw基因调控茄子抗青枯病分子机</t>
  </si>
  <si>
    <t>215038</t>
  </si>
  <si>
    <t>零A179蚕学本科专业建设</t>
  </si>
  <si>
    <t>刘吉平</t>
  </si>
  <si>
    <t>215045</t>
  </si>
  <si>
    <t>零A179电力系统继电保护实验室建</t>
  </si>
  <si>
    <t>吕佳</t>
  </si>
  <si>
    <t>215051</t>
  </si>
  <si>
    <t>零A179东风汽车有限公司商用车发动机厂实</t>
  </si>
  <si>
    <t>赵新</t>
  </si>
  <si>
    <t>215099</t>
  </si>
  <si>
    <t>零A179动物源多重耐药IncF型质粒的遗传多</t>
  </si>
  <si>
    <t>215126</t>
  </si>
  <si>
    <t>零A179对外交流与合作项目</t>
  </si>
  <si>
    <t>215118</t>
  </si>
  <si>
    <t>零A179番茄抗青枯病基因挖掘及青枯病、枯</t>
  </si>
  <si>
    <t>215112</t>
  </si>
  <si>
    <t>零A179防治畜禽免疫抑制病的新兽药紫锥菊</t>
  </si>
  <si>
    <t>215037</t>
  </si>
  <si>
    <t>零A179房地产开发与管理专业建设（新增招</t>
  </si>
  <si>
    <t>游珍</t>
  </si>
  <si>
    <t>215080</t>
  </si>
  <si>
    <t>零A179柑桔黄龙病叶化学组成变化规律及红</t>
  </si>
  <si>
    <t>215046</t>
  </si>
  <si>
    <t>零A179工程训练中心计算机房空调的购置（</t>
  </si>
  <si>
    <t>215025</t>
  </si>
  <si>
    <t>零A179公共安全视阈下网络新媒体舆情治理</t>
  </si>
  <si>
    <t>唐斌</t>
  </si>
  <si>
    <t>215049</t>
  </si>
  <si>
    <t>零A179公共课实验中心植物和化学类实验仪</t>
  </si>
  <si>
    <t>215127</t>
  </si>
  <si>
    <t>零A179公基中心电脑更新费</t>
  </si>
  <si>
    <t>215079</t>
  </si>
  <si>
    <t>零A179广东农村经济研究中心</t>
  </si>
  <si>
    <t>215061</t>
  </si>
  <si>
    <t>零A179广东省蚕桑工程技术研究中心</t>
  </si>
  <si>
    <t>215060</t>
  </si>
  <si>
    <t>零A179广东省草业工程技术研究中心</t>
  </si>
  <si>
    <t>郭振飞</t>
  </si>
  <si>
    <t>215116</t>
  </si>
  <si>
    <t>零A179广东省动物临床重大疾病综合防控技</t>
  </si>
  <si>
    <t>215078</t>
  </si>
  <si>
    <t>零A179广东省高校生物质能源重点实验</t>
  </si>
  <si>
    <t>215062</t>
  </si>
  <si>
    <t>零A179广东省昆虫行为调控工程技术研究中心</t>
  </si>
  <si>
    <t>215057</t>
  </si>
  <si>
    <t>零A179广东省天然活性物工程技术研究中心</t>
  </si>
  <si>
    <t>曹庸</t>
  </si>
  <si>
    <t>215075</t>
  </si>
  <si>
    <t>零A179规模化养殖产学研结合示范基</t>
  </si>
  <si>
    <t>215055</t>
  </si>
  <si>
    <t>零A179国家农业航空工程技术研究中心</t>
  </si>
  <si>
    <t>215053</t>
  </si>
  <si>
    <t>零A179国家生物防治工程技术研究中</t>
  </si>
  <si>
    <t>215056</t>
  </si>
  <si>
    <t>零A179国家土地信息工程技术研究中心</t>
  </si>
  <si>
    <t>9400</t>
  </si>
  <si>
    <t>215018</t>
  </si>
  <si>
    <t>零A179华南稻作生物学协同创新中</t>
  </si>
  <si>
    <t>215017</t>
  </si>
  <si>
    <t>零A179华南家禽疫病防控与产品安全协同创</t>
  </si>
  <si>
    <t>215105</t>
  </si>
  <si>
    <t>零A179环境修复法律制度研究——以广东省</t>
  </si>
  <si>
    <t>215019</t>
  </si>
  <si>
    <t>零A179金融学</t>
  </si>
  <si>
    <t>215042</t>
  </si>
  <si>
    <t>零A179岭南风景园林传统技艺教学与实验平</t>
  </si>
  <si>
    <t>215119</t>
  </si>
  <si>
    <t>零A179木本饲料工程研究技术中</t>
  </si>
  <si>
    <t>215022</t>
  </si>
  <si>
    <t>零A179木材科学与技术</t>
  </si>
  <si>
    <t>215103</t>
  </si>
  <si>
    <t>零A179木制家具企业社会责任管理研究---以</t>
  </si>
  <si>
    <t>215044</t>
  </si>
  <si>
    <t>零A179农事训练中心专项建设</t>
  </si>
  <si>
    <t>215071</t>
  </si>
  <si>
    <t>零A179农业企业食品安全行为研</t>
  </si>
  <si>
    <t>215121</t>
  </si>
  <si>
    <t>零A179省属农业院校协同创新机制体制改革</t>
  </si>
  <si>
    <t>姜峰</t>
  </si>
  <si>
    <t>215076</t>
  </si>
  <si>
    <t>零A179食品安全检测产学研结合示范基</t>
  </si>
  <si>
    <t>215029</t>
  </si>
  <si>
    <t>零A179食品中分子组胺特异性抗体制备、识</t>
  </si>
  <si>
    <t>215117</t>
  </si>
  <si>
    <t>零A179食品中几种生物毒素和环境激素的快</t>
  </si>
  <si>
    <t>215066</t>
  </si>
  <si>
    <t>零A179水稻航天生物育种工程与新品种选育</t>
  </si>
  <si>
    <t>215111</t>
  </si>
  <si>
    <t>零A179水稻生物诱变育种关键技术与特异种</t>
  </si>
  <si>
    <t>215032</t>
  </si>
  <si>
    <t>零A179水利与土木工程学院实验教学中</t>
  </si>
  <si>
    <t>何春保</t>
  </si>
  <si>
    <t>215114</t>
  </si>
  <si>
    <t>零A179碳汇林经营风险的生成与防控机制研</t>
  </si>
  <si>
    <t>215033</t>
  </si>
  <si>
    <t>零A179物理实验教学示范中心</t>
  </si>
  <si>
    <t>郭子政</t>
  </si>
  <si>
    <t>215081</t>
  </si>
  <si>
    <t>零A179新型离子印迹磁性纳米材料在痕量镉</t>
  </si>
  <si>
    <t>215041</t>
  </si>
  <si>
    <t>零A179新增建同声传译实验室项目（2个新</t>
  </si>
  <si>
    <t>何高大</t>
  </si>
  <si>
    <t>215034</t>
  </si>
  <si>
    <t>零A179艺术实验教学示范中心</t>
  </si>
  <si>
    <t>郑欣</t>
  </si>
  <si>
    <t>215036</t>
  </si>
  <si>
    <t>零A179艺术学院表演专业实验室建设（新增</t>
  </si>
  <si>
    <t>郝丽</t>
  </si>
  <si>
    <t>215021</t>
  </si>
  <si>
    <t>零A179应用化学</t>
  </si>
  <si>
    <t>刘晓瑭</t>
  </si>
  <si>
    <t>215092</t>
  </si>
  <si>
    <t>零A179政府绩效管理主体选择——从纪委监</t>
  </si>
  <si>
    <t>215122</t>
  </si>
  <si>
    <t>零A179中国高校教师教学发展的组织性培育</t>
  </si>
  <si>
    <t>黄大乾</t>
  </si>
  <si>
    <t>215027</t>
  </si>
  <si>
    <t>零A179作物害虫斜纹夜蛾耐药性和生殖对重</t>
  </si>
  <si>
    <t>2015年创新强校专校资金</t>
  </si>
  <si>
    <t>215269</t>
  </si>
  <si>
    <t>零A203-2015年创新强校暂存款</t>
  </si>
  <si>
    <t>发展规划处</t>
  </si>
  <si>
    <t>215562</t>
  </si>
  <si>
    <t>零A203-2015年省研究生教育创新计划2次卡1</t>
  </si>
  <si>
    <t>215563</t>
  </si>
  <si>
    <t>零A203-2015年省研究生教育创新计划2次卡2</t>
  </si>
  <si>
    <t>215564</t>
  </si>
  <si>
    <t>零A203-2015年省研究生教育创新计划2次卡3</t>
  </si>
  <si>
    <t>215565</t>
  </si>
  <si>
    <t>零A203-2015年省研究生教育创新计划2次卡4</t>
  </si>
  <si>
    <t>215566</t>
  </si>
  <si>
    <t>零A203-2015年省研究生教育创新计划2次卡5</t>
  </si>
  <si>
    <t>215567</t>
  </si>
  <si>
    <t>零A203-2015年省研究生教育创新计划2次卡6</t>
  </si>
  <si>
    <t>215568</t>
  </si>
  <si>
    <t>零A203-2015年省研究生教育创新计划2次卡7</t>
  </si>
  <si>
    <t>215569</t>
  </si>
  <si>
    <t>零A203-2015年省研究生教育创新计划2次卡8</t>
  </si>
  <si>
    <t>215182</t>
  </si>
  <si>
    <t>零A203L-半胱氨酸介导鱼藤酮的输导机理及</t>
  </si>
  <si>
    <t>215185</t>
  </si>
  <si>
    <t>零A203miR-223调控生长轴基因表达及作用</t>
  </si>
  <si>
    <t>215171</t>
  </si>
  <si>
    <t>零A203RE-bw基因调控茄子抗青枯病分子机</t>
  </si>
  <si>
    <t>215179</t>
  </si>
  <si>
    <t>零A203SUCLG2通过线粒体作用影响鸡的生长</t>
  </si>
  <si>
    <t>215201</t>
  </si>
  <si>
    <t>零A203产权强度、土地流转与农民权益保</t>
  </si>
  <si>
    <t>215237</t>
  </si>
  <si>
    <t>零A203电气工程实验教学示范中心</t>
  </si>
  <si>
    <t>魏德仙</t>
  </si>
  <si>
    <t>215246</t>
  </si>
  <si>
    <t>零A203电子商务</t>
  </si>
  <si>
    <t>易法敏</t>
  </si>
  <si>
    <t>215234</t>
  </si>
  <si>
    <t>零A203对外交流与合作类项目</t>
  </si>
  <si>
    <t>215238</t>
  </si>
  <si>
    <t>零A203法学实验实训中心</t>
  </si>
  <si>
    <t>215193</t>
  </si>
  <si>
    <t>零A203番茄抗青枯病基因挖掘及青枯病、枯</t>
  </si>
  <si>
    <t>215188</t>
  </si>
  <si>
    <t>零A203防治畜禽免疫抑制病的新兽药紫锥菊</t>
  </si>
  <si>
    <t>215166</t>
  </si>
  <si>
    <t>零A203柑桔黄龙病叶化学组成变化规律及</t>
  </si>
  <si>
    <t>215189</t>
  </si>
  <si>
    <t>零A203柑橘黄龙病传播媒介——柑橘木虱优</t>
  </si>
  <si>
    <t>215197</t>
  </si>
  <si>
    <t>零A203高产抗逆大豆新品种选育及配套栽培</t>
  </si>
  <si>
    <t>215144</t>
  </si>
  <si>
    <t>零A203公共安全视阈下网络新媒体舆情治理</t>
  </si>
  <si>
    <t>215245</t>
  </si>
  <si>
    <t>零A203公共事业管理</t>
  </si>
  <si>
    <t>游艳玲</t>
  </si>
  <si>
    <t>215191</t>
  </si>
  <si>
    <t>零A203广东省动物临床重大疾病综合防控技</t>
  </si>
  <si>
    <t>215165</t>
  </si>
  <si>
    <t>零A203广东省高校生物质能源重点实验</t>
  </si>
  <si>
    <t>215208</t>
  </si>
  <si>
    <t>零A203广东省主要外来有害生物入侵的社会</t>
  </si>
  <si>
    <t>215233</t>
  </si>
  <si>
    <t>零A203广州民俗礼仪传播与民众礼仪素养提</t>
  </si>
  <si>
    <t>王竹波</t>
  </si>
  <si>
    <t>215162</t>
  </si>
  <si>
    <t>零A203规模化养殖产学研结合示范基</t>
  </si>
  <si>
    <t>215153</t>
  </si>
  <si>
    <t>零A203国家农业航空工程技术研究中心培</t>
  </si>
  <si>
    <t>215154</t>
  </si>
  <si>
    <t>零A203国家土地信息工程技术研究中心培</t>
  </si>
  <si>
    <t>215136</t>
  </si>
  <si>
    <t>零A203华南家禽疫病防控与产品安全协同创</t>
  </si>
  <si>
    <t>215195</t>
  </si>
  <si>
    <t>零A203缓/控释肥料产业关键技术创新、集</t>
  </si>
  <si>
    <t>215149</t>
  </si>
  <si>
    <t>零A203基因缺失型狂犬病病毒载体的构建及</t>
  </si>
  <si>
    <t>罗永文</t>
  </si>
  <si>
    <t>215244</t>
  </si>
  <si>
    <t>零A203基于广东城乡环境保护与建设的环</t>
  </si>
  <si>
    <t>215176</t>
  </si>
  <si>
    <t>零A203基于无人机授粉水稻冠层风场参数研</t>
  </si>
  <si>
    <t>215173</t>
  </si>
  <si>
    <t>零A203基于组学大数据的畜禽遗传评定技术</t>
  </si>
  <si>
    <t>215177</t>
  </si>
  <si>
    <t>零A203甲氧基丙烯酸酯类农药残留污染的微</t>
  </si>
  <si>
    <t>215561</t>
  </si>
  <si>
    <t>零A203教学质量与教学改革类项目-实践教育</t>
  </si>
  <si>
    <t>215150</t>
  </si>
  <si>
    <t>零A203教学质量与教学改革类项目-研究生</t>
  </si>
  <si>
    <t>215137</t>
  </si>
  <si>
    <t>零A203金融学</t>
  </si>
  <si>
    <t>215241</t>
  </si>
  <si>
    <t>零A203劳动与社会保障专业差异化、实践型</t>
  </si>
  <si>
    <t>215235</t>
  </si>
  <si>
    <t>零A203林学与风景园林学院实验教学示范</t>
  </si>
  <si>
    <t>吴永彬</t>
  </si>
  <si>
    <t>215160</t>
  </si>
  <si>
    <t>零A203霉菌毒素在猪鸡中代谢转化的分子机</t>
  </si>
  <si>
    <t>215183</t>
  </si>
  <si>
    <t>零A203母猪妊娠后期日粮添加亮氨酸对胎儿</t>
  </si>
  <si>
    <t>215194</t>
  </si>
  <si>
    <t>零A203木本饲料工程研究技术中心</t>
  </si>
  <si>
    <t>215207</t>
  </si>
  <si>
    <t>零A203木制家具企业社会责任管理研究--</t>
  </si>
  <si>
    <t>215145</t>
  </si>
  <si>
    <t>零A203农地产权管制放松下农业经营组织的</t>
  </si>
  <si>
    <t>215200</t>
  </si>
  <si>
    <t>零A203农业企业食品安全行为研</t>
  </si>
  <si>
    <t>215155</t>
  </si>
  <si>
    <t>零A203省部级以上平台建设运行与考核评</t>
  </si>
  <si>
    <t>1800</t>
  </si>
  <si>
    <t>215301</t>
  </si>
  <si>
    <t>零A203省级、国家级大学生创新创业训练</t>
  </si>
  <si>
    <t>张耿</t>
  </si>
  <si>
    <t>215300</t>
  </si>
  <si>
    <t>曾璇</t>
  </si>
  <si>
    <t>215292</t>
  </si>
  <si>
    <t>215287</t>
  </si>
  <si>
    <t>215293</t>
  </si>
  <si>
    <t>215290</t>
  </si>
  <si>
    <t>魏剑波</t>
  </si>
  <si>
    <t>215289</t>
  </si>
  <si>
    <t>215297</t>
  </si>
  <si>
    <t>215295</t>
  </si>
  <si>
    <t>215299</t>
  </si>
  <si>
    <t>库夭梅</t>
  </si>
  <si>
    <t>215291</t>
  </si>
  <si>
    <t>215215</t>
  </si>
  <si>
    <t>零A203省属农业院校协同创新机制体制改革</t>
  </si>
  <si>
    <t>215163</t>
  </si>
  <si>
    <t>零A203食品安全检测产学研结合示范基</t>
  </si>
  <si>
    <t>215148</t>
  </si>
  <si>
    <t>零A203食品中分子组胺特异性抗体制备、识</t>
  </si>
  <si>
    <t>215192</t>
  </si>
  <si>
    <t>零A203食品中几种生物毒素和环境激素的快</t>
  </si>
  <si>
    <t>215240</t>
  </si>
  <si>
    <t>零A203水产养殖专业人才培养模式创新实</t>
  </si>
  <si>
    <t>215156</t>
  </si>
  <si>
    <t>零A203水稻航天生物育种工程与新品种选育</t>
  </si>
  <si>
    <t>215161</t>
  </si>
  <si>
    <t>零A203水稻机械化生产产学研结合示范基</t>
  </si>
  <si>
    <t>215187</t>
  </si>
  <si>
    <t>零A203水稻生物诱变育种关键技术与特异种</t>
  </si>
  <si>
    <t>215190</t>
  </si>
  <si>
    <t>零A203酸性土壤上作物养分高效的机理研</t>
  </si>
  <si>
    <t>廖红</t>
  </si>
  <si>
    <t>215213</t>
  </si>
  <si>
    <t>零A203碳汇林经营风险的生成与防控机制研</t>
  </si>
  <si>
    <t>215247</t>
  </si>
  <si>
    <t>零A203土木工程</t>
  </si>
  <si>
    <t>唐贵和</t>
  </si>
  <si>
    <t>215170</t>
  </si>
  <si>
    <t>零A203菟丝子寄生植物的分子机理研</t>
  </si>
  <si>
    <t>215236</t>
  </si>
  <si>
    <t>零A203网络工程实验教学示范中心</t>
  </si>
  <si>
    <t>215157</t>
  </si>
  <si>
    <t>零A203微生物群体感应通讯系统与病害防控</t>
  </si>
  <si>
    <t>215147</t>
  </si>
  <si>
    <t>零A203新型Axin1结合蛋白C9ORF的功能及其</t>
  </si>
  <si>
    <t>215167</t>
  </si>
  <si>
    <t>零A203新型离子印迹磁性纳米材料在痕量镉</t>
  </si>
  <si>
    <t>215169</t>
  </si>
  <si>
    <t>零A203新型四倍体水稻杂种优势评价及分</t>
  </si>
  <si>
    <t>215570</t>
  </si>
  <si>
    <t>零A203研究生一级学科课程调研资助项目卡1</t>
  </si>
  <si>
    <t>215579</t>
  </si>
  <si>
    <t>零A203研究生一级学科课程调研资助项目卡10</t>
  </si>
  <si>
    <t>215580</t>
  </si>
  <si>
    <t>零A203研究生一级学科课程调研资助项目卡11</t>
  </si>
  <si>
    <t>杜冰</t>
  </si>
  <si>
    <t>215581</t>
  </si>
  <si>
    <t>零A203研究生一级学科课程调研资助项目卡12</t>
  </si>
  <si>
    <t>215582</t>
  </si>
  <si>
    <t>零A203研究生一级学科课程调研资助项目卡13</t>
  </si>
  <si>
    <t>215583</t>
  </si>
  <si>
    <t>零A203研究生一级学科课程调研资助项目卡14</t>
  </si>
  <si>
    <t>215584</t>
  </si>
  <si>
    <t>零A203研究生一级学科课程调研资助项目卡15</t>
  </si>
  <si>
    <t>215585</t>
  </si>
  <si>
    <t>零A203研究生一级学科课程调研资助项目卡16</t>
  </si>
  <si>
    <t>李占喜</t>
  </si>
  <si>
    <t>215571</t>
  </si>
  <si>
    <t>零A203研究生一级学科课程调研资助项目卡2</t>
  </si>
  <si>
    <t>215572</t>
  </si>
  <si>
    <t>零A203研究生一级学科课程调研资助项目卡3</t>
  </si>
  <si>
    <t>何方耀</t>
  </si>
  <si>
    <t>215573</t>
  </si>
  <si>
    <t>零A203研究生一级学科课程调研资助项目卡4</t>
  </si>
  <si>
    <t>彭昌操</t>
  </si>
  <si>
    <t>215574</t>
  </si>
  <si>
    <t>零A203研究生一级学科课程调研资助项目卡5</t>
  </si>
  <si>
    <t>郝刚</t>
  </si>
  <si>
    <t>215575</t>
  </si>
  <si>
    <t>零A203研究生一级学科课程调研资助项目卡6</t>
  </si>
  <si>
    <t>215576</t>
  </si>
  <si>
    <t>零A203研究生一级学科课程调研资助项目卡7</t>
  </si>
  <si>
    <t>215577</t>
  </si>
  <si>
    <t>零A203研究生一级学科课程调研资助项目卡8</t>
  </si>
  <si>
    <t>215578</t>
  </si>
  <si>
    <t>零A203研究生一级学科课程调研资助项目卡9</t>
  </si>
  <si>
    <t>黄琼</t>
  </si>
  <si>
    <t>215139</t>
  </si>
  <si>
    <t>零A203应用化学</t>
  </si>
  <si>
    <t>215239</t>
  </si>
  <si>
    <t>零A203应用化学专业实验教学团队</t>
  </si>
  <si>
    <t>215138</t>
  </si>
  <si>
    <t>零A203应用数学</t>
  </si>
  <si>
    <t>215196</t>
  </si>
  <si>
    <t>零A203杂交稻育性控制的分子遗传激</t>
  </si>
  <si>
    <t>215206</t>
  </si>
  <si>
    <t>零A203政府绩效管理主体选择——从纪委监</t>
  </si>
  <si>
    <t>215216</t>
  </si>
  <si>
    <t>零A203中国高校教师教学发展的组织性培育</t>
  </si>
  <si>
    <t>215214</t>
  </si>
  <si>
    <t>零A203中国农村基本经营制度：转型理论与</t>
  </si>
  <si>
    <t>215199</t>
  </si>
  <si>
    <t>零A203中国农业产业发展研究中心</t>
  </si>
  <si>
    <t>215198</t>
  </si>
  <si>
    <t>零A203重大入侵害虫红火蚁防控理论与技术</t>
  </si>
  <si>
    <t>215159</t>
  </si>
  <si>
    <t>零A203珠三角基本农田生态质量建设技术研</t>
  </si>
  <si>
    <t>215243</t>
  </si>
  <si>
    <t>零A203卓越网络工程师人才培养模式创新</t>
  </si>
  <si>
    <t>215146</t>
  </si>
  <si>
    <t>零A203作物害虫斜纹夜蛾耐药性和生殖对重</t>
  </si>
  <si>
    <t>2015-2016年博士后日常工作经费</t>
  </si>
  <si>
    <t>215417</t>
  </si>
  <si>
    <t>零A235博士后经费</t>
  </si>
  <si>
    <t>颜梅新</t>
  </si>
  <si>
    <t>215419</t>
  </si>
  <si>
    <t>215422</t>
  </si>
  <si>
    <t>李鹏</t>
  </si>
  <si>
    <t>215424</t>
  </si>
  <si>
    <t>陈志坚</t>
  </si>
  <si>
    <t>215426</t>
  </si>
  <si>
    <t>燕颍</t>
  </si>
  <si>
    <t>215430</t>
  </si>
  <si>
    <t>陈列欢</t>
  </si>
  <si>
    <t>215418</t>
  </si>
  <si>
    <t>孙岩</t>
  </si>
  <si>
    <t>215423</t>
  </si>
  <si>
    <t>向慧敏</t>
  </si>
  <si>
    <t>215429</t>
  </si>
  <si>
    <t>吕美蓉</t>
  </si>
  <si>
    <t>215432</t>
  </si>
  <si>
    <t>李晶</t>
  </si>
  <si>
    <t>215433</t>
  </si>
  <si>
    <t>Sellami Fatiam</t>
  </si>
  <si>
    <t>215425</t>
  </si>
  <si>
    <t>陈婷</t>
  </si>
  <si>
    <t>215427</t>
  </si>
  <si>
    <t>许继国</t>
  </si>
  <si>
    <t>215420</t>
  </si>
  <si>
    <t>唐辉武</t>
  </si>
  <si>
    <t>215421</t>
  </si>
  <si>
    <t>沈荣鑫</t>
  </si>
  <si>
    <t>215428</t>
  </si>
  <si>
    <t>李彩琴</t>
  </si>
  <si>
    <t>215416</t>
  </si>
  <si>
    <t>王忠合</t>
  </si>
  <si>
    <t>215434</t>
  </si>
  <si>
    <t>Mohd Anis Ganaie</t>
  </si>
  <si>
    <t>215431</t>
  </si>
  <si>
    <t>冯赛祥</t>
  </si>
  <si>
    <t>216270</t>
  </si>
  <si>
    <t>零A260-2016年博士后经费</t>
  </si>
  <si>
    <t>216271</t>
  </si>
  <si>
    <t>216274</t>
  </si>
  <si>
    <t>216275</t>
  </si>
  <si>
    <t>216276</t>
  </si>
  <si>
    <t>216280</t>
  </si>
  <si>
    <t>216272</t>
  </si>
  <si>
    <t>216277</t>
  </si>
  <si>
    <t>216285</t>
  </si>
  <si>
    <t>216273</t>
  </si>
  <si>
    <t>216278</t>
  </si>
  <si>
    <t>216281</t>
  </si>
  <si>
    <t>216283</t>
  </si>
  <si>
    <t>216284</t>
  </si>
  <si>
    <t>216279</t>
  </si>
  <si>
    <t>ABDULLAHI AUWALU YUSUF</t>
  </si>
  <si>
    <t>216282</t>
  </si>
  <si>
    <t>研究生奖助金</t>
  </si>
  <si>
    <t>216004</t>
  </si>
  <si>
    <t>零A236学生资助补助经费-研究生国家奖学金</t>
  </si>
  <si>
    <t>研究生处</t>
  </si>
  <si>
    <t>216009</t>
  </si>
  <si>
    <t>零A243研究生国家助学金</t>
  </si>
  <si>
    <t>216010</t>
  </si>
  <si>
    <t>零A244研究生学业奖学金</t>
  </si>
  <si>
    <t>本科生奖助金</t>
  </si>
  <si>
    <t>2700</t>
  </si>
  <si>
    <t>216003</t>
  </si>
  <si>
    <t>零A238学生资助补助经费-国家励志奖学金</t>
  </si>
  <si>
    <t>学生工作处</t>
  </si>
  <si>
    <t>216005</t>
  </si>
  <si>
    <t>零A239高校家庭经济困难学生免学费补助经费</t>
  </si>
  <si>
    <t>216007</t>
  </si>
  <si>
    <t>零A240学生资助补助经费-高校学生应征入伍</t>
  </si>
  <si>
    <t>216011</t>
  </si>
  <si>
    <t>零A245学生资助补助经费--本专科生国家</t>
  </si>
  <si>
    <t>216006</t>
  </si>
  <si>
    <t>零A246学生资助补助经费-本专科生国家奖学</t>
  </si>
  <si>
    <t>大学生创新创业、自然基金、特支计划、产业体系、科研专项等</t>
  </si>
  <si>
    <t>212027</t>
  </si>
  <si>
    <t>零A107省引进领军人才张炼辉教授工作经费</t>
  </si>
  <si>
    <t>212124</t>
  </si>
  <si>
    <t>零A112首批"南粤百杰培养工程"培养经费</t>
  </si>
  <si>
    <t>212082</t>
  </si>
  <si>
    <t>零A114南方农业机械与装备关键技术重点实验</t>
  </si>
  <si>
    <t>E13041</t>
  </si>
  <si>
    <t>零A123华南农业大学-东进农牧猪肉农超对接</t>
  </si>
  <si>
    <t>212145</t>
  </si>
  <si>
    <t>零A127大学生创新创业训练计划项目</t>
  </si>
  <si>
    <t>苏志尧</t>
  </si>
  <si>
    <t>212148</t>
  </si>
  <si>
    <t>王海林王卫星</t>
  </si>
  <si>
    <t>212150</t>
  </si>
  <si>
    <t>212162</t>
  </si>
  <si>
    <t>零A127动物专业实践教学</t>
  </si>
  <si>
    <t>M13013</t>
  </si>
  <si>
    <t>零A138国内外楷杷属植物种质资源的整理与收</t>
  </si>
  <si>
    <t>张志珂</t>
  </si>
  <si>
    <t>M13009</t>
  </si>
  <si>
    <t>零A138基于国家科技平台建设和发展特色农林</t>
  </si>
  <si>
    <t>王青峰</t>
  </si>
  <si>
    <t>M13019</t>
  </si>
  <si>
    <t>零A138凉粉草种资源收集及其他地理变异研究</t>
  </si>
  <si>
    <t>耿世磊</t>
  </si>
  <si>
    <t>M13016</t>
  </si>
  <si>
    <t>零A138我国南方野生大豆耐酸铝基因挖掘及作</t>
  </si>
  <si>
    <t>李秀平</t>
  </si>
  <si>
    <t>214080</t>
  </si>
  <si>
    <t>零A148硅促进土壤健康的根际微生态调控机理</t>
  </si>
  <si>
    <t>蔡昆争</t>
  </si>
  <si>
    <t>214082</t>
  </si>
  <si>
    <t>零A148磷霉素耐药基因fosA3与blaCTX-M携同</t>
  </si>
  <si>
    <t>刘健华</t>
  </si>
  <si>
    <t>214078</t>
  </si>
  <si>
    <t>零A148耐酸铝大豆高效AM真菌的筛选及其耐铝</t>
  </si>
  <si>
    <t>王秀荣</t>
  </si>
  <si>
    <t>214076</t>
  </si>
  <si>
    <t>零A148新型仿生磁性纳米材料构筑的生物传感</t>
  </si>
  <si>
    <t>214079</t>
  </si>
  <si>
    <t>零A148猪药物转运蛋白oatpla2在抗菌药吸收</t>
  </si>
  <si>
    <t>洪梅</t>
  </si>
  <si>
    <t>214054</t>
  </si>
  <si>
    <t>零A151大学生创新创业项目</t>
  </si>
  <si>
    <t>214055</t>
  </si>
  <si>
    <t>214057</t>
  </si>
  <si>
    <t>214059</t>
  </si>
  <si>
    <t>214064</t>
  </si>
  <si>
    <t>郭霄峰</t>
  </si>
  <si>
    <t>214065</t>
  </si>
  <si>
    <t>214042</t>
  </si>
  <si>
    <t>零A151教改项目-工程训练教学改革</t>
  </si>
  <si>
    <t>陈润恩</t>
  </si>
  <si>
    <t>214091</t>
  </si>
  <si>
    <t>零A154车辆自动导航技术</t>
  </si>
  <si>
    <t>赵祚喜</t>
  </si>
  <si>
    <t>214125</t>
  </si>
  <si>
    <t>零A154柑橘树橘小实蝇智能化监测技术</t>
  </si>
  <si>
    <t>214103</t>
  </si>
  <si>
    <t>零A154广东省农产品出口的本地市场效应及其</t>
  </si>
  <si>
    <t>喻美辞</t>
  </si>
  <si>
    <t>214120</t>
  </si>
  <si>
    <t>零A154华南农业大学学报（社会科学版）奖励</t>
  </si>
  <si>
    <t>张事业</t>
  </si>
  <si>
    <t>214124</t>
  </si>
  <si>
    <t>零A154基于磁纳米-分子印迹的SPR传感器检测</t>
  </si>
  <si>
    <t>214118</t>
  </si>
  <si>
    <t>零A154基于多源信息融合的水稻氮素营养检测</t>
  </si>
  <si>
    <t>徐梅宣</t>
  </si>
  <si>
    <t>214095</t>
  </si>
  <si>
    <t>零A154临柜型A级点钞机关键技术研究</t>
  </si>
  <si>
    <t>214098</t>
  </si>
  <si>
    <t>零A154食品中污染物邻苯二甲酸酯类增塑剂免</t>
  </si>
  <si>
    <t>214122</t>
  </si>
  <si>
    <t>零A154水稻粒长基因的克隆及其功能分析</t>
  </si>
  <si>
    <t>王兰</t>
  </si>
  <si>
    <t>214117</t>
  </si>
  <si>
    <t>零A154亚热带典型水果流化冰预冷参数与果品</t>
  </si>
  <si>
    <t>吕盛坪</t>
  </si>
  <si>
    <t>214089</t>
  </si>
  <si>
    <t>零A154研究生职业成熟度及其影响因素研究</t>
  </si>
  <si>
    <t>王丽萍</t>
  </si>
  <si>
    <t>214106</t>
  </si>
  <si>
    <t>零A154珠三角地区社会组织参与政府购买养老</t>
  </si>
  <si>
    <t>朱汉平</t>
  </si>
  <si>
    <t>214010</t>
  </si>
  <si>
    <t>零A155 H9N2亚型禽流感病毒聚合蛋白与宿主</t>
  </si>
  <si>
    <t>214012</t>
  </si>
  <si>
    <t>零A155 蛋白质-配体相互作用的分子模拟研究</t>
  </si>
  <si>
    <t>常珊</t>
  </si>
  <si>
    <t>214017</t>
  </si>
  <si>
    <t>零A155 基于多输出分量相关信息的回归方法</t>
  </si>
  <si>
    <t>214013</t>
  </si>
  <si>
    <t>零A155 山地果园轻简智能单轨迹输车关键技</t>
  </si>
  <si>
    <t>F14076</t>
  </si>
  <si>
    <t>零A158生物农业主要产业专利分析及预警项目</t>
  </si>
  <si>
    <t>M15006</t>
  </si>
  <si>
    <t>零A167基于葡萄糖柑酶激活的糖基导向杀虫剂</t>
  </si>
  <si>
    <t>M15009</t>
  </si>
  <si>
    <t>零A167抗冷转基因柱花草新品系培育</t>
  </si>
  <si>
    <t>M15014</t>
  </si>
  <si>
    <t>零A167碳水化合物胁迫诱导荔枝幼果脱落相关</t>
  </si>
  <si>
    <t>李建国</t>
  </si>
  <si>
    <t>E14137</t>
  </si>
  <si>
    <t>零A168群体微生物基础理论与前沿技术创新团</t>
  </si>
  <si>
    <t>E.PGreenberg</t>
  </si>
  <si>
    <t>C14067</t>
  </si>
  <si>
    <t>零A169国家蛋鸡产业化建设项目-废弃物处理</t>
  </si>
  <si>
    <t>廖新俤</t>
  </si>
  <si>
    <t>C14051</t>
  </si>
  <si>
    <t>零A169国家生猪产业技术体系-流行病学监测</t>
  </si>
  <si>
    <t>张桂红</t>
  </si>
  <si>
    <t>C14053</t>
  </si>
  <si>
    <t>零A169国家现代农业产业技术体系-鸭鹅饲料</t>
  </si>
  <si>
    <t>杨琳</t>
  </si>
  <si>
    <t>C14048</t>
  </si>
  <si>
    <t>零A169现代农业（柑橘）产业技术体系岗位专</t>
  </si>
  <si>
    <t>邓晓玲</t>
  </si>
  <si>
    <t>C14058</t>
  </si>
  <si>
    <t>零A169现代农业（荔枝）产业技术体系岗位专</t>
  </si>
  <si>
    <t>姜子德</t>
  </si>
  <si>
    <t>C14063</t>
  </si>
  <si>
    <t>零A169现代农业产业技术体系岗位专家-产业</t>
  </si>
  <si>
    <t>庄丽娟</t>
  </si>
  <si>
    <t>214236</t>
  </si>
  <si>
    <t>零A170广东省微生物信号与作物病害防治重点</t>
  </si>
  <si>
    <t>214245</t>
  </si>
  <si>
    <t>零A176动物重大疫病综合防控与新兽药研制</t>
  </si>
  <si>
    <t>F14143</t>
  </si>
  <si>
    <t>零A177广东现代农业产业体系岗位专家-果树</t>
  </si>
  <si>
    <t>陈杰忠</t>
  </si>
  <si>
    <t>F14140</t>
  </si>
  <si>
    <t>零A177广东现代农业产业体系岗位专家-猪病</t>
  </si>
  <si>
    <t>黄毓茂</t>
  </si>
  <si>
    <t>F14136</t>
  </si>
  <si>
    <t>零A177广东现代农业产业体系岗位专家-猪的</t>
  </si>
  <si>
    <t>王翀</t>
  </si>
  <si>
    <t>B14026</t>
  </si>
  <si>
    <t>零A180大豆根系耐低磷、抗铝毒的重要基因资</t>
  </si>
  <si>
    <t>B14027</t>
  </si>
  <si>
    <t>零A180面向三旧改造的多源异构大数据管理分</t>
  </si>
  <si>
    <t>E14149</t>
  </si>
  <si>
    <t>零A185超级杂交稻第四期亩产1000公斤攻关</t>
  </si>
  <si>
    <t>1400</t>
  </si>
  <si>
    <t>F15014</t>
  </si>
  <si>
    <t>零A186广东高校思想政治教育实务化创新研究</t>
  </si>
  <si>
    <t>陈少雄</t>
  </si>
  <si>
    <t>F15015</t>
  </si>
  <si>
    <t>零A186省属高校建设高水平大学的综合改革的</t>
  </si>
  <si>
    <t>E15040</t>
  </si>
  <si>
    <t>零A188miR-27b对猪骨骼肌生长发育调控及分</t>
  </si>
  <si>
    <t>顾婷</t>
  </si>
  <si>
    <t>E15055</t>
  </si>
  <si>
    <t>零A188畜禽重要病原菌耐药机制及防控技术</t>
  </si>
  <si>
    <t>E15026</t>
  </si>
  <si>
    <t>零A188大面积水稻田混合天线WSN组网运行机</t>
  </si>
  <si>
    <t>E15036</t>
  </si>
  <si>
    <t>零A188柑橘溃疡病菌中新群体感应信号分子的</t>
  </si>
  <si>
    <t>常长青</t>
  </si>
  <si>
    <t>E15041</t>
  </si>
  <si>
    <t>零A188弓形虫PLP1在猪体内的免疫保护性研究</t>
  </si>
  <si>
    <t>剡海阔</t>
  </si>
  <si>
    <t>E15045</t>
  </si>
  <si>
    <t>零A188广东普通野生稻核心种质构建及基于全</t>
  </si>
  <si>
    <t>E15023</t>
  </si>
  <si>
    <t>零A188果蔬压差膨化机理及其干制品质构</t>
  </si>
  <si>
    <t>E15021</t>
  </si>
  <si>
    <t>零A188基于畜禽基因组序列数据的基因组选择</t>
  </si>
  <si>
    <t>E15044</t>
  </si>
  <si>
    <t>零A188基于量子信息处理的博弈及决策研究</t>
  </si>
  <si>
    <t>司徒浩臻</t>
  </si>
  <si>
    <t>E15046</t>
  </si>
  <si>
    <t>零A188基于葡萄糖苷酶激活的糖基导向杀虫剂</t>
  </si>
  <si>
    <t>E15047</t>
  </si>
  <si>
    <t>零A188基于噬菌体展示纳米肽的小分子化学污</t>
  </si>
  <si>
    <t>E15051</t>
  </si>
  <si>
    <t>零A188基于重组蛋白晶体结构的抗体-小分子</t>
  </si>
  <si>
    <t>E15038</t>
  </si>
  <si>
    <t>零A188姜花泛素连接酶ZINC调控萜类物质合成</t>
  </si>
  <si>
    <t>李昕悦</t>
  </si>
  <si>
    <t>E15042</t>
  </si>
  <si>
    <t>零A188蜡状芽孢杆菌RC-1抗镉外排泵的作用特</t>
  </si>
  <si>
    <t>黄飞</t>
  </si>
  <si>
    <t>E15028</t>
  </si>
  <si>
    <t>零A188量化数据的压缩感知理论、算法及应用</t>
  </si>
  <si>
    <t>张娜</t>
  </si>
  <si>
    <t>E15043</t>
  </si>
  <si>
    <t>零A188面向车间调度的工艺规划与静动态集成</t>
  </si>
  <si>
    <t>E15011</t>
  </si>
  <si>
    <t>零A188茄科雷尔氏菌脂肪酸合成代谢相关基因</t>
  </si>
  <si>
    <t>王海洪</t>
  </si>
  <si>
    <t>E15027</t>
  </si>
  <si>
    <t>零A188生产性创业与非生产性创业的微观配</t>
  </si>
  <si>
    <t>李胜文</t>
  </si>
  <si>
    <t>E15014</t>
  </si>
  <si>
    <t>零A188水稻OsRAV2基因的表观遗传修饰及其调</t>
  </si>
  <si>
    <t>张向前</t>
  </si>
  <si>
    <t>E15022</t>
  </si>
  <si>
    <t>零A188外源化合物引发畜禽细胞P450核糖核</t>
  </si>
  <si>
    <t>E15010</t>
  </si>
  <si>
    <t>零A188微生物功能群资源挖掘及进化研究</t>
  </si>
  <si>
    <t>谭志远</t>
  </si>
  <si>
    <t>E15029</t>
  </si>
  <si>
    <t>零A188稳定高效的纳米碳化硅复合光催化剂</t>
  </si>
  <si>
    <t>高琼芝</t>
  </si>
  <si>
    <t>E15031</t>
  </si>
  <si>
    <t>零A188锡兰肉桂油细胞发育特征与精油积累</t>
  </si>
  <si>
    <t>李雁群</t>
  </si>
  <si>
    <t>E15012</t>
  </si>
  <si>
    <t>零A188香蕉机械落梳方法与机理研究</t>
  </si>
  <si>
    <t>E15016</t>
  </si>
  <si>
    <t>零A188新型植物源杀虫成分β-咔啉类生物碱</t>
  </si>
  <si>
    <t>E15032</t>
  </si>
  <si>
    <t>零A188羊耳蒜属近缘分支间的花气味分化与传</t>
  </si>
  <si>
    <t>唐光大</t>
  </si>
  <si>
    <t>E15015</t>
  </si>
  <si>
    <t>零A188一个靶向稻瘟病抗性基因Pik-H4的miRN</t>
  </si>
  <si>
    <t>王加峰</t>
  </si>
  <si>
    <t>E15050</t>
  </si>
  <si>
    <t>零A188一种新型微生物群体感应通讯机制与病</t>
  </si>
  <si>
    <t>邓音乐</t>
  </si>
  <si>
    <t>E15052</t>
  </si>
  <si>
    <t>零A188云计算中若干安全问题的研究</t>
  </si>
  <si>
    <t>E15024</t>
  </si>
  <si>
    <t>零A188正交相氟化镱钾纳米晶体的合成、性能</t>
  </si>
  <si>
    <t>庄健乐</t>
  </si>
  <si>
    <t>E15033</t>
  </si>
  <si>
    <t>零A188中国小毛瓢虫亚科物种多样性与地理分</t>
  </si>
  <si>
    <t>陈晓胜</t>
  </si>
  <si>
    <t>E15039</t>
  </si>
  <si>
    <t>零A188转抗菌肽Protegrin-1基因猪的制备与</t>
  </si>
  <si>
    <t>曾芳</t>
  </si>
  <si>
    <t>215013</t>
  </si>
  <si>
    <t>零A189陈晓梅名辅导员工作室建设</t>
  </si>
  <si>
    <t>陈晓梅</t>
  </si>
  <si>
    <t>215009</t>
  </si>
  <si>
    <t>零A189高校大学生心理健康咨询工作区域中心</t>
  </si>
  <si>
    <t>钟向阳</t>
  </si>
  <si>
    <t>8100</t>
  </si>
  <si>
    <t>E15060</t>
  </si>
  <si>
    <t>零A191广适优质甜（糯）玉米新品种选育、示</t>
  </si>
  <si>
    <t>梁克勤</t>
  </si>
  <si>
    <t>E15057</t>
  </si>
  <si>
    <t>零A196H7N9亚型禽流感病原学研究</t>
  </si>
  <si>
    <t>E15059</t>
  </si>
  <si>
    <t>零A196H7N9亚型禽流感诊断方法和综合防控技</t>
  </si>
  <si>
    <t>E15058</t>
  </si>
  <si>
    <t>零A196禽用H7N9亚型禽流感病原学研究</t>
  </si>
  <si>
    <t>F15009</t>
  </si>
  <si>
    <t>零A199农村要素资源整合与农业现代化问题研</t>
  </si>
  <si>
    <t>李大胜</t>
  </si>
  <si>
    <t>215012</t>
  </si>
  <si>
    <t>零A204 2015年度广东省政府来粤留学生奖学</t>
  </si>
  <si>
    <t>国际交流学院</t>
  </si>
  <si>
    <t>1500</t>
  </si>
  <si>
    <t>F15031</t>
  </si>
  <si>
    <t>零A204高校宣传思想工作的新媒体平台建设研</t>
  </si>
  <si>
    <t>周志荣</t>
  </si>
  <si>
    <t>1600</t>
  </si>
  <si>
    <t>215016</t>
  </si>
  <si>
    <t>零A204全省学生军训工作评估调研</t>
  </si>
  <si>
    <t>F15030</t>
  </si>
  <si>
    <t>零A204日常生活视阈下社会主义核心价值观大</t>
  </si>
  <si>
    <t>朱斌</t>
  </si>
  <si>
    <t>F15032</t>
  </si>
  <si>
    <t>零A204协同创新背景下高校社区思想政治教育</t>
  </si>
  <si>
    <t>F15028</t>
  </si>
  <si>
    <t>零A204研究生思想政治教育方法创新研究</t>
  </si>
  <si>
    <t>F15029</t>
  </si>
  <si>
    <t>零A204主体性视域下高校学生社区“三自”治</t>
  </si>
  <si>
    <t>蔡汇民</t>
  </si>
  <si>
    <t>M15019</t>
  </si>
  <si>
    <t>零A207大豆重要性状的鉴定及基因定位</t>
  </si>
  <si>
    <t>M15024</t>
  </si>
  <si>
    <t>零A207稻瘟病新抗性基因PI65（T）的定位</t>
  </si>
  <si>
    <t>潘庆华</t>
  </si>
  <si>
    <t>M15020</t>
  </si>
  <si>
    <t>零A207果树种质资源保护与创新利用研究</t>
  </si>
  <si>
    <t>M15023</t>
  </si>
  <si>
    <t>零A207黄梁木遗传转化体系构建及稳定</t>
  </si>
  <si>
    <t>M15021</t>
  </si>
  <si>
    <t>零A207基于单片段代换系的水稻形基因聚合</t>
  </si>
  <si>
    <t>M15025</t>
  </si>
  <si>
    <t>零A207基于高通量分型的水稻种质资源</t>
  </si>
  <si>
    <t>陈淳</t>
  </si>
  <si>
    <t>M15022</t>
  </si>
  <si>
    <t>零A207两广地区山银花花器官发育与有效药</t>
  </si>
  <si>
    <t>M15028</t>
  </si>
  <si>
    <t>零A207磷有效性对作物根系生长的调控</t>
  </si>
  <si>
    <t>M15026</t>
  </si>
  <si>
    <t>零A207龙眼荔枝属间杂种的规模创制及保护</t>
  </si>
  <si>
    <t>刘成明</t>
  </si>
  <si>
    <t>M15018</t>
  </si>
  <si>
    <t>零A207水稻花药特异表达基因CRISPR/CAS敲除</t>
  </si>
  <si>
    <t>A15010</t>
  </si>
  <si>
    <t>零A207亚热带农业生物资源保护与利用国家重</t>
  </si>
  <si>
    <t>袁文才</t>
  </si>
  <si>
    <t>M15027</t>
  </si>
  <si>
    <t>零A207杂种花粉不育基因互作在同源四倍体水</t>
  </si>
  <si>
    <t>E15382</t>
  </si>
  <si>
    <t>零A208河源市东源县水产养殖科技人才选派与</t>
  </si>
  <si>
    <t>赵会宏</t>
  </si>
  <si>
    <t>E15376</t>
  </si>
  <si>
    <t>零A208基于CRISPR-Cas9的真菌多基因敲除系</t>
  </si>
  <si>
    <t>林菲</t>
  </si>
  <si>
    <t>E15377</t>
  </si>
  <si>
    <t>零A208基于多光谱信息家禽流行疫病实时监测</t>
  </si>
  <si>
    <t>张铁民</t>
  </si>
  <si>
    <t>E15378</t>
  </si>
  <si>
    <t>零A208基于视频大数据的精准监控技术研究</t>
  </si>
  <si>
    <t>王美华</t>
  </si>
  <si>
    <t>E15383</t>
  </si>
  <si>
    <t>零A208南美洲巴西莓的高产优质栽培技术及系</t>
  </si>
  <si>
    <t>E15379</t>
  </si>
  <si>
    <t>零A208农产品安全应急检测新技术研究</t>
  </si>
  <si>
    <t>E15384</t>
  </si>
  <si>
    <t>零A208五华山地果园运输机械化技术示范和推</t>
  </si>
  <si>
    <t>吴伟斌</t>
  </si>
  <si>
    <t>E15380</t>
  </si>
  <si>
    <t>零A208药用野生稻中功能微生物新类群创新研</t>
  </si>
  <si>
    <t>E15381</t>
  </si>
  <si>
    <t>零A208中泰农业环境高分辨率遥感监测与示范</t>
  </si>
  <si>
    <t>刘振华</t>
  </si>
  <si>
    <t>E15387</t>
  </si>
  <si>
    <t>零A209高免疫原性狂犬病基因工程灭活疫苗的</t>
  </si>
  <si>
    <t>E15391</t>
  </si>
  <si>
    <t>零A209广东省畜禽产品加工技术工程研究中心</t>
  </si>
  <si>
    <t>蒋爱民</t>
  </si>
  <si>
    <t>E15392</t>
  </si>
  <si>
    <t>零A209广东省服装创新设计工程技术研发中心</t>
  </si>
  <si>
    <t>E15389</t>
  </si>
  <si>
    <t>零A209广东省农业航空应用工程技术研究中心</t>
  </si>
  <si>
    <t>周志艳</t>
  </si>
  <si>
    <t>E15388</t>
  </si>
  <si>
    <t>零A209广东省食品安全检测与风险控制工程技</t>
  </si>
  <si>
    <t>E15390</t>
  </si>
  <si>
    <t>零A209广东省兽用中药与天然药物工程技术研</t>
  </si>
  <si>
    <t>E15386</t>
  </si>
  <si>
    <t>零A209基于转光技术构建高效安全光学农业的</t>
  </si>
  <si>
    <t>E15385</t>
  </si>
  <si>
    <t>零A209具有防虫防病功能的喷雾隔离膜用于绿</t>
  </si>
  <si>
    <t>蒋刚彪</t>
  </si>
  <si>
    <t>E15157</t>
  </si>
  <si>
    <t>零A210M基因缺失型狂犬病病毒载体在新型</t>
  </si>
  <si>
    <t>E15111</t>
  </si>
  <si>
    <t>零A210pH值调控相变的鱼藤酮互穿水凝胶研</t>
  </si>
  <si>
    <t>张志祥</t>
  </si>
  <si>
    <t>E15136</t>
  </si>
  <si>
    <t>零A210RFID畜禽产品全程溯源与安全预警关</t>
  </si>
  <si>
    <t>杜治国</t>
  </si>
  <si>
    <t>E15126</t>
  </si>
  <si>
    <t>零A210桉树高抗性优质无性系选育</t>
  </si>
  <si>
    <t>莫晓勇</t>
  </si>
  <si>
    <t>E15116</t>
  </si>
  <si>
    <t>零A210背负式电动喷雾器在线精准混药系统</t>
  </si>
  <si>
    <t>梁莉</t>
  </si>
  <si>
    <t>E15101</t>
  </si>
  <si>
    <t>零A210不同耐污累积重金属能力的生物能源</t>
  </si>
  <si>
    <t>E15156</t>
  </si>
  <si>
    <t>零A210不同配方污泥复合堆肥及其施用技术</t>
  </si>
  <si>
    <t>E15142</t>
  </si>
  <si>
    <t>零A210蚕种随时孵化技术研究</t>
  </si>
  <si>
    <t>E15144</t>
  </si>
  <si>
    <t>零A210茶油产业化生产关键技术研究及推广</t>
  </si>
  <si>
    <t>吴雪辉</t>
  </si>
  <si>
    <t>E15166</t>
  </si>
  <si>
    <t>零A210城市黑臭河道底泥耗氧污染物主要类</t>
  </si>
  <si>
    <t>余光伟</t>
  </si>
  <si>
    <t>E15113</t>
  </si>
  <si>
    <t>零A210大豆品种华春5号和华夏9号及其配套</t>
  </si>
  <si>
    <t>E15132</t>
  </si>
  <si>
    <t>零A210东源县蔬菜安全生产技术示范与基地</t>
  </si>
  <si>
    <t>E15117</t>
  </si>
  <si>
    <t>零A210多旋翼农用无人机综合性能检测平台</t>
  </si>
  <si>
    <t>E15112</t>
  </si>
  <si>
    <t>零A210甘蔗抗黑穗病育种关键技术研究与优</t>
  </si>
  <si>
    <t>沈万宽</t>
  </si>
  <si>
    <t>E15096</t>
  </si>
  <si>
    <t>零A210柑桔黄龙病叶化学组成变化规律及红</t>
  </si>
  <si>
    <t>E15130</t>
  </si>
  <si>
    <t>零A210高香红茶加工工艺技术研究与示</t>
  </si>
  <si>
    <t>张凌云</t>
  </si>
  <si>
    <t>E15093</t>
  </si>
  <si>
    <t>零A210高效可控基于光催化氧化-生物降解</t>
  </si>
  <si>
    <t>罗颖</t>
  </si>
  <si>
    <t>E15115</t>
  </si>
  <si>
    <t>零A210高效自动化水稻工厂化精密育秧播种</t>
  </si>
  <si>
    <t>马旭</t>
  </si>
  <si>
    <t>E15100</t>
  </si>
  <si>
    <t>零A210高育性四倍体水稻新种质创制及杂种</t>
  </si>
  <si>
    <t>E15098</t>
  </si>
  <si>
    <t>零A210高重金属富集功能的碳纳米管/导电</t>
  </si>
  <si>
    <t>刘有芹</t>
  </si>
  <si>
    <t>E15155</t>
  </si>
  <si>
    <t>零A210广东城乡社区公众应急认知与教育发</t>
  </si>
  <si>
    <t>区晶莹</t>
  </si>
  <si>
    <t>E15105</t>
  </si>
  <si>
    <t>零A210广东典型外来入侵植物综合防控与利</t>
  </si>
  <si>
    <t>E15148</t>
  </si>
  <si>
    <t>零A210广东高校产学研协同创新的激励机制</t>
  </si>
  <si>
    <t>E15147</t>
  </si>
  <si>
    <t>零A210广东高校产学研协同创新绩效评价体</t>
  </si>
  <si>
    <t>夏斌</t>
  </si>
  <si>
    <t>E15153</t>
  </si>
  <si>
    <t>零A210广东农业企业生态创新驱动机理及实</t>
  </si>
  <si>
    <t>李桦</t>
  </si>
  <si>
    <t>E15099</t>
  </si>
  <si>
    <t>零A210广东省地理信息产业技术路线图编</t>
  </si>
  <si>
    <t>郭玉彬</t>
  </si>
  <si>
    <t>E15167</t>
  </si>
  <si>
    <t>零A210广东省动物源性人兽共患病预防与控</t>
  </si>
  <si>
    <t>E15169</t>
  </si>
  <si>
    <t>零A210广东省农业动物基因组学与分子育种</t>
  </si>
  <si>
    <t>张细权</t>
  </si>
  <si>
    <t>E15097</t>
  </si>
  <si>
    <t>零A210广东省农业领域创新方法推广应用平</t>
  </si>
  <si>
    <t>吕建秋</t>
  </si>
  <si>
    <t>E15170</t>
  </si>
  <si>
    <t>零A210广东省兽药研制与安全评价重点实验</t>
  </si>
  <si>
    <t>E15168</t>
  </si>
  <si>
    <t>零A210广东省植物分子育种重点实验室运行</t>
  </si>
  <si>
    <t>E15139</t>
  </si>
  <si>
    <t>零A210河源灯塔盆地养蜂合作社技术支持</t>
  </si>
  <si>
    <t>刘伟</t>
  </si>
  <si>
    <t>E15141</t>
  </si>
  <si>
    <t>零A210黄梁木对乐至黑山羊饲用效果和肉品</t>
  </si>
  <si>
    <t>孙宝丽</t>
  </si>
  <si>
    <t>E15125</t>
  </si>
  <si>
    <t>零A210鸡魏氏梭菌的噬菌体防控技术研</t>
  </si>
  <si>
    <t>林瑞庆</t>
  </si>
  <si>
    <t>E15110</t>
  </si>
  <si>
    <t>零A210基于RNAi技术的粘质沙雷氏菌杀虫剂</t>
  </si>
  <si>
    <t>许小霞</t>
  </si>
  <si>
    <t>E15109</t>
  </si>
  <si>
    <t>零A210基于荔枝果品质量安全的集约化养殖</t>
  </si>
  <si>
    <t>姚丽贤</t>
  </si>
  <si>
    <t>E15124</t>
  </si>
  <si>
    <t>零A210基于农用无人直升机的新疆棉花脱叶</t>
  </si>
  <si>
    <t>臧英</t>
  </si>
  <si>
    <t>E15154</t>
  </si>
  <si>
    <t>零A210基于社会--技术系统理论的广东农村</t>
  </si>
  <si>
    <t>E15162</t>
  </si>
  <si>
    <t>零A210基于薯蓣皂苷衍生物的H5N1病毒包膜</t>
  </si>
  <si>
    <t>E15138</t>
  </si>
  <si>
    <t>零A210基于数据挖掘的畜禽疫病智能诊疗系</t>
  </si>
  <si>
    <t>杨磊</t>
  </si>
  <si>
    <t>E15091</t>
  </si>
  <si>
    <t>零A210基于智能锯铣木工装备的视觉木材表</t>
  </si>
  <si>
    <t>邹湘军</t>
  </si>
  <si>
    <t>E15118</t>
  </si>
  <si>
    <t>零A210精细养殖畜禽舍内环境参数监测和预</t>
  </si>
  <si>
    <t>漆海霞</t>
  </si>
  <si>
    <t>E15122</t>
  </si>
  <si>
    <t>零A210精准远程灌溉物联网墒情监测控制系</t>
  </si>
  <si>
    <t>岳学军</t>
  </si>
  <si>
    <t>E15121</t>
  </si>
  <si>
    <t>零A210荔枝低损采摘机器人末端执行器及回</t>
  </si>
  <si>
    <t>E15104</t>
  </si>
  <si>
    <t>零A210粮食高效节能干燥机械关键技术与装</t>
  </si>
  <si>
    <t>E15120</t>
  </si>
  <si>
    <t>零A210两自由度机械手式穴盘水稻秧苗有序</t>
  </si>
  <si>
    <t>马瑞峻</t>
  </si>
  <si>
    <t>E15143</t>
  </si>
  <si>
    <t>零A210奶牛乳房炎致病性细菌噬菌体的分离</t>
  </si>
  <si>
    <t>马静云</t>
  </si>
  <si>
    <t>E15103</t>
  </si>
  <si>
    <t>零A210枇杷属植物种质资源圃建设</t>
  </si>
  <si>
    <t>E15161</t>
  </si>
  <si>
    <t>零A210强化植物提取土壤重金属的新型高效</t>
  </si>
  <si>
    <t>卫泽斌</t>
  </si>
  <si>
    <t>E15149</t>
  </si>
  <si>
    <t>零A210全媒体时代广东三农科普传播新型机</t>
  </si>
  <si>
    <t>易钢</t>
  </si>
  <si>
    <t>E15159</t>
  </si>
  <si>
    <t>零A210犬猫人畜共患锡兰钩虫的分子检测与</t>
  </si>
  <si>
    <t>李国清</t>
  </si>
  <si>
    <t>E15158</t>
  </si>
  <si>
    <t>零A210人畜共患弓形虫病诊断方法及免疫制</t>
  </si>
  <si>
    <t>袁子国</t>
  </si>
  <si>
    <t>E15106</t>
  </si>
  <si>
    <t>零A210色板与寄生蜂对柑橘木虱的协调防控</t>
  </si>
  <si>
    <t>E15128</t>
  </si>
  <si>
    <t>零A210砂糖橘砧木的评价和利用研究</t>
  </si>
  <si>
    <t>E15119</t>
  </si>
  <si>
    <t>零A210山地果园全自主施药无人机系统研制</t>
  </si>
  <si>
    <t>徐兴</t>
  </si>
  <si>
    <t>E15108</t>
  </si>
  <si>
    <t>零A210生物菌剂改良菜园土壤次生盐渍化的</t>
  </si>
  <si>
    <t>蔡燕飞</t>
  </si>
  <si>
    <t>E15160</t>
  </si>
  <si>
    <t>零A210施硅对酸雨胁迫下水稻抗虫性的影</t>
  </si>
  <si>
    <t>梁国华</t>
  </si>
  <si>
    <t>E15102</t>
  </si>
  <si>
    <t>零A210实验动物小鼠排放有害气体的控防方</t>
  </si>
  <si>
    <t>刘忠华</t>
  </si>
  <si>
    <t>E15164</t>
  </si>
  <si>
    <t>零A210食品中几种违禁抗病毒药物残留免疫</t>
  </si>
  <si>
    <t>沈玉栋</t>
  </si>
  <si>
    <t>E15140</t>
  </si>
  <si>
    <t>零A210适合屠宰银耳清远麻鸡专门化品系的</t>
  </si>
  <si>
    <t>E15134</t>
  </si>
  <si>
    <t>零A210蔬菜集约化育苗光调控技术研究与示</t>
  </si>
  <si>
    <t>刘厚诚</t>
  </si>
  <si>
    <t>E15137</t>
  </si>
  <si>
    <t>零A210水产养殖前端化智能视频分析技术研</t>
  </si>
  <si>
    <t>薛月菊</t>
  </si>
  <si>
    <t>E15114</t>
  </si>
  <si>
    <t>零A210水田智能机械除草技术与装备研</t>
  </si>
  <si>
    <t>齐龙</t>
  </si>
  <si>
    <t>E15127</t>
  </si>
  <si>
    <t>零A210速生树种黄梁木内生真菌多样性及开</t>
  </si>
  <si>
    <t>何茜</t>
  </si>
  <si>
    <t>E15095</t>
  </si>
  <si>
    <t>零A210新型多功能喹啉类季铵盐的制备及其</t>
  </si>
  <si>
    <t>E15094</t>
  </si>
  <si>
    <t>零A210新型农用转光材料的研制</t>
  </si>
  <si>
    <t>E15145</t>
  </si>
  <si>
    <t>零A210新型食用色素蛹虫草黄色素的高效生</t>
  </si>
  <si>
    <t>郭丽琼</t>
  </si>
  <si>
    <t>E15092</t>
  </si>
  <si>
    <t>零A210亚/超临界有机溶剂与催化剂协同作</t>
  </si>
  <si>
    <t>E15131</t>
  </si>
  <si>
    <t>零A210优质、丰产、抗逆香蕉新种质的创制</t>
  </si>
  <si>
    <t>徐春香</t>
  </si>
  <si>
    <t>E15129</t>
  </si>
  <si>
    <t>零A210优质鲜食葡萄品种引进与优选及其高</t>
  </si>
  <si>
    <t>黄旭明</t>
  </si>
  <si>
    <t>E15133</t>
  </si>
  <si>
    <t>零A210长年连作蔬菜土壤生态修复技术研发</t>
  </si>
  <si>
    <t>E15107</t>
  </si>
  <si>
    <t>零A210植病生防菌冻胨样类芽胞杆菌制剂的</t>
  </si>
  <si>
    <t>廖美德</t>
  </si>
  <si>
    <t>E15165</t>
  </si>
  <si>
    <t>零A210珠江中上游水源地典型毒害有机污染</t>
  </si>
  <si>
    <t>解启来</t>
  </si>
  <si>
    <t>E15135</t>
  </si>
  <si>
    <t>零A210珠三角土地整治关键技术研究与应用</t>
  </si>
  <si>
    <t>E15146</t>
  </si>
  <si>
    <t>零A210转基因技术背景下的广东省植物新品</t>
  </si>
  <si>
    <t>李瑞</t>
  </si>
  <si>
    <t>215303</t>
  </si>
  <si>
    <t>零A211 2015年“千人计划”财政专项资金</t>
  </si>
  <si>
    <t>215270</t>
  </si>
  <si>
    <t>零A212省级财政教育专项经费</t>
  </si>
  <si>
    <t>刘卫民</t>
  </si>
  <si>
    <t>215253</t>
  </si>
  <si>
    <t>零A215揭秘“无蚊村”千古之谜——桉叶</t>
  </si>
  <si>
    <t>张耿江美倩</t>
  </si>
  <si>
    <t>E15240</t>
  </si>
  <si>
    <t>零A216 2014年广东特支计划-百千万工程领军</t>
  </si>
  <si>
    <t>E15239</t>
  </si>
  <si>
    <t>零A216 2014年广东特支计划-教学名师</t>
  </si>
  <si>
    <t>E15237</t>
  </si>
  <si>
    <t>零A216 2014年广东特支计划-杰出人才</t>
  </si>
  <si>
    <t>E15238</t>
  </si>
  <si>
    <t>零A216 2014年广东特支计划-科技创新领军人</t>
  </si>
  <si>
    <t>E15242</t>
  </si>
  <si>
    <t>零A216 2014年广东特支计划-科技创新青年2</t>
  </si>
  <si>
    <t>E15243</t>
  </si>
  <si>
    <t>零A216 2014年广东特支计划-科技创新青年3</t>
  </si>
  <si>
    <t>E15244</t>
  </si>
  <si>
    <t>零A216 2014年广东特支计划-科技创新青年4</t>
  </si>
  <si>
    <t>王松波</t>
  </si>
  <si>
    <t>E15241</t>
  </si>
  <si>
    <t>零A216 2014年广东特支计划-科技创新青年拔</t>
  </si>
  <si>
    <t>E15245</t>
  </si>
  <si>
    <t>零A217 2014年广东特支计划-青年文化英才</t>
  </si>
  <si>
    <t>E15203</t>
  </si>
  <si>
    <t>零A220BmPGRP介导的胞外菌诱发家蚕细胞</t>
  </si>
  <si>
    <t>E15176</t>
  </si>
  <si>
    <t>零A220ISG15类泛素蛋白在狂犬病病毒复制</t>
  </si>
  <si>
    <t>E15177</t>
  </si>
  <si>
    <t>零A220Markov跳变非线性随机时滞系统的稳</t>
  </si>
  <si>
    <t>毛卫华</t>
  </si>
  <si>
    <t>E15175</t>
  </si>
  <si>
    <t>零A220Notch信号通路调控miRNA和基因网络</t>
  </si>
  <si>
    <t>E15196</t>
  </si>
  <si>
    <t>零A220TiO2/ZnO纳米材料调控生菜生长发育</t>
  </si>
  <si>
    <t>孙光闻</t>
  </si>
  <si>
    <t>E15224</t>
  </si>
  <si>
    <t>零A220桉叶多酚月见草素B的抗氧化、抗衰</t>
  </si>
  <si>
    <t>陈运娇</t>
  </si>
  <si>
    <t>E15200</t>
  </si>
  <si>
    <t>零A220氨基糖苷类分子印迹聚合物的合成</t>
  </si>
  <si>
    <t>贺利民</t>
  </si>
  <si>
    <t>E15174</t>
  </si>
  <si>
    <t>零A220伯克氏菌SG01降解甲氧基丙烯酸酯类</t>
  </si>
  <si>
    <t>E15202</t>
  </si>
  <si>
    <t>零A220柴胡皂苷干预动物病毒性肺炎的免疫</t>
  </si>
  <si>
    <t>陈建新</t>
  </si>
  <si>
    <t>E15213</t>
  </si>
  <si>
    <t>零A220超高记录密度亚铁磁耦合材料激光</t>
  </si>
  <si>
    <t>徐初东</t>
  </si>
  <si>
    <t>E15205</t>
  </si>
  <si>
    <t>零A220豉香型白酒酒曲微生物区系群落结构</t>
  </si>
  <si>
    <t>徐学锋</t>
  </si>
  <si>
    <t>E15179</t>
  </si>
  <si>
    <t>零A220除草剂对南方典型螺类的遗传毒理研</t>
  </si>
  <si>
    <t>E15219</t>
  </si>
  <si>
    <t>零A220畜禽重要病原菌耐药机制及防控技术</t>
  </si>
  <si>
    <t>E15192</t>
  </si>
  <si>
    <t>零A220触觉感知的水稻株间机械除草机理</t>
  </si>
  <si>
    <t>E15199</t>
  </si>
  <si>
    <t>零A220粗木质残体对森林土壤表层C:N:P化</t>
  </si>
  <si>
    <t>张璐</t>
  </si>
  <si>
    <t>E15208</t>
  </si>
  <si>
    <t>零A220大宝山矿区土壤铝活化特征及对先锋</t>
  </si>
  <si>
    <t>郭彦彪</t>
  </si>
  <si>
    <t>E15186</t>
  </si>
  <si>
    <t>零A220单菌多产物策略诱导半红树内生菌产</t>
  </si>
  <si>
    <t>李春远</t>
  </si>
  <si>
    <t>E15194</t>
  </si>
  <si>
    <t>零A220稻瘟菌激发子诱导水稻叶片的质膜磷</t>
  </si>
  <si>
    <t>李云锋</t>
  </si>
  <si>
    <t>E15228</t>
  </si>
  <si>
    <t>零A220地铁盾构施工诱发华南复杂红土地层</t>
  </si>
  <si>
    <t>黄俐</t>
  </si>
  <si>
    <t>E15172</t>
  </si>
  <si>
    <t>零A220典型霉菌毒素的毒性机理与畜禽体内</t>
  </si>
  <si>
    <t>E15195</t>
  </si>
  <si>
    <t>零A220番茄青枯病菌（Ralstonia solana</t>
  </si>
  <si>
    <t>冯淑杰</t>
  </si>
  <si>
    <t>E15226</t>
  </si>
  <si>
    <t>零A220风力压电俘能器流-固-电多物理场耦</t>
  </si>
  <si>
    <t>文晟</t>
  </si>
  <si>
    <t>E15222</t>
  </si>
  <si>
    <t>零A220狗牙根内生固氮细菌的分离鉴定及其</t>
  </si>
  <si>
    <t>刘天增</t>
  </si>
  <si>
    <t>E15225</t>
  </si>
  <si>
    <t>零A220海洋乳酸菌降胆固醇的分子机理研究</t>
  </si>
  <si>
    <t>叶志伟</t>
  </si>
  <si>
    <t>E15217</t>
  </si>
  <si>
    <t>零A220化学污染物半抗原-抗体分子识别机</t>
  </si>
  <si>
    <t>E15181</t>
  </si>
  <si>
    <t>零A220基于采摘机器人的多类水果识别与</t>
  </si>
  <si>
    <t>彭红星</t>
  </si>
  <si>
    <t>E15183</t>
  </si>
  <si>
    <t>零A220基于晶界离散分布的多晶硅薄膜晶体</t>
  </si>
  <si>
    <t>严炳辉</t>
  </si>
  <si>
    <t>E15221</t>
  </si>
  <si>
    <t>零A220基于水面基准的水田精准平整技术研</t>
  </si>
  <si>
    <t>胡炼</t>
  </si>
  <si>
    <t>E15212</t>
  </si>
  <si>
    <t>零A220基于演化算法和多特征融合的行人</t>
  </si>
  <si>
    <t>张丽霞</t>
  </si>
  <si>
    <t>E15227</t>
  </si>
  <si>
    <t>零A220金属3D打印个性化骨诱导再生骨组织</t>
  </si>
  <si>
    <t>孙健峰</t>
  </si>
  <si>
    <t>E15229</t>
  </si>
  <si>
    <t>零A220精准农业中能量采集型无线传感网的</t>
  </si>
  <si>
    <t>胡洁</t>
  </si>
  <si>
    <t>E15204</t>
  </si>
  <si>
    <t>零A220类胰岛素生长因子IGF促鱼类卵巢成</t>
  </si>
  <si>
    <t>杨慧荣</t>
  </si>
  <si>
    <t>E15230</t>
  </si>
  <si>
    <t>零A220面向移动互联网络环境的终端断接近</t>
  </si>
  <si>
    <t>梁茹冰</t>
  </si>
  <si>
    <t>E15188</t>
  </si>
  <si>
    <t>零A220拟南芥核质转运受体XPO1A响应干</t>
  </si>
  <si>
    <t>E15214</t>
  </si>
  <si>
    <t>零A220农业经营组织模式与结构的演变及</t>
  </si>
  <si>
    <t>刘秀琴</t>
  </si>
  <si>
    <t>E15173</t>
  </si>
  <si>
    <t>零A220苹果酸合成和分泌参与豆科作物根系</t>
  </si>
  <si>
    <t>E15220</t>
  </si>
  <si>
    <t>零A220茄科蔬菜抗病基因的分子标记、精细</t>
  </si>
  <si>
    <t>胡开林</t>
  </si>
  <si>
    <t>E15180</t>
  </si>
  <si>
    <t>零A220山地果园管道喷雾压力的分布机理</t>
  </si>
  <si>
    <t>代秋芳</t>
  </si>
  <si>
    <t>E15210</t>
  </si>
  <si>
    <t>零A220生物强化餐厨垃圾乙醇发酵及其微</t>
  </si>
  <si>
    <t>王春铭</t>
  </si>
  <si>
    <t>E15211</t>
  </si>
  <si>
    <t>零A220剩余格值自动机理论中若干问题的</t>
  </si>
  <si>
    <t>吴理华</t>
  </si>
  <si>
    <t>E15190</t>
  </si>
  <si>
    <t>零A220水稻mTERF基因v14调控叶绿体发育</t>
  </si>
  <si>
    <t>张群宇</t>
  </si>
  <si>
    <t>E15189</t>
  </si>
  <si>
    <t>零A220水稻半矮杆新基因sd12的精细定位</t>
  </si>
  <si>
    <t>刘自强</t>
  </si>
  <si>
    <t>E15197</t>
  </si>
  <si>
    <t>零A220松墨天牛转录组和植物杀虫剂作用下</t>
  </si>
  <si>
    <t>林同</t>
  </si>
  <si>
    <t>E15215</t>
  </si>
  <si>
    <t>零A220碳减排配额交易中森林碳汇的地位</t>
  </si>
  <si>
    <t>杜国明</t>
  </si>
  <si>
    <t>E15209</t>
  </si>
  <si>
    <t>零A220土壤-蔬菜系统中六溴环十二烷异构</t>
  </si>
  <si>
    <t>吕辉雄</t>
  </si>
  <si>
    <t>E15198</t>
  </si>
  <si>
    <t>零A220团花EXP基因功能分析及抗逆材料的</t>
  </si>
  <si>
    <t>骈瑞琪</t>
  </si>
  <si>
    <t>E15191</t>
  </si>
  <si>
    <t>零A220无人机风场在水稻冠层分布规律的</t>
  </si>
  <si>
    <t>E15182</t>
  </si>
  <si>
    <t>零A220稀疏流形建模分析及其在低分辨率人</t>
  </si>
  <si>
    <t>陈羽</t>
  </si>
  <si>
    <t>E15187</t>
  </si>
  <si>
    <t>零A220香蕉低温胁迫响应关键AGPs基因的</t>
  </si>
  <si>
    <t>E15201</t>
  </si>
  <si>
    <t>零A220新发H10N8亚型流感病毒对小鼠致病</t>
  </si>
  <si>
    <t>E15185</t>
  </si>
  <si>
    <t>零A220新型靶向TopoⅠ铜配合物的设计合成</t>
  </si>
  <si>
    <t>乐学义</t>
  </si>
  <si>
    <t>E15218</t>
  </si>
  <si>
    <t>零A220新型农用稀土发光材料的探索和应用</t>
  </si>
  <si>
    <t>雷炳富</t>
  </si>
  <si>
    <t>E15178</t>
  </si>
  <si>
    <t>零A220一个水稻叶绿体发育必需基因的克隆</t>
  </si>
  <si>
    <t>初志战</t>
  </si>
  <si>
    <t>E15184</t>
  </si>
  <si>
    <t>零A220一类具有尖峰解的三次非线性色散波</t>
  </si>
  <si>
    <t>胡巧怡</t>
  </si>
  <si>
    <t>E15207</t>
  </si>
  <si>
    <t>零A220益生菌降胆固醇作用的组学特征及其</t>
  </si>
  <si>
    <t>E15193</t>
  </si>
  <si>
    <t>零A220枝叶重叠影响下的柑橘树冠层叶密度</t>
  </si>
  <si>
    <t>E15216</t>
  </si>
  <si>
    <t>零A220珠江水域生态变化与渔民生计可持</t>
  </si>
  <si>
    <t>E15223</t>
  </si>
  <si>
    <t>零A220猪肠道上皮特异转录因子CDX2基因克</t>
  </si>
  <si>
    <t>高春起</t>
  </si>
  <si>
    <t>E15206</t>
  </si>
  <si>
    <t>零A220自增强淀粉硬胶囊加工过程中的相变</t>
  </si>
  <si>
    <t>陈佩</t>
  </si>
  <si>
    <t>C15047</t>
  </si>
  <si>
    <t>零A221国家蚕桑产业化建设项目-亚热带蚕病</t>
  </si>
  <si>
    <t>C15050</t>
  </si>
  <si>
    <t>零A221国家茶叶产业技术体系-茶饮料加工岗</t>
  </si>
  <si>
    <t>C15053</t>
  </si>
  <si>
    <t>零A221国家大豆产业技术体系-热带亚热带地</t>
  </si>
  <si>
    <t>C15031</t>
  </si>
  <si>
    <t>零A221国家大宗淡水鱼类产业技术体系</t>
  </si>
  <si>
    <t>邹记兴</t>
  </si>
  <si>
    <t>C15033</t>
  </si>
  <si>
    <t>零A221国家大宗蔬菜产业技术体系-华南区</t>
  </si>
  <si>
    <t>C15036</t>
  </si>
  <si>
    <t>零A221国家蛋鸡产业化建设项目-废弃物处</t>
  </si>
  <si>
    <t>C15048</t>
  </si>
  <si>
    <t>零A221国家甘蔗产业技术体系-机械化与加式</t>
  </si>
  <si>
    <t>刘庆庭</t>
  </si>
  <si>
    <t>C15055</t>
  </si>
  <si>
    <t>零A221国家柑橘产业技术体系-果园机械岗位</t>
  </si>
  <si>
    <t>C15043</t>
  </si>
  <si>
    <t>零A221国家荔枝龙眼产业技术体系-采后贮运</t>
  </si>
  <si>
    <t>吴振先</t>
  </si>
  <si>
    <t>C15058</t>
  </si>
  <si>
    <t>零A221国家荔枝龙眼产业技术体系-成花生理</t>
  </si>
  <si>
    <t>C15044</t>
  </si>
  <si>
    <t>零A221国家荔枝龙眼产业技术体系-果实发育</t>
  </si>
  <si>
    <t>C15042</t>
  </si>
  <si>
    <t>零A221国家荔枝龙眼产业技术体系-果园设施</t>
  </si>
  <si>
    <t>C15041</t>
  </si>
  <si>
    <t>零A221国家荔枝龙眼产业技术体系-加工技术</t>
  </si>
  <si>
    <t>胡卓炎</t>
  </si>
  <si>
    <t>C15046</t>
  </si>
  <si>
    <t>零A221国家荔枝龙眼产业技术体系-荔枝育种</t>
  </si>
  <si>
    <t>C15032</t>
  </si>
  <si>
    <t>零A221国家马铃薯产业化建设项目-马铃薯</t>
  </si>
  <si>
    <t>曹先维</t>
  </si>
  <si>
    <t>C15051</t>
  </si>
  <si>
    <t>零A221国家生猪产业技术体系-流行病学监测</t>
  </si>
  <si>
    <t>C15052</t>
  </si>
  <si>
    <t>零A221国家生猪产业技术体系-杂交配套</t>
  </si>
  <si>
    <t>C15056</t>
  </si>
  <si>
    <t>零A221国家水稻产业技术体系-机械化研究室</t>
  </si>
  <si>
    <t>C15057</t>
  </si>
  <si>
    <t>零A221国家水稻产业技术体系-育种与繁育岗</t>
  </si>
  <si>
    <t>C15030</t>
  </si>
  <si>
    <t>零A221国家现代蚕桑产业技术体系建设-粤西</t>
  </si>
  <si>
    <t>林健荣</t>
  </si>
  <si>
    <t>C15049</t>
  </si>
  <si>
    <t>零A221国家现代农业产业技术体系-鸭鹅饲料</t>
  </si>
  <si>
    <t>C15037</t>
  </si>
  <si>
    <t>零A221国家香蕉产业化建设项目-作物营</t>
  </si>
  <si>
    <t>C15039</t>
  </si>
  <si>
    <t>零A221国家香蕉产业技术体系-枯萎病防控岗</t>
  </si>
  <si>
    <t>C15038</t>
  </si>
  <si>
    <t>零A221国家香蕉产业技术体系-贮运与保鲜岗</t>
  </si>
  <si>
    <t>陈维信</t>
  </si>
  <si>
    <t>C15054</t>
  </si>
  <si>
    <t>零A221现代农业（柑橘）产业技术体系岗位</t>
  </si>
  <si>
    <t>C15045</t>
  </si>
  <si>
    <t>零A221现代农业（荔枝）产业技术体系岗位</t>
  </si>
  <si>
    <t>C15040</t>
  </si>
  <si>
    <t>零A221现代农业产业技术体系岗位专家-产业</t>
  </si>
  <si>
    <t>E15266</t>
  </si>
  <si>
    <t>零A222《走进农用无人机》科普专题片策划</t>
  </si>
  <si>
    <t>胡年春</t>
  </si>
  <si>
    <t>E15259</t>
  </si>
  <si>
    <t>零A222冬种马铃薯高产优质栽培技术在龙川</t>
  </si>
  <si>
    <t>全锋</t>
  </si>
  <si>
    <t>E15265</t>
  </si>
  <si>
    <t>零A222高校低碳校园建设的探索</t>
  </si>
  <si>
    <t>E15250</t>
  </si>
  <si>
    <t>零A222广东省光学农业工程技术研究中心</t>
  </si>
  <si>
    <t>E15248</t>
  </si>
  <si>
    <t>零A222广东省昆虫行为调控工程技术研究中</t>
  </si>
  <si>
    <t>何晓芳</t>
  </si>
  <si>
    <t>E15251</t>
  </si>
  <si>
    <t>零A222广东省土地信息工程技术研究中心</t>
  </si>
  <si>
    <t>E15249</t>
  </si>
  <si>
    <t>零A222广东省现代生态农业与循环农业工程</t>
  </si>
  <si>
    <t>E15262</t>
  </si>
  <si>
    <t>零A222国际农业航空施药技术联合实验室建</t>
  </si>
  <si>
    <t>E15254</t>
  </si>
  <si>
    <t>零A222基于RGB-D传感器的百香果成熟度判别</t>
  </si>
  <si>
    <t>涂淑琴</t>
  </si>
  <si>
    <t>E15260</t>
  </si>
  <si>
    <t>零A222基于秸秆细胞壁成分分析的水稻种植</t>
  </si>
  <si>
    <t>吴蔼民</t>
  </si>
  <si>
    <t>E15253</t>
  </si>
  <si>
    <t>零A222基于物联网的茶叶质量追溯系统应用</t>
  </si>
  <si>
    <t>潘春华</t>
  </si>
  <si>
    <t>E15252</t>
  </si>
  <si>
    <t>零A222梅县农作物种植中水肥滴灌自动化控</t>
  </si>
  <si>
    <t>E15269</t>
  </si>
  <si>
    <t>零A222梅州金柚种植过程中基于图像识别基</t>
  </si>
  <si>
    <t>郭艾侠</t>
  </si>
  <si>
    <t>E15263</t>
  </si>
  <si>
    <t>零A222农业高校科技成果入股转化机制研究</t>
  </si>
  <si>
    <t>E15261</t>
  </si>
  <si>
    <t>零A222土壤厌氧消毒法（ASD）控制番茄青枯</t>
  </si>
  <si>
    <t>E15267</t>
  </si>
  <si>
    <t>零A222无抗与保健功能鸡蛋生产技术的应用</t>
  </si>
  <si>
    <t>石达友</t>
  </si>
  <si>
    <t>E15247</t>
  </si>
  <si>
    <t>零A222细胞内质网应激调控自噬在猪瘟病毒</t>
  </si>
  <si>
    <t>陈金顶</t>
  </si>
  <si>
    <t>E15264</t>
  </si>
  <si>
    <t>零A222新丰县牛羊健康养殖科技人才培训</t>
  </si>
  <si>
    <t>贾坤</t>
  </si>
  <si>
    <t>E15270</t>
  </si>
  <si>
    <t>零A222新型广谱抗菌药土拉霉素原料和制剂</t>
  </si>
  <si>
    <t>方炳虎</t>
  </si>
  <si>
    <t>E15268</t>
  </si>
  <si>
    <t>零A222鸭稻共作生产有机稻米关键技术在和</t>
  </si>
  <si>
    <t>陈志鸿</t>
  </si>
  <si>
    <t>E15256</t>
  </si>
  <si>
    <t>零A222阳山县桑树病害虫害防控技术应用示</t>
  </si>
  <si>
    <t>黄志君</t>
  </si>
  <si>
    <t>7300</t>
  </si>
  <si>
    <t>E15257</t>
  </si>
  <si>
    <t>零A222以HRQOL为导向的慢性病综合防治技术</t>
  </si>
  <si>
    <t>童峰</t>
  </si>
  <si>
    <t>E15258</t>
  </si>
  <si>
    <t>零A222杂交兰新品种产业化生产与示范</t>
  </si>
  <si>
    <t>郭和蓉</t>
  </si>
  <si>
    <t>E15236</t>
  </si>
  <si>
    <t>零A223广东省生物农药创制与应用重点实验室</t>
  </si>
  <si>
    <t>A15017</t>
  </si>
  <si>
    <t>零A228中组部“万人计划”第一批科技创新领</t>
  </si>
  <si>
    <t>E15344</t>
  </si>
  <si>
    <t>零A229AA组野生稻单片段代换系文库构建与</t>
  </si>
  <si>
    <t>E15328</t>
  </si>
  <si>
    <t>零A229LED光源调控华南特产叶菜优质高效生</t>
  </si>
  <si>
    <t>宋世威</t>
  </si>
  <si>
    <t>E15303</t>
  </si>
  <si>
    <t>零A229安全农业投入品新型益生菌芽孢杆菌</t>
  </si>
  <si>
    <t>林俊芳</t>
  </si>
  <si>
    <t>E15333</t>
  </si>
  <si>
    <t>零A229桉树林药（除草剂）肥一体化使用关</t>
  </si>
  <si>
    <t>周利娟</t>
  </si>
  <si>
    <t>E15319</t>
  </si>
  <si>
    <t>零A229表达鸡传染性贫血病毒VP1、VP2蛋白</t>
  </si>
  <si>
    <t>E15276</t>
  </si>
  <si>
    <t>零A229茶叶安全高效生产关键技术的集成应</t>
  </si>
  <si>
    <t>E15341</t>
  </si>
  <si>
    <t>零A229茶叶产业带动脱贫致富在东源县的应</t>
  </si>
  <si>
    <t>刘少群</t>
  </si>
  <si>
    <t>E15355</t>
  </si>
  <si>
    <t>零A229产业提升目标下的水产养殖专业镇创</t>
  </si>
  <si>
    <t>E15298</t>
  </si>
  <si>
    <t>零A229传统风味盐焗肉制品副产物（卤汁）</t>
  </si>
  <si>
    <t>宋贤良</t>
  </si>
  <si>
    <t>E15334</t>
  </si>
  <si>
    <t>零A229稻田养藻关键技术研究与示范</t>
  </si>
  <si>
    <t>贺鸿志</t>
  </si>
  <si>
    <t>E15283</t>
  </si>
  <si>
    <t>零A229低温连续相变萃取海洋低值鱼鱼油的</t>
  </si>
  <si>
    <t>周爱梅</t>
  </si>
  <si>
    <t>E15284</t>
  </si>
  <si>
    <t>零A229动物狂犬病基因缺失口服疫苗的研制</t>
  </si>
  <si>
    <t>E15295</t>
  </si>
  <si>
    <t>零A229多果型果实采摘机器人的夹指与切刀</t>
  </si>
  <si>
    <t>E15311</t>
  </si>
  <si>
    <t>零A229多业务农情信息获取关键技术集成与</t>
  </si>
  <si>
    <t>肖克辉</t>
  </si>
  <si>
    <t>E15291</t>
  </si>
  <si>
    <t>零A229负载番茄红素纳米乳液应用于食品体</t>
  </si>
  <si>
    <t>李璐</t>
  </si>
  <si>
    <t>E15286</t>
  </si>
  <si>
    <t>零A229甘蔗抗黑穗病分子标记开发与抗病新</t>
  </si>
  <si>
    <t>E15315</t>
  </si>
  <si>
    <t>零A229柑橘溃疡病防控的新型杀菌增效剂研</t>
  </si>
  <si>
    <t>E15294</t>
  </si>
  <si>
    <t>零A229柑橘镁营养状况和缺素纠正技术研究</t>
  </si>
  <si>
    <t>E15322</t>
  </si>
  <si>
    <t>零A229柑橘木虱优良病原真菌资源的挖掘及</t>
  </si>
  <si>
    <t>E15362</t>
  </si>
  <si>
    <t>零A229高地隙水田多功能精准喷施机</t>
  </si>
  <si>
    <t>E15310</t>
  </si>
  <si>
    <t>零A229高效抑制害虫免疫反应的绿僵菌杀虫</t>
  </si>
  <si>
    <t>金丰良</t>
  </si>
  <si>
    <t>E15304</t>
  </si>
  <si>
    <t>零A229广东湖羊高产耐热新品系多基因聚合</t>
  </si>
  <si>
    <t>柳广斌</t>
  </si>
  <si>
    <t>E15352</t>
  </si>
  <si>
    <t>零A229广东农业转基因技术扩散机制及政府</t>
  </si>
  <si>
    <t>薛春玲</t>
  </si>
  <si>
    <t>E15350</t>
  </si>
  <si>
    <t>零A229广东省财政科技专项资金投入的管理</t>
  </si>
  <si>
    <t>杨科</t>
  </si>
  <si>
    <t>E15368</t>
  </si>
  <si>
    <t>零A229广东省动物源性人兽共患病预防与控</t>
  </si>
  <si>
    <t>E15354</t>
  </si>
  <si>
    <t>零A229广东省科技规划与政策绩效评估的应</t>
  </si>
  <si>
    <t>E15367</t>
  </si>
  <si>
    <t>零A229广东省农业动物基因组学与分子育种</t>
  </si>
  <si>
    <t>E15370</t>
  </si>
  <si>
    <t>零A229广东省生物农药创制与应用重点实验</t>
  </si>
  <si>
    <t>E15369</t>
  </si>
  <si>
    <t>零A229广东省兽药研制与安全评价重点实验</t>
  </si>
  <si>
    <t>E15366</t>
  </si>
  <si>
    <t>零A229广东省植物分子育种重点实验室</t>
  </si>
  <si>
    <t>E15288</t>
  </si>
  <si>
    <t>零A229广东适用草莓品种配套本地育苗技术</t>
  </si>
  <si>
    <t>张林</t>
  </si>
  <si>
    <t>E15289</t>
  </si>
  <si>
    <t>零A229广东早熟李优良株系筛选和鉴定</t>
  </si>
  <si>
    <t>何业华</t>
  </si>
  <si>
    <t>E15342</t>
  </si>
  <si>
    <t>零A229广东珍稀茶树资源南昆山毛叶茶特殊</t>
  </si>
  <si>
    <t>陈忠正</t>
  </si>
  <si>
    <t>E15278</t>
  </si>
  <si>
    <t>零A229花生低碳高产优质栽培关键技术研究</t>
  </si>
  <si>
    <t>E15365</t>
  </si>
  <si>
    <t>零A229华南蔬菜地菊酯类农药残留降解微生</t>
  </si>
  <si>
    <t>E15356</t>
  </si>
  <si>
    <t>零A229基于CRISPR/Cas9和双生病毒复制系统</t>
  </si>
  <si>
    <t>E15320</t>
  </si>
  <si>
    <t>零A229基于CRISPR/Cas9系统的水稻关键基因</t>
  </si>
  <si>
    <t>郭涛</t>
  </si>
  <si>
    <t>E15293</t>
  </si>
  <si>
    <t>零A229基于北斗定位测姿技术的土地平整机</t>
  </si>
  <si>
    <t>王长委</t>
  </si>
  <si>
    <t>E15353</t>
  </si>
  <si>
    <t>零A229基于产业集群的知识产权管理战略研</t>
  </si>
  <si>
    <t>张艳琼</t>
  </si>
  <si>
    <t>E15272</t>
  </si>
  <si>
    <t>零A229基于超支化聚氨酯丙烯酸树脂挠性线</t>
  </si>
  <si>
    <t>杨卓鸿</t>
  </si>
  <si>
    <t>E15301</t>
  </si>
  <si>
    <t>零A229基于大数据的动物疫病免疫检测信息</t>
  </si>
  <si>
    <t>E15332</t>
  </si>
  <si>
    <t>零A229基于大数据挖掘的农村耕地评价及智</t>
  </si>
  <si>
    <t>王金凤</t>
  </si>
  <si>
    <t>E15349</t>
  </si>
  <si>
    <t>零A229基于大数据挖掘的企业外贸风险预警</t>
  </si>
  <si>
    <t>王文中</t>
  </si>
  <si>
    <t>E15338</t>
  </si>
  <si>
    <t>零A229基于混合群体智能的树状灌溉管网优</t>
  </si>
  <si>
    <t>吕石磊</t>
  </si>
  <si>
    <t>E15305</t>
  </si>
  <si>
    <t>零A229基于立体视觉的采摘机器人果实感知</t>
  </si>
  <si>
    <t>熊俊涛</t>
  </si>
  <si>
    <t>E15330</t>
  </si>
  <si>
    <t>零A229基于深度视频的母猪母性行为自动识</t>
  </si>
  <si>
    <t>E15312</t>
  </si>
  <si>
    <t>零A229基于食品安全的乌鸡养殖中氟喹诺酮</t>
  </si>
  <si>
    <t>沈祥广</t>
  </si>
  <si>
    <t>E15331</t>
  </si>
  <si>
    <t>零A229基于视频追踪的后备种猪运动大数据</t>
  </si>
  <si>
    <t>E15335</t>
  </si>
  <si>
    <t>零A229基于瘦客户机的蔬菜病虫害监测方法</t>
  </si>
  <si>
    <t>李就好</t>
  </si>
  <si>
    <t>E15348</t>
  </si>
  <si>
    <t>零A229基于碳纳米管/导电聚合物/铋膜的高</t>
  </si>
  <si>
    <t>E15292</t>
  </si>
  <si>
    <t>零A229基于图像多特征融合技术的植物病虫</t>
  </si>
  <si>
    <t>陈琰</t>
  </si>
  <si>
    <t>E15306</t>
  </si>
  <si>
    <t>零A229基于异常行为检测的畜禽疫病预警研</t>
  </si>
  <si>
    <t>梁云</t>
  </si>
  <si>
    <t>E15314</t>
  </si>
  <si>
    <t>零A229豇豆蓟马综合防治技术研究</t>
  </si>
  <si>
    <t>吴建辉</t>
  </si>
  <si>
    <t>E15313</t>
  </si>
  <si>
    <t>零A229降香黄檀菌根化育苗技术研究</t>
  </si>
  <si>
    <t>E15361</t>
  </si>
  <si>
    <t>零A229酱油酿造过程中有害物氨基甲酸乙酯</t>
  </si>
  <si>
    <t>E15274</t>
  </si>
  <si>
    <t>零A229酱油渣无害化处理及高值化利用</t>
  </si>
  <si>
    <t>朱新贵</t>
  </si>
  <si>
    <t>E15299</t>
  </si>
  <si>
    <t>零A229芥蓝新型环境安全型转基因材料的研</t>
  </si>
  <si>
    <t>E15327</t>
  </si>
  <si>
    <t>零A229抗不同亚群禽白血病病毒永生细胞系</t>
  </si>
  <si>
    <t>曹伟胜</t>
  </si>
  <si>
    <t>E15317</t>
  </si>
  <si>
    <t>零A229抗冷、抗除草剂柱花草新品系培育</t>
  </si>
  <si>
    <t>卢少云</t>
  </si>
  <si>
    <t>E15336</t>
  </si>
  <si>
    <t>零A229抗青枯病茄子新品种选育研究与示范</t>
  </si>
  <si>
    <t>E15364</t>
  </si>
  <si>
    <t>零A229矿区植被恢复与生态修复关键技术研</t>
  </si>
  <si>
    <t>E15316</t>
  </si>
  <si>
    <t>零A229辣木叶系列营养保健食品开发及质量</t>
  </si>
  <si>
    <t>E15343</t>
  </si>
  <si>
    <t>零A229兰花茎基腐病抗性鉴评与抗病杂交兰</t>
  </si>
  <si>
    <t>谢利</t>
  </si>
  <si>
    <t>E15285</t>
  </si>
  <si>
    <t>零A229利用2n配子选育多倍体杂交兰新品种</t>
  </si>
  <si>
    <t>曾瑞珍</t>
  </si>
  <si>
    <t>E15326</t>
  </si>
  <si>
    <t>零A229利用薇甘菊栽培巨大口蘑关键技术研</t>
  </si>
  <si>
    <t>莫美华</t>
  </si>
  <si>
    <t>E15300</t>
  </si>
  <si>
    <t>零A229利用远缘杂交培育药用石斛新品种</t>
  </si>
  <si>
    <t>E15302</t>
  </si>
  <si>
    <t>零A229荔枝无损检测自动分级设备关键技术</t>
  </si>
  <si>
    <t>E15309</t>
  </si>
  <si>
    <t>零A229莲雾高效安全控梢催花技术优化与应</t>
  </si>
  <si>
    <t>周碧燕</t>
  </si>
  <si>
    <t>E15345</t>
  </si>
  <si>
    <t>零A229链脲佐菌素诱导糖尿病大鼠骨质疏松</t>
  </si>
  <si>
    <t>陈嘉</t>
  </si>
  <si>
    <t>E15325</t>
  </si>
  <si>
    <t>零A229龙眼加工过程中γ-氨基丁酸富集工艺</t>
  </si>
  <si>
    <t>赵雷</t>
  </si>
  <si>
    <t>E15275</t>
  </si>
  <si>
    <t>零A229面粉新型生物增白改良剂的开发</t>
  </si>
  <si>
    <t>罗文华</t>
  </si>
  <si>
    <t>E15359</t>
  </si>
  <si>
    <t>零A229牛流行热综合防控技术研究与应用</t>
  </si>
  <si>
    <t>李守军</t>
  </si>
  <si>
    <t>E15307</t>
  </si>
  <si>
    <t>零A229农田土壤磺胺类抗生素污染的农业废</t>
  </si>
  <si>
    <t>赵月春</t>
  </si>
  <si>
    <t>E15290</t>
  </si>
  <si>
    <t>零A229农业航空PWM变量施药控制技术研究</t>
  </si>
  <si>
    <t>邢航</t>
  </si>
  <si>
    <t>E15363</t>
  </si>
  <si>
    <t>零A229农用无人直升机性能检测系统研发</t>
  </si>
  <si>
    <t>E15347</t>
  </si>
  <si>
    <t>零A229枇杷属植物种质资源圃建设（后补助</t>
  </si>
  <si>
    <t>E15318</t>
  </si>
  <si>
    <t>零A229桑蚕病虫害绿色生态防控模式及新技</t>
  </si>
  <si>
    <t>E15297</t>
  </si>
  <si>
    <t>零A229设施蔬菜标准化高效栽培关键技术研</t>
  </si>
  <si>
    <t>E15372</t>
  </si>
  <si>
    <t>零A229生态文明视域下广东省都市农业转型</t>
  </si>
  <si>
    <t>陈丽丽</t>
  </si>
  <si>
    <t>E15282</t>
  </si>
  <si>
    <t>零A229水稻机械化高效种植关键技术集成与</t>
  </si>
  <si>
    <t>曾山</t>
  </si>
  <si>
    <t>E15358</t>
  </si>
  <si>
    <t>零A229特晚熟、耐储运、高品质、巨大果荔</t>
  </si>
  <si>
    <t>E15281</t>
  </si>
  <si>
    <t>零A229提高种公猪繁殖能力的相关技术研究</t>
  </si>
  <si>
    <t>卫恒习</t>
  </si>
  <si>
    <t>E15346</t>
  </si>
  <si>
    <t>零A229天敌昆虫种质资源库的补充完善及抗</t>
  </si>
  <si>
    <t>王兴民</t>
  </si>
  <si>
    <t>E15277</t>
  </si>
  <si>
    <t>零A229天露黄鸡高效健康养殖关键技术集成</t>
  </si>
  <si>
    <t>陈峰</t>
  </si>
  <si>
    <t>E15296</t>
  </si>
  <si>
    <t>零A229甜玉米高维生素A源种质资源创建及品</t>
  </si>
  <si>
    <t>冯发强</t>
  </si>
  <si>
    <t>E15339</t>
  </si>
  <si>
    <t>零A229西藏林芝地区农产品质量安全检测技</t>
  </si>
  <si>
    <t>E15371</t>
  </si>
  <si>
    <t>零A229新农村建设中广东农村垃圾处理的长</t>
  </si>
  <si>
    <t>吕立才</t>
  </si>
  <si>
    <t>E15271</t>
  </si>
  <si>
    <t>零A229新型多功能高分子复合膜应用于作物</t>
  </si>
  <si>
    <t>陈火君</t>
  </si>
  <si>
    <t>E15357</t>
  </si>
  <si>
    <t>零A229优质抗逆辣椒新品种选育研究</t>
  </si>
  <si>
    <t>雷建军</t>
  </si>
  <si>
    <t>E15337</t>
  </si>
  <si>
    <t>零A229优质肉鸡全基因组选择育种技术研究</t>
  </si>
  <si>
    <t>E15324</t>
  </si>
  <si>
    <t>零A229优质香型多抗恢复系的创制及应用</t>
  </si>
  <si>
    <t>肖武名</t>
  </si>
  <si>
    <t>E15279</t>
  </si>
  <si>
    <t>零A229油茶安全高效种植关键技术集成与应</t>
  </si>
  <si>
    <t>黄永芳</t>
  </si>
  <si>
    <t>E15340</t>
  </si>
  <si>
    <t>零A229油茶种植与深加工新技术援助与应用</t>
  </si>
  <si>
    <t>赵力超</t>
  </si>
  <si>
    <t>E15321</t>
  </si>
  <si>
    <t>零A229诱导根表铁膜对提升植物对强酸性重</t>
  </si>
  <si>
    <t>马玲</t>
  </si>
  <si>
    <t>E15273</t>
  </si>
  <si>
    <t>零A229园林废物固态“好氧-厌氧”两段式发</t>
  </si>
  <si>
    <t>E15308</t>
  </si>
  <si>
    <t>零A229长臀鮠生态繁育技术示范</t>
  </si>
  <si>
    <t>E15280</t>
  </si>
  <si>
    <t>零A229中药提取与发酵技术在养猪生产的研</t>
  </si>
  <si>
    <t>E15360</t>
  </si>
  <si>
    <t>零A229猪伪狂犬野毒突变株的鉴定及新型、</t>
  </si>
  <si>
    <t>E15329</t>
  </si>
  <si>
    <t>零A229竹材精深加工制备分级多孔竹炭支撑</t>
  </si>
  <si>
    <t>禹筱元</t>
  </si>
  <si>
    <t>E15323</t>
  </si>
  <si>
    <t>零A229紫外协同微波技术控制乌龙茶中虫螨</t>
  </si>
  <si>
    <t>张媛媛</t>
  </si>
  <si>
    <t>E15287</t>
  </si>
  <si>
    <t>零A229紫锥菊及其复方中药对淡水养殖鱼类</t>
  </si>
  <si>
    <t>唐雪莲</t>
  </si>
  <si>
    <t>F15144</t>
  </si>
  <si>
    <t>零A230高等学校专利运营模式研究</t>
  </si>
  <si>
    <t>刘长威</t>
  </si>
  <si>
    <t>F15145</t>
  </si>
  <si>
    <t>零A230基于互联网农业科技服务创新的知识产</t>
  </si>
  <si>
    <t>F16008</t>
  </si>
  <si>
    <t>零A231广东省知识产权保护前期立法研究</t>
  </si>
  <si>
    <t>刘红斌</t>
  </si>
  <si>
    <t>E15403</t>
  </si>
  <si>
    <t>零A233动物细胞大规模反应器工业化培养关键</t>
  </si>
  <si>
    <t>陈瑞爱</t>
  </si>
  <si>
    <t>E15405</t>
  </si>
  <si>
    <t>零A233基于高通量分型的水稻多基因聚合生物</t>
  </si>
  <si>
    <t>E15408</t>
  </si>
  <si>
    <t>零A233基于农林废弃物连续热解炭化技术的多</t>
  </si>
  <si>
    <t>E15401</t>
  </si>
  <si>
    <t>零A233酱油渣油脂、异黄酮连续相变高效萃取</t>
  </si>
  <si>
    <t>E15409</t>
  </si>
  <si>
    <t>零A233林业废弃料在3D打印材料中的资源化利</t>
  </si>
  <si>
    <t>董先明</t>
  </si>
  <si>
    <t>E15404</t>
  </si>
  <si>
    <t>零A233新型猪乙型脑炎疫苗研制及产业化</t>
  </si>
  <si>
    <t>E15406</t>
  </si>
  <si>
    <t>零A233药用植物固体废渣的生物药肥研制与推</t>
  </si>
  <si>
    <t>E15402</t>
  </si>
  <si>
    <t>零A233一种高效开菲尔直投型发酵剂产业化关</t>
  </si>
  <si>
    <t>E15407</t>
  </si>
  <si>
    <t>零A233种猪全基因组选择技术研发与应用</t>
  </si>
  <si>
    <t>刘德武</t>
  </si>
  <si>
    <t>216012</t>
  </si>
  <si>
    <t>零A241“三农”研究经费</t>
  </si>
  <si>
    <t>C16019</t>
  </si>
  <si>
    <t>零A247国家蚕桑产业化建设项目-亚热带蚕病</t>
  </si>
  <si>
    <t>C16016</t>
  </si>
  <si>
    <t>零A247国家茶叶产业技术体系-茶饮料加工岗</t>
  </si>
  <si>
    <t>C16013</t>
  </si>
  <si>
    <t>零A247国家大豆产业技术体系-热带亚热带地</t>
  </si>
  <si>
    <t>C16035</t>
  </si>
  <si>
    <t>零A247国家大宗淡水鱼类产业技术体系</t>
  </si>
  <si>
    <t>C16033</t>
  </si>
  <si>
    <t>零A247国家大宗蔬菜产业技术体系-华南区栽</t>
  </si>
  <si>
    <t>C16030</t>
  </si>
  <si>
    <t>零A247国家蛋鸡产业化建设项目-废弃物处理</t>
  </si>
  <si>
    <t>C16018</t>
  </si>
  <si>
    <t>零A247国家甘蔗产业技术体系-机械化与加式</t>
  </si>
  <si>
    <t>C16011</t>
  </si>
  <si>
    <t>零A247国家柑橘产业技术体系-果园机械岗位</t>
  </si>
  <si>
    <t>C16023</t>
  </si>
  <si>
    <t>零A247国家荔枝龙眼产业技术体系-采后贮运</t>
  </si>
  <si>
    <t>C16008</t>
  </si>
  <si>
    <t>零A247国家荔枝龙眼产业技术体系-成花生理</t>
  </si>
  <si>
    <t>C16022</t>
  </si>
  <si>
    <t>零A247国家荔枝龙眼产业技术体系-果实发育</t>
  </si>
  <si>
    <t>C16024</t>
  </si>
  <si>
    <t>零A247国家荔枝龙眼产业技术体系-果园设施</t>
  </si>
  <si>
    <t>C16025</t>
  </si>
  <si>
    <t>零A247国家荔枝龙眼产业技术体系-加工技术</t>
  </si>
  <si>
    <t>C16020</t>
  </si>
  <si>
    <t>零A247国家荔枝龙眼产业技术体系-荔枝育种</t>
  </si>
  <si>
    <t>C16034</t>
  </si>
  <si>
    <t>零A247国家马铃薯产业化建设项目-马铃薯惠</t>
  </si>
  <si>
    <t>C16032</t>
  </si>
  <si>
    <t>零A247国家肉鸡产业化建设项目-分子育种</t>
  </si>
  <si>
    <t>C16031</t>
  </si>
  <si>
    <t>零A247国家肉鸡产业化建设项目-禽病防治</t>
  </si>
  <si>
    <t>C16015</t>
  </si>
  <si>
    <t>零A247国家生猪产业技术体系-流行病学监测</t>
  </si>
  <si>
    <t>C16014</t>
  </si>
  <si>
    <t>零A247国家生猪产业技术体系-杂交配套</t>
  </si>
  <si>
    <t>C16010</t>
  </si>
  <si>
    <t>零A247国家水稻产业技术体系-机械化研究室</t>
  </si>
  <si>
    <t>C16009</t>
  </si>
  <si>
    <t>零A247国家水稻产业技术体系-育种与繁育岗</t>
  </si>
  <si>
    <t>C16036</t>
  </si>
  <si>
    <t>零A247国家现代蚕桑产业技术体系建设-粤西</t>
  </si>
  <si>
    <t>陈芳艳</t>
  </si>
  <si>
    <t>C16017</t>
  </si>
  <si>
    <t>零A247国家现代农业产业技术体系-鸭鹅饲料</t>
  </si>
  <si>
    <t>C16029</t>
  </si>
  <si>
    <t>零A247国家香蕉产业化建设项目-作物营养</t>
  </si>
  <si>
    <t>C16027</t>
  </si>
  <si>
    <t>零A247国家香蕉产业技术体系-枯萎病防控岗</t>
  </si>
  <si>
    <t>C16028</t>
  </si>
  <si>
    <t>零A247国家香蕉产业技术体系-贮运与保鲜岗</t>
  </si>
  <si>
    <t>C16012</t>
  </si>
  <si>
    <t>零A247现代农业（柑橘）产业技术体系岗位专</t>
  </si>
  <si>
    <t>C16021</t>
  </si>
  <si>
    <t>零A247现代农业（荔枝）产业技术体系岗位专</t>
  </si>
  <si>
    <t>C16026</t>
  </si>
  <si>
    <t>零A247现代农业产业技术体系岗位专家-产业</t>
  </si>
  <si>
    <t>齐文娥</t>
  </si>
  <si>
    <t>216152</t>
  </si>
  <si>
    <t>零A249广东省大学生生物化学实验竞赛</t>
  </si>
  <si>
    <t>216013</t>
  </si>
  <si>
    <t>零A249珠江学者津贴</t>
  </si>
  <si>
    <t>216158</t>
  </si>
  <si>
    <t>零A250表面等离子微纳光镊</t>
  </si>
  <si>
    <t>张耿黄文浩</t>
  </si>
  <si>
    <t>216164</t>
  </si>
  <si>
    <t>零A250多种通讯方式二次开发机器人</t>
  </si>
  <si>
    <t>张耿陈桦</t>
  </si>
  <si>
    <t>216153</t>
  </si>
  <si>
    <t>零A250广东粮食补贴与调整调查</t>
  </si>
  <si>
    <t>张耿谷卓桐</t>
  </si>
  <si>
    <t>216157</t>
  </si>
  <si>
    <t>零A250广东省农机补贴及优化</t>
  </si>
  <si>
    <t>张耿袁猛猛</t>
  </si>
  <si>
    <t>216155</t>
  </si>
  <si>
    <t>零A250广东省食源沙门氏菌研究</t>
  </si>
  <si>
    <t>张耿詹泽强</t>
  </si>
  <si>
    <t>216166</t>
  </si>
  <si>
    <t>零A250互联网加农业视角下柚农经营模式的变</t>
  </si>
  <si>
    <t>张耿蓝玉婷</t>
  </si>
  <si>
    <t>216167</t>
  </si>
  <si>
    <t>张耿刘永林</t>
  </si>
  <si>
    <t>216168</t>
  </si>
  <si>
    <t>零A250华南蔬菜地菊酯类农药残</t>
  </si>
  <si>
    <t>张耿李运</t>
  </si>
  <si>
    <t>216162</t>
  </si>
  <si>
    <t>零A250基于STM32的智能种子系统设计</t>
  </si>
  <si>
    <t>张耿邱汉</t>
  </si>
  <si>
    <t>216163</t>
  </si>
  <si>
    <t>零A250基于ZIGBEE智能家居研发</t>
  </si>
  <si>
    <t>张耿蔡立智</t>
  </si>
  <si>
    <t>216169</t>
  </si>
  <si>
    <t>零A250基于磁共振的无线电控制系统</t>
  </si>
  <si>
    <t>张耿黄秋怡</t>
  </si>
  <si>
    <t>216160</t>
  </si>
  <si>
    <t>零A250基于非线性布拉格结构器件设计</t>
  </si>
  <si>
    <t>张耿邓智桂</t>
  </si>
  <si>
    <t>216171</t>
  </si>
  <si>
    <t>零A250基于机器视觉植物试验设计</t>
  </si>
  <si>
    <t>张耿陈建泽</t>
  </si>
  <si>
    <t>216161</t>
  </si>
  <si>
    <t>零A250昆虫野外种群监测装置</t>
  </si>
  <si>
    <t>张耿张瑜</t>
  </si>
  <si>
    <t>216165</t>
  </si>
  <si>
    <t>零A250林权流转调查报告</t>
  </si>
  <si>
    <t>张耿袁茜露</t>
  </si>
  <si>
    <t>216156</t>
  </si>
  <si>
    <t>零A250世界H9N2亚型禽流病毒</t>
  </si>
  <si>
    <t>张耿张静</t>
  </si>
  <si>
    <t>216172</t>
  </si>
  <si>
    <t>零A250微藻互素广谱快速检测</t>
  </si>
  <si>
    <t>张耿张雅琼</t>
  </si>
  <si>
    <t>216159</t>
  </si>
  <si>
    <t>零A250政府公共服务外包社工机构管理</t>
  </si>
  <si>
    <t>张耿姚丹琳</t>
  </si>
  <si>
    <t>216170</t>
  </si>
  <si>
    <t>零A250智能交换式旅游行程</t>
  </si>
  <si>
    <t>张耿王俊东</t>
  </si>
  <si>
    <t>216154</t>
  </si>
  <si>
    <t>零A250猪肉价格波动冲击研究</t>
  </si>
  <si>
    <t>张耿曾华盛</t>
  </si>
  <si>
    <t>E16195</t>
  </si>
  <si>
    <t>零A251/2015年广东省科技奖奖励金</t>
  </si>
  <si>
    <t>E16056</t>
  </si>
  <si>
    <t>零A252EGR1在小鼠早期妊娠过程中的功能</t>
  </si>
  <si>
    <t>梁晓欢</t>
  </si>
  <si>
    <t>E16065</t>
  </si>
  <si>
    <t>零A252FAK信号通路调控猪骨骼</t>
  </si>
  <si>
    <t>E16040</t>
  </si>
  <si>
    <t>零A252GBF荔枝组蛋白酰化修饰基因的鉴定</t>
  </si>
  <si>
    <t>赵明磊</t>
  </si>
  <si>
    <t>E16039</t>
  </si>
  <si>
    <t>零A252GBF在干旱和低温协同调控荔枝开花</t>
  </si>
  <si>
    <t>申济源</t>
  </si>
  <si>
    <t>E16067</t>
  </si>
  <si>
    <t>零A252MICRORNA介导免疫机制研究</t>
  </si>
  <si>
    <t>E16024</t>
  </si>
  <si>
    <t>零A252RLR信号通路在禽流病毒逃逸水禽作用</t>
  </si>
  <si>
    <t>E16062</t>
  </si>
  <si>
    <t>零A252WRKY转录因子的异源挥发性</t>
  </si>
  <si>
    <t>E16073</t>
  </si>
  <si>
    <t>零A252WRKY转录因子功能分析</t>
  </si>
  <si>
    <t>苏蔚</t>
  </si>
  <si>
    <t>E16031</t>
  </si>
  <si>
    <t>零A252安义瓦灰鸡表型分子机制研究</t>
  </si>
  <si>
    <t>E16063</t>
  </si>
  <si>
    <t>零A252北冬虫夏草类胡萝素克隆与功能</t>
  </si>
  <si>
    <t>E16050</t>
  </si>
  <si>
    <t>零A252表面等离子多功能光镊有生物分子操纵</t>
  </si>
  <si>
    <t>邓海东</t>
  </si>
  <si>
    <t>E16077</t>
  </si>
  <si>
    <t>零A252畜禽重要病原菌防控研究</t>
  </si>
  <si>
    <t>E16032</t>
  </si>
  <si>
    <t>零A252磁性石墨分子印迹及其分析</t>
  </si>
  <si>
    <t>E16054</t>
  </si>
  <si>
    <t>零A252稻共作中行为扰动对稻株转运过程</t>
  </si>
  <si>
    <t>E16061</t>
  </si>
  <si>
    <t>零A252定向穿透昆虫血脑屏障</t>
  </si>
  <si>
    <t>E16053</t>
  </si>
  <si>
    <t>零A252非典型蛋白质胞叶调控细胞极性与分裂</t>
  </si>
  <si>
    <t>E16052</t>
  </si>
  <si>
    <t>零A252钙离子调控柑橘红果实作用机制</t>
  </si>
  <si>
    <t>白玫</t>
  </si>
  <si>
    <t>E16048</t>
  </si>
  <si>
    <t>零A252高维数据中因子模型的统计与应用</t>
  </si>
  <si>
    <t>夏强</t>
  </si>
  <si>
    <t>E16027</t>
  </si>
  <si>
    <t>零A252搞菌药残留环境胁迫下微生物特征研究</t>
  </si>
  <si>
    <t>E16076</t>
  </si>
  <si>
    <t>零A252化学污染物半抗原分子识别机制</t>
  </si>
  <si>
    <t>E16038</t>
  </si>
  <si>
    <t>零A252黄野螟幼虫聚集及在种群中的作用</t>
  </si>
  <si>
    <t>王偲</t>
  </si>
  <si>
    <t>E16072</t>
  </si>
  <si>
    <t>零A252基粉和辛基酚的神经机制研究</t>
  </si>
  <si>
    <t>柳春红</t>
  </si>
  <si>
    <t>E16035</t>
  </si>
  <si>
    <t>零A252基于RNA水稻纺枯病菌转录学研究</t>
  </si>
  <si>
    <t>舒灿伟</t>
  </si>
  <si>
    <t>E16037</t>
  </si>
  <si>
    <t>零A252基于立体视觉和光谱技术融合水稻</t>
  </si>
  <si>
    <t>E16047</t>
  </si>
  <si>
    <t>零A252基于量化布尔公式的软件定义与合成</t>
  </si>
  <si>
    <t>李涛</t>
  </si>
  <si>
    <t>E16034</t>
  </si>
  <si>
    <t>零A252基于农用小型人机的稻种变量技术</t>
  </si>
  <si>
    <t>彭孝东</t>
  </si>
  <si>
    <t>E16043</t>
  </si>
  <si>
    <t>零A252基于迁移学习地理加权模型的土地估价</t>
  </si>
  <si>
    <t>刘轶伦</t>
  </si>
  <si>
    <t>E16025</t>
  </si>
  <si>
    <t>零A252基于水泡口膜炎病毒G蛋白展示</t>
  </si>
  <si>
    <t>E16068</t>
  </si>
  <si>
    <t>零A252基于智能集成农产品市场预测研究</t>
  </si>
  <si>
    <t>张大斌</t>
  </si>
  <si>
    <t>E16064</t>
  </si>
  <si>
    <t>零A252家蚕S型BMPGRP抑菌活性</t>
  </si>
  <si>
    <t>杨婉莹</t>
  </si>
  <si>
    <t>E16042</t>
  </si>
  <si>
    <t>零A252利用系统遗传学分析鉴定影响猪饲料</t>
  </si>
  <si>
    <t>E16057</t>
  </si>
  <si>
    <t>零A252利用线虫模型研究迷迭香</t>
  </si>
  <si>
    <t>E16060</t>
  </si>
  <si>
    <t>零A252荔枝霜疫及其转化致病基因</t>
  </si>
  <si>
    <t>习平根</t>
  </si>
  <si>
    <t>E16069</t>
  </si>
  <si>
    <t>零A252林业企业生态环境动态调节</t>
  </si>
  <si>
    <t>E16028</t>
  </si>
  <si>
    <t>零A252脉冲电场制备蛋白电化学效应机制</t>
  </si>
  <si>
    <t>刘燕燕</t>
  </si>
  <si>
    <t>E16046</t>
  </si>
  <si>
    <t>零A252面向大规模数据的集成聚类新方法</t>
  </si>
  <si>
    <t>E16030</t>
  </si>
  <si>
    <t>零A252南亚热带不同成熟度差异及机制</t>
  </si>
  <si>
    <t>刘效东</t>
  </si>
  <si>
    <t>E16070</t>
  </si>
  <si>
    <t>零A252农村劳动力转移及其农地流转</t>
  </si>
  <si>
    <t>E16058</t>
  </si>
  <si>
    <t>零A252农田近地射频传与无线传网络服务质量</t>
  </si>
  <si>
    <t>E16033</t>
  </si>
  <si>
    <t>零A252乳源钙离子结合肽及促钙作用</t>
  </si>
  <si>
    <t>E16071</t>
  </si>
  <si>
    <t>零A252社会基本养老保险制度评估</t>
  </si>
  <si>
    <t>呙玉红</t>
  </si>
  <si>
    <t>E16029</t>
  </si>
  <si>
    <t>零A252食品中的替代阴燃剂污染有效性评估</t>
  </si>
  <si>
    <t>E16055</t>
  </si>
  <si>
    <t>零A252兽用抗生素残留影响微生物生态学机制</t>
  </si>
  <si>
    <t>王燕</t>
  </si>
  <si>
    <t>E16036</t>
  </si>
  <si>
    <t>零A252水稻雄性生殖发育相关MS18的克隆</t>
  </si>
  <si>
    <t>E16059</t>
  </si>
  <si>
    <t>零A252水稻叶宽新基因NA110克隆</t>
  </si>
  <si>
    <t>E16044</t>
  </si>
  <si>
    <t>零A252锌铝类水滑石对其催化性能的影响</t>
  </si>
  <si>
    <t>黄柱坚</t>
  </si>
  <si>
    <t>E16066</t>
  </si>
  <si>
    <t>零A252新生出现K亚群禽白血病毒研究</t>
  </si>
  <si>
    <t>E16075</t>
  </si>
  <si>
    <t>零A252新型农用衡土发光材料应用</t>
  </si>
  <si>
    <t>E16051</t>
  </si>
  <si>
    <t>零A252营养激素和光照影响荔枝免疫细胞程度</t>
  </si>
  <si>
    <t>宁熙平</t>
  </si>
  <si>
    <t>E16045</t>
  </si>
  <si>
    <t>零A252杂N/O/S杯芳烃配体耦合</t>
  </si>
  <si>
    <t>胡新将</t>
  </si>
  <si>
    <t>E16049</t>
  </si>
  <si>
    <t>零A252粘弹性流体力学相关模型的数学理论研</t>
  </si>
  <si>
    <t>邱华</t>
  </si>
  <si>
    <t>E16026</t>
  </si>
  <si>
    <t>零A252植物蔗糖转运蛋白系统I信号调节</t>
  </si>
  <si>
    <t>E16041</t>
  </si>
  <si>
    <t>零A252猪高瘦肉率相关MIRNAS研究</t>
  </si>
  <si>
    <t>孙加节</t>
  </si>
  <si>
    <t>E16074</t>
  </si>
  <si>
    <t>零A252猪肌肉外泌体调解研究</t>
  </si>
  <si>
    <t>习欠云</t>
  </si>
  <si>
    <t>216195</t>
  </si>
  <si>
    <t>零A253千人计划工作经费</t>
  </si>
  <si>
    <t>216196</t>
  </si>
  <si>
    <t>零A253千人计划住房补贴</t>
  </si>
  <si>
    <t>E16160</t>
  </si>
  <si>
    <t>零A254表达鸡传染性法氏囊病毒</t>
  </si>
  <si>
    <t>E16110</t>
  </si>
  <si>
    <t>零A254病死家畜无害化</t>
  </si>
  <si>
    <t>E16127</t>
  </si>
  <si>
    <t>零A254菠萝黑心病防控</t>
  </si>
  <si>
    <t>E16172</t>
  </si>
  <si>
    <t>零A254餐厨垃圾联产生物柴油</t>
  </si>
  <si>
    <t>E16123</t>
  </si>
  <si>
    <t>零A254草鱼营养性脂肪</t>
  </si>
  <si>
    <t>甘炼</t>
  </si>
  <si>
    <t>E16112</t>
  </si>
  <si>
    <t>零A254畜禽食品中磺胺</t>
  </si>
  <si>
    <t>汤日元</t>
  </si>
  <si>
    <t>E16128</t>
  </si>
  <si>
    <t>零A254串果类水果振动采收</t>
  </si>
  <si>
    <t>李君</t>
  </si>
  <si>
    <t>E16124</t>
  </si>
  <si>
    <t>零A254稻壳热解化学链循环</t>
  </si>
  <si>
    <t>E16148</t>
  </si>
  <si>
    <t>零A254稻瘟菌激发子的制备</t>
  </si>
  <si>
    <t>E16113</t>
  </si>
  <si>
    <t>零A254低值原料生物转化</t>
  </si>
  <si>
    <t>高向阳</t>
  </si>
  <si>
    <t>E16155</t>
  </si>
  <si>
    <t>零A254典型酯类农药残留技术</t>
  </si>
  <si>
    <t>E16102</t>
  </si>
  <si>
    <t>零A254东源县特色农产品示范</t>
  </si>
  <si>
    <t>E16108</t>
  </si>
  <si>
    <t>零A254富含天然茶油</t>
  </si>
  <si>
    <t>E16170</t>
  </si>
  <si>
    <t>零A254高EGCG茶树资源</t>
  </si>
  <si>
    <t>黄亚辉</t>
  </si>
  <si>
    <t>E16125</t>
  </si>
  <si>
    <t>零A254高效种猪体细胞</t>
  </si>
  <si>
    <t>李紫聪</t>
  </si>
  <si>
    <t>E16166</t>
  </si>
  <si>
    <t>零A254高载药量靶向钠泡治疗</t>
  </si>
  <si>
    <t>E16135</t>
  </si>
  <si>
    <t>零A254功能化生物炭研制</t>
  </si>
  <si>
    <t>E16174</t>
  </si>
  <si>
    <t>零A254固氮蓝藻种质资源</t>
  </si>
  <si>
    <t>E16158</t>
  </si>
  <si>
    <t>零A254广东农业机械成果转化机制</t>
  </si>
  <si>
    <t>216149</t>
  </si>
  <si>
    <t>零A254广东省曾药研制</t>
  </si>
  <si>
    <t>216147</t>
  </si>
  <si>
    <t>零A254广东省动物源性共患病</t>
  </si>
  <si>
    <t>E16096</t>
  </si>
  <si>
    <t>零A254广东省科研诚信法律研究</t>
  </si>
  <si>
    <t>李燕</t>
  </si>
  <si>
    <t>216150</t>
  </si>
  <si>
    <t>零A254广东省农业动物基因</t>
  </si>
  <si>
    <t>216148</t>
  </si>
  <si>
    <t>零A254广东省生物农药创新</t>
  </si>
  <si>
    <t>E16099</t>
  </si>
  <si>
    <t>零A254广东省实施财政补助激励企业</t>
  </si>
  <si>
    <t>牟小容</t>
  </si>
  <si>
    <t>E16129</t>
  </si>
  <si>
    <t>零A254广东省羊口疮</t>
  </si>
  <si>
    <t>宁章勇</t>
  </si>
  <si>
    <t>E16177</t>
  </si>
  <si>
    <t>零A254广东省野生大豆收集</t>
  </si>
  <si>
    <t>杨存义</t>
  </si>
  <si>
    <t>216151</t>
  </si>
  <si>
    <t>零A254广东省植物分子重点实验室</t>
  </si>
  <si>
    <t>E16104</t>
  </si>
  <si>
    <t>零A254海洋红树林植物应用</t>
  </si>
  <si>
    <t>E16171</t>
  </si>
  <si>
    <t>零A254核壳结构生物炭复合肥制备</t>
  </si>
  <si>
    <t>王明峰</t>
  </si>
  <si>
    <t>E16130</t>
  </si>
  <si>
    <t>零A254基于RNA真菌杀虫剂</t>
  </si>
  <si>
    <t>E16131</t>
  </si>
  <si>
    <t>零A254基于WSN自主调整航线</t>
  </si>
  <si>
    <t>E16162</t>
  </si>
  <si>
    <t>零A254基于北斗卫星定位稻田</t>
  </si>
  <si>
    <t>张智刚</t>
  </si>
  <si>
    <t>E16164</t>
  </si>
  <si>
    <t>零A254基于超支化羟基丙烯酸树</t>
  </si>
  <si>
    <t>袁腾</t>
  </si>
  <si>
    <t>E16173</t>
  </si>
  <si>
    <t>零A254基于多功能检测仪器</t>
  </si>
  <si>
    <t>E16116</t>
  </si>
  <si>
    <t>零A254基于多基因聚合</t>
  </si>
  <si>
    <t>E16136</t>
  </si>
  <si>
    <t>零A254基于多信息融合</t>
  </si>
  <si>
    <t>高月芳</t>
  </si>
  <si>
    <t>E16138</t>
  </si>
  <si>
    <t>零A254基于混合智能计算</t>
  </si>
  <si>
    <t>E16114</t>
  </si>
  <si>
    <t>零A254基于机器视觉和激光</t>
  </si>
  <si>
    <t>王红军</t>
  </si>
  <si>
    <t>E16137</t>
  </si>
  <si>
    <t>零A254基于计算机视觉</t>
  </si>
  <si>
    <t>万华</t>
  </si>
  <si>
    <t>E16122</t>
  </si>
  <si>
    <t>零A254基于菌根真菌应用</t>
  </si>
  <si>
    <t>姚青</t>
  </si>
  <si>
    <t>E16098</t>
  </si>
  <si>
    <t>零A254基于模糊推理和模式识别</t>
  </si>
  <si>
    <t>蒋育燕</t>
  </si>
  <si>
    <t>E16139</t>
  </si>
  <si>
    <t>零A254基于农产品交易休闲</t>
  </si>
  <si>
    <t>吴宗建</t>
  </si>
  <si>
    <t>E16109</t>
  </si>
  <si>
    <t>零A254基于物联网技术</t>
  </si>
  <si>
    <t>王建华</t>
  </si>
  <si>
    <t>E16167</t>
  </si>
  <si>
    <t>零A254具有等离子共振效应纳米CU</t>
  </si>
  <si>
    <t>张声森</t>
  </si>
  <si>
    <t>E16133</t>
  </si>
  <si>
    <t>零A254辣木对荷斯坦奶牛</t>
  </si>
  <si>
    <t>E16111</t>
  </si>
  <si>
    <t>零A254酪氨酸生物合成</t>
  </si>
  <si>
    <t>颜健</t>
  </si>
  <si>
    <t>E16163</t>
  </si>
  <si>
    <t>零A254利用3D打印技术</t>
  </si>
  <si>
    <t>E16140</t>
  </si>
  <si>
    <t>零A254利用GRISPR开发害虫</t>
  </si>
  <si>
    <t>E16106</t>
  </si>
  <si>
    <t>零A254利用WOBACH寄生蜂</t>
  </si>
  <si>
    <t>E16134</t>
  </si>
  <si>
    <t>零A254利用多基因创制虾青素</t>
  </si>
  <si>
    <t>祝钦泷</t>
  </si>
  <si>
    <t>E16121</t>
  </si>
  <si>
    <t>零A254连南古茶树资源</t>
  </si>
  <si>
    <t>晏嫦妤</t>
  </si>
  <si>
    <t>E16105</t>
  </si>
  <si>
    <t>零A254粮食干燥</t>
  </si>
  <si>
    <t>E16154</t>
  </si>
  <si>
    <t>零A254两亲性聚硅氧烷接枝</t>
  </si>
  <si>
    <t>林雅铃</t>
  </si>
  <si>
    <t>E16103</t>
  </si>
  <si>
    <t>零A254林芝地区藏猪</t>
  </si>
  <si>
    <t>刘清神</t>
  </si>
  <si>
    <t>E16119</t>
  </si>
  <si>
    <t>零A254磷高效转基因</t>
  </si>
  <si>
    <t>E16169</t>
  </si>
  <si>
    <t>零A254马铃薯三糖熊果酸衍生物</t>
  </si>
  <si>
    <t>宋高鹏</t>
  </si>
  <si>
    <t>E16097</t>
  </si>
  <si>
    <t>零A254面向农民工的移动研究</t>
  </si>
  <si>
    <t>郑文华</t>
  </si>
  <si>
    <t>E16115</t>
  </si>
  <si>
    <t>零A254南方常绿果树RNA</t>
  </si>
  <si>
    <t>E16141</t>
  </si>
  <si>
    <t>零A254南方山地果园喷雾机</t>
  </si>
  <si>
    <t>E16176</t>
  </si>
  <si>
    <t>零A254南雄市银杏种质调查</t>
  </si>
  <si>
    <t>E16142</t>
  </si>
  <si>
    <t>零A254禽流空气消毒振子喷雾器</t>
  </si>
  <si>
    <t>张建桃</t>
  </si>
  <si>
    <t>E16157</t>
  </si>
  <si>
    <t>零A254山地杲园运输车可发电式轮</t>
  </si>
  <si>
    <t>林彩霞</t>
  </si>
  <si>
    <t>E16143</t>
  </si>
  <si>
    <t>零A254山地果园单轨循环运送系统</t>
  </si>
  <si>
    <t>E16100</t>
  </si>
  <si>
    <t>零A254申遗热背景下广东文化保护</t>
  </si>
  <si>
    <t>赵飞</t>
  </si>
  <si>
    <t>E16161</t>
  </si>
  <si>
    <t>零A254生物炭微肥钝化菜地重金属</t>
  </si>
  <si>
    <t>陈桂葵</t>
  </si>
  <si>
    <t>E16151</t>
  </si>
  <si>
    <t>零A254食品中酮类激素电化学</t>
  </si>
  <si>
    <t>刘毅新</t>
  </si>
  <si>
    <t>E16168</t>
  </si>
  <si>
    <t>零A254水稻秸杆木聚糖侧修饰</t>
  </si>
  <si>
    <t>E16144</t>
  </si>
  <si>
    <t>零A254水生花卉与水稻示范</t>
  </si>
  <si>
    <t>E16117</t>
  </si>
  <si>
    <t>零A254饲用全株小麦</t>
  </si>
  <si>
    <t>张建国</t>
  </si>
  <si>
    <t>E16145</t>
  </si>
  <si>
    <t>零A254甜味剂对红火蚁</t>
  </si>
  <si>
    <t>许益镌</t>
  </si>
  <si>
    <t>E16146</t>
  </si>
  <si>
    <t>零A254晚熟抗寒优质龙眼</t>
  </si>
  <si>
    <t>傅嘉欣</t>
  </si>
  <si>
    <t>E16159</t>
  </si>
  <si>
    <t>零A254伪狂犬病毒新流行评价</t>
  </si>
  <si>
    <t>琚春梅</t>
  </si>
  <si>
    <t>E16147</t>
  </si>
  <si>
    <t>零A254香蕉枯萎病筛选</t>
  </si>
  <si>
    <t>E16132</t>
  </si>
  <si>
    <t>零A254小菜蛾钠离子通道</t>
  </si>
  <si>
    <t>江定心</t>
  </si>
  <si>
    <t>E16165</t>
  </si>
  <si>
    <t>零A254新生型有机光学晶态材料</t>
  </si>
  <si>
    <t>周家容</t>
  </si>
  <si>
    <t>E16152</t>
  </si>
  <si>
    <t>零A254虚现实技术在南方特色水果应用</t>
  </si>
  <si>
    <t>刘昌余</t>
  </si>
  <si>
    <t>E16120</t>
  </si>
  <si>
    <t>零A254优质黄新材料</t>
  </si>
  <si>
    <t>E16107</t>
  </si>
  <si>
    <t>零A254油茶良种</t>
  </si>
  <si>
    <t>奚如春</t>
  </si>
  <si>
    <t>E16118</t>
  </si>
  <si>
    <t>零A254玉香兰和玉缘兰</t>
  </si>
  <si>
    <t>张志胜</t>
  </si>
  <si>
    <t>E16153</t>
  </si>
  <si>
    <t>零A254运用体外程序化定向开发</t>
  </si>
  <si>
    <t>左建军</t>
  </si>
  <si>
    <t>E16150</t>
  </si>
  <si>
    <t>零A254杂交稻机械化种植方式</t>
  </si>
  <si>
    <t>李泽华</t>
  </si>
  <si>
    <t>E16149</t>
  </si>
  <si>
    <t>零A254蔗段机械化种植</t>
  </si>
  <si>
    <t>E16175</t>
  </si>
  <si>
    <t>零A254重要甘蔗亲本资源多抗新品种</t>
  </si>
  <si>
    <t>E16126</t>
  </si>
  <si>
    <t>零A254重要药材紫锥菊</t>
  </si>
  <si>
    <t>杨跃生</t>
  </si>
  <si>
    <t>E16101</t>
  </si>
  <si>
    <t>零A254重组基因疫苗</t>
  </si>
  <si>
    <t>E16156</t>
  </si>
  <si>
    <t>零A254珠江三角洲抗生素污染</t>
  </si>
  <si>
    <t>曾巧云</t>
  </si>
  <si>
    <t>E16084</t>
  </si>
  <si>
    <t>零A255《神技电子纳米天下》网站建设</t>
  </si>
  <si>
    <t>E16092</t>
  </si>
  <si>
    <t>零A255J碳纤维布集成的硅/碳复合锂离子</t>
  </si>
  <si>
    <t>E16091</t>
  </si>
  <si>
    <t>零A255J亚禽白血病病毒抑制分子机制研究</t>
  </si>
  <si>
    <t>E16088</t>
  </si>
  <si>
    <t>零A255多重耐药金黄色葡萄球菌机制研究</t>
  </si>
  <si>
    <t>216143</t>
  </si>
  <si>
    <t>零A255广东省草业工程技术研究</t>
  </si>
  <si>
    <t>216146</t>
  </si>
  <si>
    <t>零A255广东省农产品冷链</t>
  </si>
  <si>
    <t>216144</t>
  </si>
  <si>
    <t>零A255广东省农业害虫生物防治</t>
  </si>
  <si>
    <t>216145</t>
  </si>
  <si>
    <t>零A255广东省天然活性工程技术</t>
  </si>
  <si>
    <t>E16080</t>
  </si>
  <si>
    <t>零A255互联网思维模式东莞家具产业设计</t>
  </si>
  <si>
    <t>杨道陵</t>
  </si>
  <si>
    <t>E16082</t>
  </si>
  <si>
    <t>零A255基于分散液萃取技术检测方法研究</t>
  </si>
  <si>
    <t>刘承兰</t>
  </si>
  <si>
    <t>E16094</t>
  </si>
  <si>
    <t>零A255基于高压静电纺丝制备</t>
  </si>
  <si>
    <t>周武艺</t>
  </si>
  <si>
    <t>E16089</t>
  </si>
  <si>
    <t>零A255基于视频监控大数据分析奶牛行为</t>
  </si>
  <si>
    <t>E16079</t>
  </si>
  <si>
    <t>零A255基于水性超支化聚氨及产业化</t>
  </si>
  <si>
    <t>E16095</t>
  </si>
  <si>
    <t>零A255基于微波氮化技术的新型</t>
  </si>
  <si>
    <t>E16090</t>
  </si>
  <si>
    <t>零A255热带植物抗病遗传育种技术研究</t>
  </si>
  <si>
    <t>廖飞雄</t>
  </si>
  <si>
    <t>E16081</t>
  </si>
  <si>
    <t>零A255食品加工过程中隐性残留研究</t>
  </si>
  <si>
    <t>E16093</t>
  </si>
  <si>
    <t>零A255田间释放真菌对害虫的侵染</t>
  </si>
  <si>
    <t>黄振</t>
  </si>
  <si>
    <t>E16086</t>
  </si>
  <si>
    <t>零A255小檗碱干扰植物运输的机理研究</t>
  </si>
  <si>
    <t>E16085</t>
  </si>
  <si>
    <t>零A255小型农用元人机室内展示系统</t>
  </si>
  <si>
    <t>E16083</t>
  </si>
  <si>
    <t>零A255中华传统文化中的物理学知识</t>
  </si>
  <si>
    <t>熊万杰</t>
  </si>
  <si>
    <t>E16087</t>
  </si>
  <si>
    <t>零A255猪骨骼卫星细胞迁移及其调控</t>
  </si>
  <si>
    <t>王修启</t>
  </si>
  <si>
    <t>F16033</t>
  </si>
  <si>
    <t>零A256企业知识产权管理规范推进</t>
  </si>
  <si>
    <t>F16032</t>
  </si>
  <si>
    <t>零A256一种具有安全装置的山地果园货运系统</t>
  </si>
  <si>
    <t>F16034</t>
  </si>
  <si>
    <t>零A256知识产权制度与技术创新协同机制研究</t>
  </si>
  <si>
    <t>杨波</t>
  </si>
  <si>
    <t>216208</t>
  </si>
  <si>
    <t>零A257广东特支计划入选人补助</t>
  </si>
  <si>
    <t>216212</t>
  </si>
  <si>
    <t>216214</t>
  </si>
  <si>
    <t>216216</t>
  </si>
  <si>
    <t>216211</t>
  </si>
  <si>
    <t>216215</t>
  </si>
  <si>
    <t>216210</t>
  </si>
  <si>
    <t>张爱萍</t>
  </si>
  <si>
    <t>216207</t>
  </si>
  <si>
    <t>216209</t>
  </si>
  <si>
    <t>216213</t>
  </si>
  <si>
    <t>216115</t>
  </si>
  <si>
    <t>零A258育种及种子检验分子标记技术培训</t>
  </si>
  <si>
    <t>216295</t>
  </si>
  <si>
    <t>零A259高校大学生心理健康教育区域中心</t>
  </si>
  <si>
    <t>林媛</t>
  </si>
  <si>
    <t>216294</t>
  </si>
  <si>
    <t>零A259高校名辅导员工作室</t>
  </si>
  <si>
    <t>216293</t>
  </si>
  <si>
    <t>零A259高校社区二级心理辅导站建设与保障</t>
  </si>
  <si>
    <t>216229</t>
  </si>
  <si>
    <t>零A259教育发展专项资金</t>
  </si>
  <si>
    <t>216292</t>
  </si>
  <si>
    <t>零A259指导网络文化工作室建设</t>
  </si>
  <si>
    <t>216287</t>
  </si>
  <si>
    <t>零A261 2016中央补助地方青年千人计划引进</t>
  </si>
  <si>
    <t>216286</t>
  </si>
  <si>
    <t>E16209</t>
  </si>
  <si>
    <t>零A262猪规模化高效体细胞克隆扩繁技术研发</t>
  </si>
  <si>
    <t>216479</t>
  </si>
  <si>
    <t>零A263国家青年拔尖人才省青年文化英才</t>
  </si>
  <si>
    <t>216480</t>
  </si>
  <si>
    <t>零A263省优秀社会科学家省宣传思想文化领军</t>
  </si>
  <si>
    <t>F16047</t>
  </si>
  <si>
    <t>零A265农村要素资源整合与农业现代化问题研</t>
  </si>
  <si>
    <t>F16048</t>
  </si>
  <si>
    <t>零A266广东高校思想政治教育实务化创新研究</t>
  </si>
  <si>
    <t>F16049</t>
  </si>
  <si>
    <t>零A266省属高校建设高水平大学的综合改革的</t>
  </si>
  <si>
    <t>216382</t>
  </si>
  <si>
    <t>零A267 2016年普通高等学校退役士兵学费资</t>
  </si>
  <si>
    <t>杨志群</t>
  </si>
  <si>
    <t>F16050</t>
  </si>
  <si>
    <t>零A268高等学校专利运营模式研究</t>
  </si>
  <si>
    <t>F16051</t>
  </si>
  <si>
    <t>零A268基于互联网农业科技服务创新的知识产</t>
  </si>
  <si>
    <t>5000</t>
  </si>
  <si>
    <t>216474</t>
  </si>
  <si>
    <t>零A269中职青年教师企业实践项目</t>
  </si>
  <si>
    <t>继续教育学院</t>
  </si>
  <si>
    <t>F16052</t>
  </si>
  <si>
    <t>零A273广东省知识产权保护前期立法研究</t>
  </si>
  <si>
    <t>216504</t>
  </si>
  <si>
    <t>零A274扶持华南农业大学马克思主义学院建设</t>
  </si>
  <si>
    <t>2911</t>
  </si>
  <si>
    <t>216503</t>
  </si>
  <si>
    <t>零A274扶持华南农业大学学报经费</t>
  </si>
  <si>
    <t>F16095</t>
  </si>
  <si>
    <t>零A274自由、民主、平等的科学内涵和实践研</t>
  </si>
  <si>
    <t>A16013</t>
  </si>
  <si>
    <t>零A276亚热带农业生物资源保护与利用（2016</t>
  </si>
  <si>
    <t>216540</t>
  </si>
  <si>
    <t>零A277-2016年研究生国家奖助学金</t>
  </si>
  <si>
    <t>216539</t>
  </si>
  <si>
    <t>零A278-2016年本专科生国家奖助学金</t>
  </si>
  <si>
    <t>216541</t>
  </si>
  <si>
    <t>零A279万人计划科技创新领军人才</t>
  </si>
  <si>
    <t>216218</t>
  </si>
  <si>
    <t>零A280 2016年高校学生服义役国家资助资金</t>
  </si>
  <si>
    <t>F16237</t>
  </si>
  <si>
    <t>零A281高校图书馆专利信息服务能力提升</t>
  </si>
  <si>
    <t>210099</t>
  </si>
  <si>
    <t>零A70院士工作经费</t>
  </si>
  <si>
    <t>212053</t>
  </si>
  <si>
    <t>零A99柑桔木虱传播黄龙病扩散行为与调控研</t>
  </si>
  <si>
    <t>F13085</t>
  </si>
  <si>
    <t>零B107红肉火龙果高产高效关键技术与示范推</t>
  </si>
  <si>
    <t>王泽槐</t>
  </si>
  <si>
    <t>F13104</t>
  </si>
  <si>
    <t>零B110广东省碳汇林经营风险的管理研究与示</t>
  </si>
  <si>
    <t>F13107</t>
  </si>
  <si>
    <t>零B110油茶良种选育及病害无公害防治技术研</t>
  </si>
  <si>
    <t>F14034</t>
  </si>
  <si>
    <t>零B113黄颡鱼种苗快速培育及成鱼养殖环境生</t>
  </si>
  <si>
    <t>刘文生</t>
  </si>
  <si>
    <t>F14035</t>
  </si>
  <si>
    <t>零B113长臂鲑的人工繁育及其健康养殖技术研</t>
  </si>
  <si>
    <t>A14015</t>
  </si>
  <si>
    <t>零B123农村固体废弃物连续热解关键技术研究</t>
  </si>
  <si>
    <t>A14016</t>
  </si>
  <si>
    <t>零B123优质抗病杂交稻“宁优1179”中试及配</t>
  </si>
  <si>
    <t>刘永柱</t>
  </si>
  <si>
    <t>F14131</t>
  </si>
  <si>
    <t>零B125柑橘黄龙病致病机理研究</t>
  </si>
  <si>
    <t>E14141</t>
  </si>
  <si>
    <t>零B127新兴麻鸡4号配套系产业化开发</t>
  </si>
  <si>
    <t>E14143</t>
  </si>
  <si>
    <t>零B127长效盐酸多西环素注射液制备技术转化</t>
  </si>
  <si>
    <t>F14155</t>
  </si>
  <si>
    <t>零B128优质肉鸡特色性状青脚、黄肤和乌肉的</t>
  </si>
  <si>
    <t>F14156</t>
  </si>
  <si>
    <t>零B130水稻生物诱变育种关键技术研究与种质</t>
  </si>
  <si>
    <t>F15010</t>
  </si>
  <si>
    <t>零B132水稻品种耐寒性人工气候室模拟鉴定</t>
  </si>
  <si>
    <t>唐湘如</t>
  </si>
  <si>
    <t>F14176</t>
  </si>
  <si>
    <t>零B133茶油系列新产品开发研究</t>
  </si>
  <si>
    <t>F14175</t>
  </si>
  <si>
    <t>零B133黄野螟信息素及其应用技术研究-黄野</t>
  </si>
  <si>
    <t>温秀军</t>
  </si>
  <si>
    <t>F14180</t>
  </si>
  <si>
    <t>零B133润楠属景观树种筛选与示范栽培</t>
  </si>
  <si>
    <t>冯志坚</t>
  </si>
  <si>
    <t>F14178</t>
  </si>
  <si>
    <t>零B133森林高效可持续经营模式研究与示范</t>
  </si>
  <si>
    <t>陈红跃</t>
  </si>
  <si>
    <t>F14174</t>
  </si>
  <si>
    <t>零B135广东省农村饮水安全快速监测技术与示</t>
  </si>
  <si>
    <t>F14173</t>
  </si>
  <si>
    <t>零B135酸性矿区废石场水土保持关键技术研究</t>
  </si>
  <si>
    <t>F15168</t>
  </si>
  <si>
    <t>零B137生态公益林分区经营分类补偿技术和政</t>
  </si>
  <si>
    <t>F15167</t>
  </si>
  <si>
    <t>零B137生态公益林建设的投融资创新模式研究</t>
  </si>
  <si>
    <t>F15040</t>
  </si>
  <si>
    <t>零B138RSM岩土固化剂加固海堤工程适宜性研</t>
  </si>
  <si>
    <t>张伟锋</t>
  </si>
  <si>
    <t>F15039</t>
  </si>
  <si>
    <t>零B138农村水环境生态治理与饮水安全关键技</t>
  </si>
  <si>
    <t>F15075</t>
  </si>
  <si>
    <t>零B139“创新驱动农业现代化建设”干部素质</t>
  </si>
  <si>
    <t>F15070</t>
  </si>
  <si>
    <t>零B139柑橘黄龙病和香蕉枯萎病的防控理论创</t>
  </si>
  <si>
    <t>F15074</t>
  </si>
  <si>
    <t>零B139矿区污染农田改良与修复植物安全利用</t>
  </si>
  <si>
    <t>F15073</t>
  </si>
  <si>
    <t>零B139农产品中有害物快速检测新技术推广与</t>
  </si>
  <si>
    <t>F15071</t>
  </si>
  <si>
    <t>零B139禽流感等动物疫病新型疫苗研制关键核</t>
  </si>
  <si>
    <t>F15072</t>
  </si>
  <si>
    <t>零B139水稻等作物新品种选育与产业化技术集</t>
  </si>
  <si>
    <t>F15025</t>
  </si>
  <si>
    <t>零B140华南双季超级稻年亩产三千斤技术模式</t>
  </si>
  <si>
    <t>F15026</t>
  </si>
  <si>
    <t>零B141农作物品种区域试验</t>
  </si>
  <si>
    <t>F15068</t>
  </si>
  <si>
    <t>零B141配合省农业厅开展农业转基因生物监督</t>
  </si>
  <si>
    <t>王声斌</t>
  </si>
  <si>
    <t>F15027</t>
  </si>
  <si>
    <t>零B142新农村发展研究院现代农业基地建设</t>
  </si>
  <si>
    <t>F15042</t>
  </si>
  <si>
    <t>零B143农产品质量安全体系建设</t>
  </si>
  <si>
    <t>丁焕中</t>
  </si>
  <si>
    <t>F15058</t>
  </si>
  <si>
    <t>零B144广东森林碳汇生态工程生态功能评估关</t>
  </si>
  <si>
    <t>虞依娜</t>
  </si>
  <si>
    <t>F15054</t>
  </si>
  <si>
    <t>零B144广东省石灰岩地区优良抗逆树种筛选及</t>
  </si>
  <si>
    <t>F15056</t>
  </si>
  <si>
    <t>零B144基于林相改造的人工林生态经营技术研</t>
  </si>
  <si>
    <t>F15055</t>
  </si>
  <si>
    <t>零B144景观生态林带树种筛选及配置技术研究</t>
  </si>
  <si>
    <t>F15052</t>
  </si>
  <si>
    <t>零B144林下经济立体循环高效栽培模式研究与</t>
  </si>
  <si>
    <t>F15057</t>
  </si>
  <si>
    <t>零B144油用辣木良种选育与栽培技术的研究和</t>
  </si>
  <si>
    <t>F15053</t>
  </si>
  <si>
    <t>零B144珍贵阔叶树种的病虫害监控及综合治理</t>
  </si>
  <si>
    <t>王军</t>
  </si>
  <si>
    <t>F15059</t>
  </si>
  <si>
    <t>零B144中国传统木本名花桂花广东地方品种良</t>
  </si>
  <si>
    <t>F15036</t>
  </si>
  <si>
    <t>零B145芳香化酶转录因子DMRT和FOXL2在石斑</t>
  </si>
  <si>
    <t>F15037</t>
  </si>
  <si>
    <t>零B145基于转录组学的刺激隐核虫保护性抗原</t>
  </si>
  <si>
    <t>但学明</t>
  </si>
  <si>
    <t>F15034</t>
  </si>
  <si>
    <t>零B145利用水面种菜构建名优鱼类清洁养殖关</t>
  </si>
  <si>
    <t>F15035</t>
  </si>
  <si>
    <t>零B145石斑鱼多倍体育种技术研究</t>
  </si>
  <si>
    <t>F15033</t>
  </si>
  <si>
    <t>零B145长臀鮠精液保存及其规模化种苗繁育技</t>
  </si>
  <si>
    <t>F15050</t>
  </si>
  <si>
    <t>零B146佛山市低效生态公益林抚育关键技术研</t>
  </si>
  <si>
    <t>薛立</t>
  </si>
  <si>
    <t>F15051</t>
  </si>
  <si>
    <t>零B146粤东生态公益林主要生态效能监测研究</t>
  </si>
  <si>
    <t>F15084</t>
  </si>
  <si>
    <t>零B147 2015年省级现代农业“五位一体”示</t>
  </si>
  <si>
    <t>苏弟华</t>
  </si>
  <si>
    <t>C16007</t>
  </si>
  <si>
    <t>零B148高校农技推广服务新方式与政策激励</t>
  </si>
  <si>
    <t>田兴国</t>
  </si>
  <si>
    <t>C16003</t>
  </si>
  <si>
    <t>零B148高校新型农技推广体系建设</t>
  </si>
  <si>
    <t>C16004</t>
  </si>
  <si>
    <t>零B148果树产业农技推广与全程化服务体系构</t>
  </si>
  <si>
    <t>C16005</t>
  </si>
  <si>
    <t>零B148粮食产业农技推广与全程服务体系构建</t>
  </si>
  <si>
    <t>C16006</t>
  </si>
  <si>
    <t>零B148蔬菜产业农技推广与全程服务体系构建</t>
  </si>
  <si>
    <t>F15140</t>
  </si>
  <si>
    <t>零B149APF-I型松墨天牛化学诱剂推广示范</t>
  </si>
  <si>
    <t>F15141</t>
  </si>
  <si>
    <t>零B149广东省生态公益林栽培技术推广</t>
  </si>
  <si>
    <t>F15142</t>
  </si>
  <si>
    <t>零B149金属矿区污染土地生态修复技术示范推</t>
  </si>
  <si>
    <t>F15177</t>
  </si>
  <si>
    <t>零B151广东省省级兽药安全评价与创制技术中</t>
  </si>
  <si>
    <t>F15176</t>
  </si>
  <si>
    <t>零B151广东省省级现代农业（木本饲料）产业</t>
  </si>
  <si>
    <t>F16014</t>
  </si>
  <si>
    <t>零B152生猪新型诱食调控技术</t>
  </si>
  <si>
    <t>215502</t>
  </si>
  <si>
    <t>零B153国家兽医微生物耐药性风险评估实验室</t>
  </si>
  <si>
    <t>F16028</t>
  </si>
  <si>
    <t>零B154城市退化河岸生态系统生态恢复与重建</t>
  </si>
  <si>
    <t>贾小容</t>
  </si>
  <si>
    <t>F16027</t>
  </si>
  <si>
    <t>零B154寒绯樱种质资源收集及樱花景观林营</t>
  </si>
  <si>
    <t>周庆</t>
  </si>
  <si>
    <t>F16026</t>
  </si>
  <si>
    <t>零B154黄梁木优良种源/家系定向培育及产业</t>
  </si>
  <si>
    <t>F16029</t>
  </si>
  <si>
    <t>零B154林下种草关键技术及林草复合经营</t>
  </si>
  <si>
    <t>F16025</t>
  </si>
  <si>
    <t>零B155基于无人机的广东省灌区节水关键技术</t>
  </si>
  <si>
    <t>F16197</t>
  </si>
  <si>
    <t>零B156现代农业“五位一体”示范基地</t>
  </si>
  <si>
    <t>F16151</t>
  </si>
  <si>
    <t>零B157禽白血病净化检测与复核</t>
  </si>
  <si>
    <t>F16154</t>
  </si>
  <si>
    <t>零B158-2016年农作物种子质量监督抽查样品</t>
  </si>
  <si>
    <t>F16153</t>
  </si>
  <si>
    <t>零B158水稻现代种业育繁推一体化创新</t>
  </si>
  <si>
    <t>F16105</t>
  </si>
  <si>
    <t>零B159促进中国越南边境松材线虫病跨境联合</t>
  </si>
  <si>
    <t>王新荣</t>
  </si>
  <si>
    <t>F16104</t>
  </si>
  <si>
    <t>零B159适合非洲种植的大豆、玉米新品选育</t>
  </si>
  <si>
    <t>F16198</t>
  </si>
  <si>
    <t>零B160玉米褪绿斑驳病例毒及李痘病毒普查</t>
  </si>
  <si>
    <t>周国辉</t>
  </si>
  <si>
    <t>F16152</t>
  </si>
  <si>
    <t>零B161-2016年广东省农作物品种试验</t>
  </si>
  <si>
    <t>段美洋</t>
  </si>
  <si>
    <t>F16184</t>
  </si>
  <si>
    <t>零B162病虫害防控岗位专家钟国华</t>
  </si>
  <si>
    <t>F16180</t>
  </si>
  <si>
    <t>零B162蚕桑首席专家钟仰进</t>
  </si>
  <si>
    <t>F16181</t>
  </si>
  <si>
    <t>零B162蚕桑养蚕与桑树栽培岗位专家严会超</t>
  </si>
  <si>
    <t>F16175</t>
  </si>
  <si>
    <t>零B162茶叶病虫害综合防控岗位专家曹藩荣</t>
  </si>
  <si>
    <t>F16176</t>
  </si>
  <si>
    <t>零B162茶叶设施与机械化岗位专家吴伟斌</t>
  </si>
  <si>
    <t>F16174</t>
  </si>
  <si>
    <t>零B162茶叶育种岗位专家黄亚辉</t>
  </si>
  <si>
    <t>F16194</t>
  </si>
  <si>
    <t>零B162红江橙优质高效生产技术研究</t>
  </si>
  <si>
    <t>F16193</t>
  </si>
  <si>
    <t>零B162环境友好型南方设施蔬菜高效生产关键</t>
  </si>
  <si>
    <t>F16169</t>
  </si>
  <si>
    <t>零B162家离首席专家谢青梅</t>
  </si>
  <si>
    <t>F16171</t>
  </si>
  <si>
    <t>零B162家禽疾病控制岗位专家曹伟胜</t>
  </si>
  <si>
    <t>F16172</t>
  </si>
  <si>
    <t>零B162家禽疾病控制岗位专家任涛</t>
  </si>
  <si>
    <t>F16170</t>
  </si>
  <si>
    <t>零B162家禽遗传育种与繁育岗位专家</t>
  </si>
  <si>
    <t>F16173</t>
  </si>
  <si>
    <t>零B162家禽营养岗位专家王修启</t>
  </si>
  <si>
    <t>F16163</t>
  </si>
  <si>
    <t>零B162岭南水果病虫害防控岗位专家</t>
  </si>
  <si>
    <t>F16164</t>
  </si>
  <si>
    <t>零B162岭南水果设施与机械化岗位专家</t>
  </si>
  <si>
    <t>F16162</t>
  </si>
  <si>
    <t>零B162岭南水果遗传育种与改良岗位专家</t>
  </si>
  <si>
    <t>F16191</t>
  </si>
  <si>
    <t>零B162母猪发情控制与定时输精技术研究</t>
  </si>
  <si>
    <t>F16188</t>
  </si>
  <si>
    <t>零B162农产品质量安全共性关键技术创新团队</t>
  </si>
  <si>
    <t>F16189</t>
  </si>
  <si>
    <t>零B162农业智能装备与全程机械化共性关键技</t>
  </si>
  <si>
    <t>F16160</t>
  </si>
  <si>
    <t>零B162生猪疾病防控岗位专家贺东生</t>
  </si>
  <si>
    <t>贺东生</t>
  </si>
  <si>
    <t>F16158</t>
  </si>
  <si>
    <t>零B162生猪首席专家吴珍芳</t>
  </si>
  <si>
    <t>F16161</t>
  </si>
  <si>
    <t>零B162生猪养殖机械化设施与设备岗位专家</t>
  </si>
  <si>
    <t>蔡更元</t>
  </si>
  <si>
    <t>F16159</t>
  </si>
  <si>
    <t>零B162生猪育种与繁育岗位专家张守全</t>
  </si>
  <si>
    <t>F16182</t>
  </si>
  <si>
    <t>零B162食用菌育种与菌种繁育岗位专家</t>
  </si>
  <si>
    <t>F16183</t>
  </si>
  <si>
    <t>零B162食用菌综合利用与采后贮藏岗位专家</t>
  </si>
  <si>
    <t>F16190</t>
  </si>
  <si>
    <t>零B162适合机械化种植的水稻新品种</t>
  </si>
  <si>
    <t>张泽民</t>
  </si>
  <si>
    <t>F16157</t>
  </si>
  <si>
    <t>零B162水稻产地环境与规划（综合）岗位专家</t>
  </si>
  <si>
    <t>F16155</t>
  </si>
  <si>
    <t>零B162水稻耕作与土肥岗位专家唐湘如</t>
  </si>
  <si>
    <t>F16156</t>
  </si>
  <si>
    <t>零B162水稻流通与经济（综合）岗位专家陈风</t>
  </si>
  <si>
    <t>F16177</t>
  </si>
  <si>
    <t>零B162饲料成份与营养价值岗位专家冯定远</t>
  </si>
  <si>
    <t>冯定远</t>
  </si>
  <si>
    <t>F16179</t>
  </si>
  <si>
    <t>零B162饲料工艺与安全控制岗位专家江青艳</t>
  </si>
  <si>
    <t>F16178</t>
  </si>
  <si>
    <t>零B162饲料原料岗位专家张永亮</t>
  </si>
  <si>
    <t>F16167</t>
  </si>
  <si>
    <t>零B162特色蔬菜病虫害综合防治岗位专家</t>
  </si>
  <si>
    <t>F16168</t>
  </si>
  <si>
    <t>零B162特色蔬菜设施与机械化岗位专家</t>
  </si>
  <si>
    <t>F16165</t>
  </si>
  <si>
    <t>零B162特色蔬菜遗传与育种岗位专家</t>
  </si>
  <si>
    <t>F16166</t>
  </si>
  <si>
    <t>杨暹</t>
  </si>
  <si>
    <t>F16186</t>
  </si>
  <si>
    <t>零B162优希水果病虫害综合防控岗位专家</t>
  </si>
  <si>
    <t>F16187</t>
  </si>
  <si>
    <t>零B162优希水果栽培与土肥岗位专家</t>
  </si>
  <si>
    <t>F16185</t>
  </si>
  <si>
    <t>零B162优希水果种质资源评价与特色品种选育</t>
  </si>
  <si>
    <t>F16192</t>
  </si>
  <si>
    <t>零B162优质高效健康屠宰型肉鸡新品种</t>
  </si>
  <si>
    <t>张德祥</t>
  </si>
  <si>
    <t>F16053</t>
  </si>
  <si>
    <t>零B165广东石灰岩地区优良抗逆树种筛选及造</t>
  </si>
  <si>
    <t>庄雪影</t>
  </si>
  <si>
    <t>F16054</t>
  </si>
  <si>
    <t>零B165肉桂叶资源高效开发利用技术研究与应</t>
  </si>
  <si>
    <t>F16055</t>
  </si>
  <si>
    <t>零B166广东省碳汇林经营风险的管理研究与示</t>
  </si>
  <si>
    <t>F16056</t>
  </si>
  <si>
    <t>零B166油茶良种选育及病害无公害防治技术研</t>
  </si>
  <si>
    <t>A16019</t>
  </si>
  <si>
    <t>零B167农村固体废弃物连续热解关键技术研究</t>
  </si>
  <si>
    <t>A16020</t>
  </si>
  <si>
    <t>零B167优质抗病杂交稻“宁优1179”中试及配</t>
  </si>
  <si>
    <t>F16057</t>
  </si>
  <si>
    <t>零B168柑橘黄龙病致病机理研究</t>
  </si>
  <si>
    <t>E16202</t>
  </si>
  <si>
    <t>零B169新兴麻鸡4号配套系产业化开发</t>
  </si>
  <si>
    <t>E16203</t>
  </si>
  <si>
    <t>零B169长效盐酸多西环素注射液制备技术转化</t>
  </si>
  <si>
    <t>F16093</t>
  </si>
  <si>
    <t>零B170水稻生物诱变育种关键技术研究与种质</t>
  </si>
  <si>
    <t>F16058</t>
  </si>
  <si>
    <t>零B171水稻品种耐寒性人工气候室模拟鉴定</t>
  </si>
  <si>
    <t>F16060</t>
  </si>
  <si>
    <t>零B172广东省农村饮水安全快速监测技术与示</t>
  </si>
  <si>
    <t>F16059</t>
  </si>
  <si>
    <t>零B172酸性矿区废石场水土保持关键技术研究</t>
  </si>
  <si>
    <t>F16062</t>
  </si>
  <si>
    <t>零B173RSM岩土固化剂加固海堤工程适宜性研</t>
  </si>
  <si>
    <t>F16061</t>
  </si>
  <si>
    <t>零B173农村水环境生态治理与饮水安全关键技</t>
  </si>
  <si>
    <t>F16064</t>
  </si>
  <si>
    <t>零B174“创新驱动农业现代化建设”干部素质</t>
  </si>
  <si>
    <t>F16063</t>
  </si>
  <si>
    <t>零B174柑橘黄龙病和香蕉枯萎病的防控理论创</t>
  </si>
  <si>
    <t>F16065</t>
  </si>
  <si>
    <t>零B174矿区污染农田改良与修复植物安全利用</t>
  </si>
  <si>
    <t>F16066</t>
  </si>
  <si>
    <t>零B174农产品中有害物快速检测新技术推广与</t>
  </si>
  <si>
    <t>F16067</t>
  </si>
  <si>
    <t>零B174禽流感等动物疫病新型疫苗研制关键核</t>
  </si>
  <si>
    <t>F16068</t>
  </si>
  <si>
    <t>零B174水稻等作物新品种选育与产业化技术集</t>
  </si>
  <si>
    <t>F16069</t>
  </si>
  <si>
    <t>零B175华南双季超级稻年亩产三千斤技术模式</t>
  </si>
  <si>
    <t>F16070</t>
  </si>
  <si>
    <t>零B176农作物品种区域试验</t>
  </si>
  <si>
    <t>F16071</t>
  </si>
  <si>
    <t>零B176配合省农业厅开展农业转基因生物监督</t>
  </si>
  <si>
    <t>F16072</t>
  </si>
  <si>
    <t>零B177新农村发展研究院现代农业基地建设</t>
  </si>
  <si>
    <t>F16073</t>
  </si>
  <si>
    <t>零B178农产品质量安全体系建设</t>
  </si>
  <si>
    <t>F16080</t>
  </si>
  <si>
    <t>零B179广东森林碳汇生态工程生态功能评估关</t>
  </si>
  <si>
    <t>F16076</t>
  </si>
  <si>
    <t>零B179广东省石灰岩地区优良抗逆树种筛选及</t>
  </si>
  <si>
    <t>F16078</t>
  </si>
  <si>
    <t>零B179基于林相改造的人工林生态经营技术研</t>
  </si>
  <si>
    <t>F16077</t>
  </si>
  <si>
    <t>零B179景观生态林带树种筛选及配置技术研究</t>
  </si>
  <si>
    <t>F16074</t>
  </si>
  <si>
    <t>零B179林下经济立体循环高效栽培模式研究与</t>
  </si>
  <si>
    <t>F16079</t>
  </si>
  <si>
    <t>零B179油用辣木良种选育与栽培技术的研究和</t>
  </si>
  <si>
    <t>F16075</t>
  </si>
  <si>
    <t>零B179珍贵阔叶树种的病虫害监控及综合治理</t>
  </si>
  <si>
    <t>F16081</t>
  </si>
  <si>
    <t>零B179中国传统木本名花桂花广东地方品种良</t>
  </si>
  <si>
    <t>F16085</t>
  </si>
  <si>
    <t>零B180芳香化酶转录因子DMRT和FOXL2在石斑</t>
  </si>
  <si>
    <t>F16086</t>
  </si>
  <si>
    <t>零B180基于转录组学的刺激隐核虫保护性抗原</t>
  </si>
  <si>
    <t>F16083</t>
  </si>
  <si>
    <t>零B180利用水面种菜构建名优鱼类清洁养殖关</t>
  </si>
  <si>
    <t>F16084</t>
  </si>
  <si>
    <t>零B180石斑鱼多倍体育种技术研究</t>
  </si>
  <si>
    <t>F16082</t>
  </si>
  <si>
    <t>零B180长臀鮠精液保存及其规模化种苗繁育技</t>
  </si>
  <si>
    <t>F16087</t>
  </si>
  <si>
    <t>零B181佛山市低效生态公益林抚育关键技术研</t>
  </si>
  <si>
    <t>F16088</t>
  </si>
  <si>
    <t>零B181粤东生态公益林主要生态效能监测研究</t>
  </si>
  <si>
    <t>F16089</t>
  </si>
  <si>
    <t>零B182 2015年省级现代农业“五位一体”示</t>
  </si>
  <si>
    <t>F16196</t>
  </si>
  <si>
    <t>零B183刺激隐核虫病的免疫防控试验</t>
  </si>
  <si>
    <t>李言伟</t>
  </si>
  <si>
    <t>C16061</t>
  </si>
  <si>
    <t>零B184高抗性桉树优良无性系繁育与生态</t>
  </si>
  <si>
    <t>C16062</t>
  </si>
  <si>
    <t>零B185粤华1号等油茶优良无性系推广</t>
  </si>
  <si>
    <t>F16145</t>
  </si>
  <si>
    <t>零B186珍珠贝种质安全保藏技术及在育种中</t>
  </si>
  <si>
    <t>王梅芳</t>
  </si>
  <si>
    <t>F16146</t>
  </si>
  <si>
    <t>零B187草鱼肝脏脂肪异常沉积发生机制及调控</t>
  </si>
  <si>
    <t>F16147</t>
  </si>
  <si>
    <t>零B188海洋水产废弃物制备胶原肽关键技术</t>
  </si>
  <si>
    <t>F16148</t>
  </si>
  <si>
    <t>零B189利用工厂化养殖排放水高效养殖獭蛤</t>
  </si>
  <si>
    <t>余祥勇</t>
  </si>
  <si>
    <t>F16149</t>
  </si>
  <si>
    <t>零B190杂交鳢抗病经济性状主效基因发掘</t>
  </si>
  <si>
    <t>徐民俊</t>
  </si>
  <si>
    <t>F16150</t>
  </si>
  <si>
    <t>零B191广东地区草鱼种质资源现状调查及评估</t>
  </si>
  <si>
    <t>F16216</t>
  </si>
  <si>
    <t>零B193冰鲜禽肉质量安全与品质控制关键共性</t>
  </si>
  <si>
    <t>林捷</t>
  </si>
  <si>
    <t>F16211</t>
  </si>
  <si>
    <t>零B193丁酸梭菌作为仔猪肠道健康添加剂的研</t>
  </si>
  <si>
    <t>F16214</t>
  </si>
  <si>
    <t>零B193甘蔗生产全程机械化农机农艺综合配套</t>
  </si>
  <si>
    <t>杨丹彤</t>
  </si>
  <si>
    <t>F16206</t>
  </si>
  <si>
    <t>零B193柑橘黄龙病传播媒介柑橘木虱的监测预</t>
  </si>
  <si>
    <t>F16213</t>
  </si>
  <si>
    <t>零B193镉铅重金属污染稻田高富集植物与低累</t>
  </si>
  <si>
    <t>F16208</t>
  </si>
  <si>
    <t>零B193牛羊重要疫病快速鉴别技术研究与示范</t>
  </si>
  <si>
    <t>罗满林</t>
  </si>
  <si>
    <t>F16215</t>
  </si>
  <si>
    <t>零B193农用无人机精确喷施防震荡药箱</t>
  </si>
  <si>
    <t>F16217</t>
  </si>
  <si>
    <t>零B193全省农业转基因生物安全监督检查、转</t>
  </si>
  <si>
    <t>F16212</t>
  </si>
  <si>
    <t>零B193薯类加工下脚料发酵生物饲料生产技术</t>
  </si>
  <si>
    <t>F16210</t>
  </si>
  <si>
    <t>零B193新型可替代抗生素抗菌型饲料添加剂的</t>
  </si>
  <si>
    <t>F16209</t>
  </si>
  <si>
    <t>零B193优质肉牛生态高效养殖技术研究与示范</t>
  </si>
  <si>
    <t>F16207</t>
  </si>
  <si>
    <t>零B193植物性农药与昆虫天敌在有机蔬菜虫害</t>
  </si>
  <si>
    <t>F16218</t>
  </si>
  <si>
    <t>零B194牛羊品种改良示范推广</t>
  </si>
  <si>
    <t>F16219</t>
  </si>
  <si>
    <t>零B195第三届全国及全省畜禽产品检测测技术</t>
  </si>
  <si>
    <t>F16222</t>
  </si>
  <si>
    <t>零B196农药减量控害技术研究</t>
  </si>
  <si>
    <t>F16221</t>
  </si>
  <si>
    <t>零B196水稻病毒病监测防控技术研究</t>
  </si>
  <si>
    <t>F16224</t>
  </si>
  <si>
    <t>零B197广东省畜禽产品质量安全监测及监测</t>
  </si>
  <si>
    <t>F16223</t>
  </si>
  <si>
    <t>零B197省级畜禽产品药物残留检测能力比对</t>
  </si>
  <si>
    <t>F16225</t>
  </si>
  <si>
    <t>零B197省级畜禽产品质量安全应急处置、检测</t>
  </si>
  <si>
    <t>F16220</t>
  </si>
  <si>
    <t>零B198微生物碳基钝化剂和有机碳阻隔剂对</t>
  </si>
  <si>
    <t>毛小云</t>
  </si>
  <si>
    <t>F16205</t>
  </si>
  <si>
    <t>零B199粤北生态林主要生态效能研究与监测</t>
  </si>
  <si>
    <t>F12157</t>
  </si>
  <si>
    <t>零B91广东石灰岩地区优良抗逆树种筛选及造</t>
  </si>
  <si>
    <t>F12159</t>
  </si>
  <si>
    <t>零B91肉桂叶资源高效开发利用技术研究与应</t>
  </si>
  <si>
    <t>E12160</t>
  </si>
  <si>
    <t>零C22保持物体几何形状信息的视频检索技术</t>
  </si>
  <si>
    <t>E12149</t>
  </si>
  <si>
    <t>零C22医用支架疲劳短裂纹无损检测</t>
  </si>
  <si>
    <t>E14103</t>
  </si>
  <si>
    <t>零C27蓖麻果穗低损伤籽粒剥壳装备的研究与</t>
  </si>
  <si>
    <t>高锐涛</t>
  </si>
  <si>
    <t>E14112</t>
  </si>
  <si>
    <t>零C27畜牧养殖物联网中的多源多模态数据挖</t>
  </si>
  <si>
    <t>黄沛杰</t>
  </si>
  <si>
    <t>E14100</t>
  </si>
  <si>
    <t>零C27促进农业科技创新创业人才基层创业的</t>
  </si>
  <si>
    <t>E14079</t>
  </si>
  <si>
    <t>零C27广东农业科技创新后备人才核心价值观</t>
  </si>
  <si>
    <t>郑大睿</t>
  </si>
  <si>
    <t>E14090</t>
  </si>
  <si>
    <t>零C27广东省水产品中有害物质高通量检测技</t>
  </si>
  <si>
    <t>E14086</t>
  </si>
  <si>
    <t>零C27广东省植物种子数字化图像库建设</t>
  </si>
  <si>
    <t>王晓峰</t>
  </si>
  <si>
    <t>E14123</t>
  </si>
  <si>
    <t>零C27硅缓解土壤镉向稻米转运的关键技术研</t>
  </si>
  <si>
    <t>蔡一霞</t>
  </si>
  <si>
    <t>E14134</t>
  </si>
  <si>
    <t>零C27国产高分辨遥感卫星在城市森林资源监</t>
  </si>
  <si>
    <t>零C27基于嵌入式技术的低成本多功能农产品</t>
  </si>
  <si>
    <t>邓继忠</t>
  </si>
  <si>
    <t>E14110</t>
  </si>
  <si>
    <t>零C27基于要素配置视角的农业生产性服务业</t>
  </si>
  <si>
    <t>E14124</t>
  </si>
  <si>
    <t>零C27加工型高品质甜玉米新品种选育与示范</t>
  </si>
  <si>
    <t>李小琴</t>
  </si>
  <si>
    <t>E14102</t>
  </si>
  <si>
    <t>零C27邻苯二甲酸酯污染土壤的植物-微生物-</t>
  </si>
  <si>
    <t>吕辉雄 蔡全英</t>
  </si>
  <si>
    <t>E14132</t>
  </si>
  <si>
    <t>零C27轻型电动水稻插秧机分布式驱动关键技</t>
  </si>
  <si>
    <t>E14129</t>
  </si>
  <si>
    <t>零C27水中环境激素超痕量检测的便携式免疫</t>
  </si>
  <si>
    <t>E14104</t>
  </si>
  <si>
    <t>零C27小型水田作业机具动力匹配关键技术研</t>
  </si>
  <si>
    <t>李庆</t>
  </si>
  <si>
    <t>E14131</t>
  </si>
  <si>
    <t>零C27优质高效安全烤烟生产技术的示范推广</t>
  </si>
  <si>
    <t>邓世媛</t>
  </si>
  <si>
    <t>E14083</t>
  </si>
  <si>
    <t>零C27中俄合作FPIA技术研究及其在食品安全</t>
  </si>
  <si>
    <t>E14135</t>
  </si>
  <si>
    <t>零C27珠三角近自然城市森林群落构建关键技</t>
  </si>
  <si>
    <t>E15076</t>
  </si>
  <si>
    <t>零C29以高等农业院校为主导的紧凑型农业科</t>
  </si>
  <si>
    <t>E15090</t>
  </si>
  <si>
    <t>零C31不可回收废纸资源化及制造木塑复合材</t>
  </si>
  <si>
    <t>E15088</t>
  </si>
  <si>
    <t>零C31基因敲除食蟹猴病模型的干细胞治疗研</t>
  </si>
  <si>
    <t>E15089</t>
  </si>
  <si>
    <t>零C31制备巴卡亭III的合成生物学工程前沿技</t>
  </si>
  <si>
    <t>E15375</t>
  </si>
  <si>
    <t>零C32面向土地资源管理与服务的大数据开放</t>
  </si>
  <si>
    <t>E15393</t>
  </si>
  <si>
    <t>零C33基因敲除食蟹猴疾病模型的干细胞治疗</t>
  </si>
  <si>
    <t>E15428</t>
  </si>
  <si>
    <t>零C34环境友好型新兽药紫锥菊产业化应用研</t>
  </si>
  <si>
    <t>E16023</t>
  </si>
  <si>
    <t>零C35移动智慧农业物联网若干关键技术及应</t>
  </si>
  <si>
    <t>F15016</t>
  </si>
  <si>
    <t>零E01省级农作物良种良法示范基地建设项目</t>
  </si>
  <si>
    <t>F15078</t>
  </si>
  <si>
    <t>零E02 2015年农作物良种良法示范基地建设项</t>
  </si>
  <si>
    <t>F16090</t>
  </si>
  <si>
    <t>零E03省级农作物良种良法示范基地建设项目</t>
  </si>
  <si>
    <t>F16091</t>
  </si>
  <si>
    <t>零E04 2015年农作物良种良法示范基地建设项</t>
  </si>
  <si>
    <t>合计（支出进度）</t>
  </si>
  <si>
    <t>1-10月我校国库集中支付资金(其他零余额项目)直接支付支出进度统计表        单位：元</t>
  </si>
  <si>
    <t>收回统筹金额</t>
  </si>
  <si>
    <t>经建处项目</t>
  </si>
  <si>
    <t>华南农业大学国家兽药安全评价（环境评估）实验室（第二批动物防疫体系建设项目） </t>
  </si>
  <si>
    <t>华南农业大学科技实业发展总公司优质（超级）稻航天生物育种高技术产业化示范工程（扩大内需国债）</t>
  </si>
  <si>
    <t>华南农业大学广东优质水稻良种繁育基地 </t>
  </si>
  <si>
    <t>2015年再安排－国家瓜果改良中心荔枝分中心建设项目</t>
  </si>
  <si>
    <t>国家瓜果改良中心荔枝分中心建设项目</t>
  </si>
  <si>
    <t>华南农业大学国家水稻种植机械化生产科技创新基地项目</t>
  </si>
  <si>
    <t xml:space="preserve">华南农业大学国家兽医微生物耐药性风险评估实验室项目（中央投资） </t>
  </si>
  <si>
    <t>华南农业大学国家兽医微生物耐药性风险评估实验室项目（中央投资）</t>
  </si>
  <si>
    <t xml:space="preserve">2014年华南农业大学生命科学学院和六一操场沿线10KV架空高压线路电缆落地改造工程 </t>
  </si>
  <si>
    <t>后勤处</t>
  </si>
  <si>
    <t>华南农业大学生命科学学院和六一操场沿线10KV架空高压线路电缆落地改造工程</t>
  </si>
  <si>
    <t>★2015年草原防火等项目中央基建投资预算－农业部水田农业装备技术重点实验室</t>
  </si>
  <si>
    <t>★2015年草原防火等项目中央基建投资预算－农业部能源植物资源与利用重点实验室</t>
  </si>
  <si>
    <t>★2015年草原防火等项目中央基建投资预算－农业部鸡遗传育种与繁殖重点实验室</t>
  </si>
  <si>
    <t>★2015年草原防火等项目中央基建投资预算－农业部华南作物有害生物综合治理重点实验室</t>
  </si>
  <si>
    <t>★2015年草原防火等项目中央基建投资预算－农业部华南耕地保育重点实验室</t>
  </si>
  <si>
    <t>-</t>
  </si>
  <si>
    <t>农业部华南动物营养与饲料科学观测实验室站建设项目</t>
  </si>
  <si>
    <t>南方水稻生产全程机械化科研基地建设项目</t>
  </si>
  <si>
    <t>农业部兽用疫苗创制重点实验室建设项目</t>
  </si>
  <si>
    <t>其他专项资金</t>
  </si>
  <si>
    <t>2013年中央财政支持地方高校发展专项资金</t>
  </si>
  <si>
    <t>2015年中央财政支持地方高校发展专项资金</t>
  </si>
  <si>
    <t>农业资源与环境学</t>
  </si>
  <si>
    <t>农业昆虫与害虫防治</t>
  </si>
  <si>
    <t>预防兽医学</t>
  </si>
  <si>
    <t>2015年应用型科技研发扶持专项资金</t>
  </si>
  <si>
    <t>A233-一种高效开菲尔发酵剂产业化</t>
  </si>
  <si>
    <t>A233-动物细胞大规模反应器工业化培养关键</t>
  </si>
  <si>
    <t>2016年中央财政支持地方高校发展专项资金</t>
  </si>
  <si>
    <t>216509</t>
  </si>
  <si>
    <t>零A275学生宿舍水电及房屋修缮（非基建类）</t>
  </si>
  <si>
    <t>王成树</t>
  </si>
  <si>
    <t>216510</t>
  </si>
  <si>
    <t>零A275基于IPV6的校园无线电网络建设</t>
  </si>
  <si>
    <t>2015年中央农业技术推广与服务补助资金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</si>
</sst>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);[Red]\(#,##0.00\)"/>
    <numFmt numFmtId="177" formatCode="0.00_);[Red]\(0.00\)"/>
    <numFmt numFmtId="178" formatCode="#,##0.00_ "/>
    <numFmt numFmtId="179" formatCode="0.00_ "/>
  </numFmts>
  <fonts count="54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ˎ̥"/>
      <family val="2"/>
      <charset val="0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5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10" applyNumberFormat="0" applyFon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39" fillId="38" borderId="15" applyNumberFormat="0" applyAlignment="0" applyProtection="0">
      <alignment vertical="center"/>
    </xf>
    <xf numFmtId="0" fontId="36" fillId="15" borderId="13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56" borderId="15" applyNumberFormat="0" applyAlignment="0" applyProtection="0">
      <alignment vertical="center"/>
    </xf>
    <xf numFmtId="0" fontId="44" fillId="57" borderId="1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4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58" borderId="0" applyNumberFormat="0" applyBorder="0" applyAlignment="0" applyProtection="0">
      <alignment vertical="center"/>
    </xf>
    <xf numFmtId="0" fontId="0" fillId="59" borderId="21" applyNumberFormat="0" applyFont="0" applyAlignment="0" applyProtection="0">
      <alignment vertical="center"/>
    </xf>
    <xf numFmtId="0" fontId="51" fillId="56" borderId="22" applyNumberFormat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" fillId="0" borderId="2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177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textRotation="255"/>
    </xf>
    <xf numFmtId="0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textRotation="255"/>
    </xf>
    <xf numFmtId="176" fontId="6" fillId="0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96" applyNumberFormat="1" applyFont="1" applyFill="1" applyBorder="1" applyAlignment="1" applyProtection="1">
      <alignment horizontal="center" vertical="center"/>
      <protection locked="0"/>
    </xf>
    <xf numFmtId="177" fontId="0" fillId="0" borderId="1" xfId="96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textRotation="255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76" fontId="2" fillId="3" borderId="1" xfId="0" applyNumberFormat="1" applyFont="1" applyFill="1" applyBorder="1"/>
    <xf numFmtId="0" fontId="0" fillId="0" borderId="0" xfId="0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178" fontId="7" fillId="3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176" fontId="0" fillId="0" borderId="1" xfId="0" applyNumberFormat="1" applyFill="1" applyBorder="1" applyProtection="1">
      <protection locked="0"/>
    </xf>
    <xf numFmtId="176" fontId="0" fillId="0" borderId="1" xfId="0" applyNumberFormat="1" applyBorder="1" applyProtection="1">
      <protection locked="0"/>
    </xf>
    <xf numFmtId="176" fontId="7" fillId="3" borderId="1" xfId="0" applyNumberFormat="1" applyFont="1" applyFill="1" applyBorder="1" applyAlignment="1" applyProtection="1">
      <alignment vertical="center"/>
      <protection locked="0"/>
    </xf>
    <xf numFmtId="10" fontId="7" fillId="0" borderId="1" xfId="0" applyNumberFormat="1" applyFont="1" applyBorder="1"/>
    <xf numFmtId="0" fontId="7" fillId="3" borderId="1" xfId="0" applyFont="1" applyFill="1" applyBorder="1" applyAlignment="1" applyProtection="1">
      <alignment vertical="center"/>
      <protection locked="0"/>
    </xf>
    <xf numFmtId="10" fontId="0" fillId="0" borderId="1" xfId="0" applyNumberFormat="1" applyBorder="1"/>
    <xf numFmtId="10" fontId="0" fillId="3" borderId="1" xfId="0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0" borderId="1" xfId="0" applyFill="1" applyBorder="1" applyProtection="1">
      <protection locked="0"/>
    </xf>
    <xf numFmtId="0" fontId="7" fillId="2" borderId="1" xfId="0" applyFont="1" applyFill="1" applyBorder="1"/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176" fontId="7" fillId="0" borderId="1" xfId="0" applyNumberFormat="1" applyFont="1" applyFill="1" applyBorder="1" applyProtection="1">
      <protection locked="0"/>
    </xf>
    <xf numFmtId="176" fontId="7" fillId="0" borderId="1" xfId="0" applyNumberFormat="1" applyFont="1" applyBorder="1" applyProtection="1">
      <protection locked="0"/>
    </xf>
    <xf numFmtId="49" fontId="10" fillId="0" borderId="0" xfId="0" applyNumberFormat="1" applyFont="1" applyFill="1"/>
    <xf numFmtId="49" fontId="0" fillId="0" borderId="0" xfId="0" applyNumberFormat="1" applyFill="1"/>
    <xf numFmtId="49" fontId="11" fillId="0" borderId="0" xfId="0" applyNumberFormat="1" applyFont="1" applyFill="1" applyAlignment="1">
      <alignment wrapText="1"/>
    </xf>
    <xf numFmtId="49" fontId="12" fillId="0" borderId="0" xfId="0" applyNumberFormat="1" applyFont="1" applyFill="1" applyAlignment="1">
      <alignment wrapText="1"/>
    </xf>
    <xf numFmtId="49" fontId="9" fillId="0" borderId="0" xfId="0" applyNumberFormat="1" applyFont="1"/>
    <xf numFmtId="49" fontId="13" fillId="0" borderId="0" xfId="0" applyNumberFormat="1" applyFont="1" applyFill="1" applyAlignment="1">
      <alignment wrapText="1"/>
    </xf>
    <xf numFmtId="49" fontId="11" fillId="3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176" fontId="0" fillId="0" borderId="0" xfId="0" applyNumberFormat="1"/>
    <xf numFmtId="179" fontId="0" fillId="0" borderId="0" xfId="0" applyNumberFormat="1"/>
    <xf numFmtId="177" fontId="0" fillId="0" borderId="0" xfId="0" applyNumberFormat="1" applyFill="1"/>
    <xf numFmtId="10" fontId="0" fillId="0" borderId="0" xfId="0" applyNumberFormat="1" applyFill="1"/>
    <xf numFmtId="10" fontId="0" fillId="0" borderId="0" xfId="0" applyNumberFormat="1"/>
    <xf numFmtId="49" fontId="14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5" borderId="1" xfId="0" applyNumberForma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horizontal="center" vertical="center" wrapText="1"/>
    </xf>
    <xf numFmtId="10" fontId="0" fillId="5" borderId="1" xfId="0" applyNumberFormat="1" applyFill="1" applyBorder="1"/>
    <xf numFmtId="10" fontId="15" fillId="0" borderId="1" xfId="0" applyNumberFormat="1" applyFont="1" applyFill="1" applyBorder="1" applyAlignment="1">
      <alignment vertical="center"/>
    </xf>
    <xf numFmtId="178" fontId="15" fillId="0" borderId="1" xfId="0" applyNumberFormat="1" applyFont="1" applyFill="1" applyBorder="1" applyAlignment="1">
      <alignment vertical="center"/>
    </xf>
    <xf numFmtId="177" fontId="15" fillId="0" borderId="1" xfId="0" applyNumberFormat="1" applyFont="1" applyFill="1" applyBorder="1" applyAlignment="1">
      <alignment horizontal="right" vertical="center"/>
    </xf>
    <xf numFmtId="10" fontId="15" fillId="0" borderId="1" xfId="12" applyNumberFormat="1" applyFont="1" applyFill="1" applyBorder="1">
      <alignment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left" vertical="center" wrapText="1"/>
    </xf>
    <xf numFmtId="176" fontId="2" fillId="5" borderId="1" xfId="0" applyNumberFormat="1" applyFont="1" applyFill="1" applyBorder="1" applyAlignment="1">
      <alignment horizontal="right" vertical="center" wrapText="1"/>
    </xf>
    <xf numFmtId="176" fontId="9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wrapText="1"/>
    </xf>
    <xf numFmtId="176" fontId="9" fillId="5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right" vertical="center" wrapText="1"/>
    </xf>
    <xf numFmtId="10" fontId="9" fillId="5" borderId="1" xfId="0" applyNumberFormat="1" applyFont="1" applyFill="1" applyBorder="1" applyAlignment="1">
      <alignment horizontal="right" vertical="center" wrapText="1"/>
    </xf>
    <xf numFmtId="10" fontId="9" fillId="5" borderId="1" xfId="12" applyNumberFormat="1" applyFont="1" applyFill="1" applyBorder="1">
      <alignment vertical="center"/>
    </xf>
    <xf numFmtId="10" fontId="9" fillId="5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vertical="center" wrapText="1"/>
    </xf>
    <xf numFmtId="10" fontId="17" fillId="6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horizontal="right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left" vertical="center" wrapText="1"/>
    </xf>
    <xf numFmtId="176" fontId="9" fillId="3" borderId="1" xfId="0" applyNumberFormat="1" applyFont="1" applyFill="1" applyBorder="1" applyAlignment="1">
      <alignment horizontal="right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vertical="center"/>
      <protection locked="0"/>
    </xf>
    <xf numFmtId="10" fontId="9" fillId="3" borderId="1" xfId="0" applyNumberFormat="1" applyFont="1" applyFill="1" applyBorder="1" applyAlignment="1">
      <alignment vertical="center"/>
    </xf>
    <xf numFmtId="10" fontId="15" fillId="3" borderId="1" xfId="12" applyNumberFormat="1" applyFont="1" applyFill="1" applyBorder="1">
      <alignment vertical="center"/>
    </xf>
    <xf numFmtId="10" fontId="16" fillId="3" borderId="1" xfId="0" applyNumberFormat="1" applyFont="1" applyFill="1" applyBorder="1" applyAlignment="1">
      <alignment wrapText="1"/>
    </xf>
    <xf numFmtId="49" fontId="16" fillId="0" borderId="0" xfId="0" applyNumberFormat="1" applyFont="1" applyFill="1" applyAlignment="1">
      <alignment wrapText="1"/>
    </xf>
    <xf numFmtId="10" fontId="0" fillId="3" borderId="1" xfId="0" applyNumberFormat="1" applyFill="1" applyBorder="1"/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49" fontId="11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right"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10" fontId="16" fillId="3" borderId="1" xfId="0" applyNumberFormat="1" applyFont="1" applyFill="1" applyBorder="1" applyAlignment="1">
      <alignment horizontal="right" vertical="center" wrapText="1"/>
    </xf>
    <xf numFmtId="10" fontId="0" fillId="2" borderId="1" xfId="0" applyNumberFormat="1" applyFill="1" applyBorder="1"/>
    <xf numFmtId="10" fontId="15" fillId="0" borderId="1" xfId="0" applyNumberFormat="1" applyFont="1" applyBorder="1"/>
    <xf numFmtId="177" fontId="15" fillId="3" borderId="1" xfId="0" applyNumberFormat="1" applyFont="1" applyFill="1" applyBorder="1" applyAlignment="1">
      <alignment horizontal="right" vertical="center" wrapText="1"/>
    </xf>
    <xf numFmtId="10" fontId="19" fillId="3" borderId="1" xfId="0" applyNumberFormat="1" applyFont="1" applyFill="1" applyBorder="1" applyAlignment="1">
      <alignment horizontal="right" vertical="center" wrapText="1"/>
    </xf>
    <xf numFmtId="10" fontId="9" fillId="3" borderId="1" xfId="0" applyNumberFormat="1" applyFont="1" applyFill="1" applyBorder="1"/>
    <xf numFmtId="49" fontId="0" fillId="0" borderId="1" xfId="0" applyNumberFormat="1" applyFill="1" applyBorder="1" applyAlignment="1" applyProtection="1" quotePrefix="1">
      <alignment vertical="center"/>
      <protection locked="0"/>
    </xf>
  </cellXfs>
  <cellStyles count="10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Input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Heading 3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20% - Accent2" xfId="41"/>
    <cellStyle name="40% - 强调文字颜色 1" xfId="42" builtinId="31"/>
    <cellStyle name="20% - 强调文字颜色 2" xfId="43" builtinId="34"/>
    <cellStyle name="20% - Accent3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60% - Accent1" xfId="49"/>
    <cellStyle name="20% - Accent5" xfId="50"/>
    <cellStyle name="40% - 强调文字颜色 4" xfId="51" builtinId="43"/>
    <cellStyle name="强调文字颜色 5" xfId="52" builtinId="45"/>
    <cellStyle name="常规 2 2" xfId="53"/>
    <cellStyle name="60% - Accent2" xfId="54"/>
    <cellStyle name="20% - Accent6" xfId="55"/>
    <cellStyle name="40% - 强调文字颜色 5" xfId="56" builtinId="47"/>
    <cellStyle name="60% - 强调文字颜色 5" xfId="57" builtinId="48"/>
    <cellStyle name="强调文字颜色 6" xfId="58" builtinId="49"/>
    <cellStyle name="60% - Accent3" xfId="59"/>
    <cellStyle name="40% - 强调文字颜色 6" xfId="60" builtinId="51"/>
    <cellStyle name="60% - 强调文字颜色 6" xfId="61" builtinId="52"/>
    <cellStyle name="20% - Accent1" xfId="62"/>
    <cellStyle name="40% - Accent1" xfId="63"/>
    <cellStyle name="40% - Accent2" xfId="64"/>
    <cellStyle name="40% - Accent3" xfId="65"/>
    <cellStyle name="40% - Accent4" xfId="66"/>
    <cellStyle name="40% - Accent5" xfId="67"/>
    <cellStyle name="60% - Accent4" xfId="68"/>
    <cellStyle name="60% - Accent5" xfId="69"/>
    <cellStyle name="60% - Accent6" xfId="70"/>
    <cellStyle name="Accent1" xfId="71"/>
    <cellStyle name="Accent2" xfId="72"/>
    <cellStyle name="Accent3" xfId="73"/>
    <cellStyle name="Accent4" xfId="74"/>
    <cellStyle name="Accent5" xfId="75"/>
    <cellStyle name="Accent6" xfId="76"/>
    <cellStyle name="Bad" xfId="77"/>
    <cellStyle name="Calculation" xfId="78"/>
    <cellStyle name="Check Cell" xfId="79"/>
    <cellStyle name="Explanatory Text" xfId="80"/>
    <cellStyle name="常规 21 2" xfId="81"/>
    <cellStyle name="Good" xfId="82"/>
    <cellStyle name="Heading 1" xfId="83"/>
    <cellStyle name="Heading 2" xfId="84"/>
    <cellStyle name="Heading 4" xfId="85"/>
    <cellStyle name="Linked Cell" xfId="86"/>
    <cellStyle name="Neutral" xfId="87"/>
    <cellStyle name="Note" xfId="88"/>
    <cellStyle name="Output" xfId="89"/>
    <cellStyle name="常规 2" xfId="90"/>
    <cellStyle name="Title" xfId="91"/>
    <cellStyle name="Total" xfId="92"/>
    <cellStyle name="Warning Text" xfId="93"/>
    <cellStyle name="常规 18" xfId="94"/>
    <cellStyle name="常规 18 2" xfId="95"/>
    <cellStyle name="常规 18 3" xfId="96"/>
    <cellStyle name="常规 24" xfId="97"/>
    <cellStyle name="常规 19" xfId="98"/>
    <cellStyle name="常规 24 2" xfId="99"/>
    <cellStyle name="常规 19 2" xfId="100"/>
    <cellStyle name="常规 21" xfId="101"/>
    <cellStyle name="常规 3" xfId="102"/>
    <cellStyle name="常规 4" xfId="103"/>
    <cellStyle name="常规 5" xfId="104"/>
  </cellStyles>
  <tableStyles count="0" defaultTableStyle="TableStyleMedium2"/>
  <colors>
    <mruColors>
      <color rgb="00FFFF99"/>
      <color rgb="0099CCFF"/>
      <color rgb="0033CCCC"/>
      <color rgb="0000CCFF"/>
      <color rgb="00CC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5"/>
  </sheetPr>
  <dimension ref="A1:HY632"/>
  <sheetViews>
    <sheetView tabSelected="1" zoomScale="115" zoomScaleNormal="115" topLeftCell="A589" workbookViewId="0">
      <selection activeCell="H609" sqref="H609"/>
    </sheetView>
  </sheetViews>
  <sheetFormatPr defaultColWidth="9" defaultRowHeight="13.5"/>
  <cols>
    <col min="1" max="1" width="4.125" style="73" customWidth="1"/>
    <col min="2" max="2" width="5.75" style="74" customWidth="1"/>
    <col min="3" max="3" width="7.5" style="74" customWidth="1"/>
    <col min="4" max="4" width="36" style="75" customWidth="1"/>
    <col min="5" max="5" width="6.375" style="74" customWidth="1"/>
    <col min="6" max="6" width="16.875" style="76" customWidth="1"/>
    <col min="7" max="7" width="17.75" style="77" customWidth="1"/>
    <col min="8" max="8" width="17.125" style="78" customWidth="1"/>
    <col min="9" max="9" width="10.125" style="79" customWidth="1"/>
    <col min="10" max="10" width="15.625" style="78" customWidth="1"/>
    <col min="11" max="11" width="16.375" style="78" customWidth="1"/>
    <col min="12" max="12" width="16" style="78" customWidth="1"/>
    <col min="13" max="13" width="12.5" style="79" customWidth="1"/>
    <col min="14" max="14" width="9" style="80"/>
    <col min="15" max="16384" width="9" style="74"/>
  </cols>
  <sheetData>
    <row r="1" ht="47.25" customHeight="1" spans="1:14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="66" customFormat="1" ht="34.5" customHeight="1" spans="1:14">
      <c r="A2" s="83" t="s">
        <v>1</v>
      </c>
      <c r="B2" s="83" t="s">
        <v>2</v>
      </c>
      <c r="C2" s="83" t="s">
        <v>3</v>
      </c>
      <c r="D2" s="83" t="s">
        <v>4</v>
      </c>
      <c r="E2" s="84" t="s">
        <v>5</v>
      </c>
      <c r="F2" s="83" t="s">
        <v>6</v>
      </c>
      <c r="G2" s="83" t="s">
        <v>7</v>
      </c>
      <c r="H2" s="83" t="s">
        <v>8</v>
      </c>
      <c r="I2" s="92" t="s">
        <v>9</v>
      </c>
      <c r="J2" s="83" t="s">
        <v>10</v>
      </c>
      <c r="K2" s="83" t="s">
        <v>11</v>
      </c>
      <c r="L2" s="83" t="s">
        <v>12</v>
      </c>
      <c r="M2" s="92" t="s">
        <v>13</v>
      </c>
      <c r="N2" s="92" t="s">
        <v>14</v>
      </c>
    </row>
    <row r="3" s="67" customFormat="1" ht="18" customHeight="1" spans="1:14">
      <c r="A3" s="85"/>
      <c r="B3" s="86" t="s">
        <v>15</v>
      </c>
      <c r="C3" s="87" t="s">
        <v>16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93"/>
    </row>
    <row r="4" customFormat="1" ht="20.1" customHeight="1" spans="1:14">
      <c r="A4" s="88" t="s">
        <v>17</v>
      </c>
      <c r="B4" s="89" t="s">
        <v>18</v>
      </c>
      <c r="C4" s="89" t="s">
        <v>19</v>
      </c>
      <c r="D4" s="89" t="s">
        <v>20</v>
      </c>
      <c r="E4" s="90" t="s">
        <v>21</v>
      </c>
      <c r="F4" s="91">
        <v>784</v>
      </c>
      <c r="G4" s="91">
        <f>F4-H4</f>
        <v>784</v>
      </c>
      <c r="H4" s="91">
        <v>0</v>
      </c>
      <c r="I4" s="94">
        <f t="shared" ref="I4:I35" si="0">G4/F4*100%</f>
        <v>1</v>
      </c>
      <c r="J4" s="91">
        <v>0</v>
      </c>
      <c r="K4" s="95">
        <f>J4-L4</f>
        <v>0</v>
      </c>
      <c r="L4" s="96" t="s">
        <v>22</v>
      </c>
      <c r="M4" s="97">
        <v>0</v>
      </c>
      <c r="N4" s="94">
        <f t="shared" ref="N4:N35" si="1">(G4+K4)/(F4+J4)*100%</f>
        <v>1</v>
      </c>
    </row>
    <row r="5" customFormat="1" ht="20.1" customHeight="1" spans="1:14">
      <c r="A5" s="88" t="s">
        <v>23</v>
      </c>
      <c r="B5" s="89" t="s">
        <v>24</v>
      </c>
      <c r="C5" s="89" t="s">
        <v>25</v>
      </c>
      <c r="D5" s="89" t="s">
        <v>26</v>
      </c>
      <c r="E5" s="90" t="s">
        <v>27</v>
      </c>
      <c r="F5" s="91">
        <v>17257732</v>
      </c>
      <c r="G5" s="91">
        <f t="shared" ref="G5:G64" si="2">F5-H5</f>
        <v>17257732</v>
      </c>
      <c r="H5" s="91">
        <v>0</v>
      </c>
      <c r="I5" s="94">
        <f t="shared" si="0"/>
        <v>1</v>
      </c>
      <c r="J5" s="91">
        <v>0</v>
      </c>
      <c r="K5" s="95">
        <f t="shared" ref="K5:K68" si="3">J5-L5</f>
        <v>0</v>
      </c>
      <c r="L5" s="96" t="s">
        <v>22</v>
      </c>
      <c r="M5" s="97">
        <v>0</v>
      </c>
      <c r="N5" s="94">
        <f t="shared" si="1"/>
        <v>1</v>
      </c>
    </row>
    <row r="6" customFormat="1" ht="20.1" customHeight="1" spans="1:14">
      <c r="A6" s="88" t="s">
        <v>28</v>
      </c>
      <c r="B6" s="89" t="s">
        <v>29</v>
      </c>
      <c r="C6" s="89" t="s">
        <v>30</v>
      </c>
      <c r="D6" s="89" t="s">
        <v>31</v>
      </c>
      <c r="E6" s="90" t="s">
        <v>32</v>
      </c>
      <c r="F6" s="91">
        <v>879920</v>
      </c>
      <c r="G6" s="91">
        <f t="shared" si="2"/>
        <v>879920</v>
      </c>
      <c r="H6" s="91">
        <v>0</v>
      </c>
      <c r="I6" s="94">
        <f t="shared" si="0"/>
        <v>1</v>
      </c>
      <c r="J6" s="91">
        <v>0</v>
      </c>
      <c r="K6" s="95">
        <f t="shared" si="3"/>
        <v>0</v>
      </c>
      <c r="L6" s="96" t="s">
        <v>22</v>
      </c>
      <c r="M6" s="97">
        <v>0</v>
      </c>
      <c r="N6" s="94">
        <f t="shared" si="1"/>
        <v>1</v>
      </c>
    </row>
    <row r="7" customFormat="1" ht="20.1" customHeight="1" spans="1:14">
      <c r="A7" s="88" t="s">
        <v>33</v>
      </c>
      <c r="B7" s="89" t="s">
        <v>34</v>
      </c>
      <c r="C7" s="89" t="s">
        <v>35</v>
      </c>
      <c r="D7" s="89" t="s">
        <v>36</v>
      </c>
      <c r="E7" s="90" t="s">
        <v>37</v>
      </c>
      <c r="F7" s="91">
        <v>159984</v>
      </c>
      <c r="G7" s="91">
        <f t="shared" si="2"/>
        <v>4800</v>
      </c>
      <c r="H7" s="91">
        <v>155184</v>
      </c>
      <c r="I7" s="94">
        <f t="shared" si="0"/>
        <v>0.03000300030003</v>
      </c>
      <c r="J7" s="91">
        <v>0</v>
      </c>
      <c r="K7" s="95">
        <f t="shared" si="3"/>
        <v>0</v>
      </c>
      <c r="L7" s="96" t="s">
        <v>22</v>
      </c>
      <c r="M7" s="97">
        <v>0</v>
      </c>
      <c r="N7" s="94">
        <f t="shared" si="1"/>
        <v>0.03000300030003</v>
      </c>
    </row>
    <row r="8" customFormat="1" ht="20.1" customHeight="1" spans="1:14">
      <c r="A8" s="88" t="s">
        <v>38</v>
      </c>
      <c r="B8" s="89" t="s">
        <v>34</v>
      </c>
      <c r="C8" s="89" t="s">
        <v>39</v>
      </c>
      <c r="D8" s="89" t="s">
        <v>40</v>
      </c>
      <c r="E8" s="90" t="s">
        <v>37</v>
      </c>
      <c r="F8" s="91">
        <v>553610.53</v>
      </c>
      <c r="G8" s="91">
        <f t="shared" si="2"/>
        <v>443042.69</v>
      </c>
      <c r="H8" s="91">
        <v>110567.84</v>
      </c>
      <c r="I8" s="94">
        <f t="shared" si="0"/>
        <v>0.800278654381809</v>
      </c>
      <c r="J8" s="91">
        <v>0</v>
      </c>
      <c r="K8" s="95">
        <f t="shared" si="3"/>
        <v>0</v>
      </c>
      <c r="L8" s="96" t="s">
        <v>22</v>
      </c>
      <c r="M8" s="97">
        <v>0</v>
      </c>
      <c r="N8" s="94">
        <f t="shared" si="1"/>
        <v>0.800278654381809</v>
      </c>
    </row>
    <row r="9" customFormat="1" ht="20.1" customHeight="1" spans="1:14">
      <c r="A9" s="88" t="s">
        <v>41</v>
      </c>
      <c r="B9" s="89" t="s">
        <v>34</v>
      </c>
      <c r="C9" s="89" t="s">
        <v>42</v>
      </c>
      <c r="D9" s="89" t="s">
        <v>43</v>
      </c>
      <c r="E9" s="90" t="s">
        <v>37</v>
      </c>
      <c r="F9" s="91">
        <v>1999984</v>
      </c>
      <c r="G9" s="91">
        <f t="shared" si="2"/>
        <v>0</v>
      </c>
      <c r="H9" s="91">
        <v>1999984</v>
      </c>
      <c r="I9" s="94">
        <f t="shared" si="0"/>
        <v>0</v>
      </c>
      <c r="J9" s="91">
        <v>0</v>
      </c>
      <c r="K9" s="95">
        <f t="shared" si="3"/>
        <v>0</v>
      </c>
      <c r="L9" s="96" t="s">
        <v>22</v>
      </c>
      <c r="M9" s="97">
        <v>0</v>
      </c>
      <c r="N9" s="94">
        <f t="shared" si="1"/>
        <v>0</v>
      </c>
    </row>
    <row r="10" customFormat="1" ht="20.1" customHeight="1" spans="1:14">
      <c r="A10" s="88" t="s">
        <v>44</v>
      </c>
      <c r="B10" s="89" t="s">
        <v>45</v>
      </c>
      <c r="C10" s="89" t="s">
        <v>46</v>
      </c>
      <c r="D10" s="89" t="s">
        <v>47</v>
      </c>
      <c r="E10" s="90" t="s">
        <v>48</v>
      </c>
      <c r="F10" s="91">
        <v>527232</v>
      </c>
      <c r="G10" s="91">
        <f t="shared" si="2"/>
        <v>526960</v>
      </c>
      <c r="H10" s="91">
        <v>272</v>
      </c>
      <c r="I10" s="94">
        <f t="shared" si="0"/>
        <v>0.999484098082059</v>
      </c>
      <c r="J10" s="91">
        <v>0</v>
      </c>
      <c r="K10" s="95">
        <f t="shared" si="3"/>
        <v>0</v>
      </c>
      <c r="L10" s="96" t="s">
        <v>22</v>
      </c>
      <c r="M10" s="97">
        <v>0</v>
      </c>
      <c r="N10" s="94">
        <f t="shared" si="1"/>
        <v>0.999484098082059</v>
      </c>
    </row>
    <row r="11" customFormat="1" ht="20.1" customHeight="1" spans="1:14">
      <c r="A11" s="88" t="s">
        <v>49</v>
      </c>
      <c r="B11" s="89" t="s">
        <v>45</v>
      </c>
      <c r="C11" s="89" t="s">
        <v>50</v>
      </c>
      <c r="D11" s="89" t="s">
        <v>51</v>
      </c>
      <c r="E11" s="90" t="s">
        <v>48</v>
      </c>
      <c r="F11" s="91">
        <v>300590.8</v>
      </c>
      <c r="G11" s="91">
        <f t="shared" si="2"/>
        <v>300590.8</v>
      </c>
      <c r="H11" s="91">
        <v>0</v>
      </c>
      <c r="I11" s="94">
        <f t="shared" si="0"/>
        <v>1</v>
      </c>
      <c r="J11" s="91">
        <v>0</v>
      </c>
      <c r="K11" s="95">
        <f t="shared" si="3"/>
        <v>0</v>
      </c>
      <c r="L11" s="96" t="s">
        <v>22</v>
      </c>
      <c r="M11" s="97">
        <v>0</v>
      </c>
      <c r="N11" s="94">
        <f t="shared" si="1"/>
        <v>1</v>
      </c>
    </row>
    <row r="12" customFormat="1" ht="20.1" customHeight="1" spans="1:14">
      <c r="A12" s="88" t="s">
        <v>52</v>
      </c>
      <c r="B12" s="89" t="s">
        <v>45</v>
      </c>
      <c r="C12" s="89" t="s">
        <v>53</v>
      </c>
      <c r="D12" s="89" t="s">
        <v>54</v>
      </c>
      <c r="E12" s="90" t="s">
        <v>48</v>
      </c>
      <c r="F12" s="91">
        <v>104784</v>
      </c>
      <c r="G12" s="91">
        <f t="shared" si="2"/>
        <v>104784</v>
      </c>
      <c r="H12" s="91">
        <v>0</v>
      </c>
      <c r="I12" s="94">
        <f t="shared" si="0"/>
        <v>1</v>
      </c>
      <c r="J12" s="91">
        <v>0</v>
      </c>
      <c r="K12" s="95">
        <f t="shared" si="3"/>
        <v>0</v>
      </c>
      <c r="L12" s="96" t="s">
        <v>22</v>
      </c>
      <c r="M12" s="97">
        <v>0</v>
      </c>
      <c r="N12" s="94">
        <f t="shared" si="1"/>
        <v>1</v>
      </c>
    </row>
    <row r="13" customFormat="1" ht="20.1" customHeight="1" spans="1:14">
      <c r="A13" s="88" t="s">
        <v>55</v>
      </c>
      <c r="B13" s="89" t="s">
        <v>45</v>
      </c>
      <c r="C13" s="89" t="s">
        <v>56</v>
      </c>
      <c r="D13" s="89" t="s">
        <v>57</v>
      </c>
      <c r="E13" s="90" t="s">
        <v>48</v>
      </c>
      <c r="F13" s="91">
        <v>963984</v>
      </c>
      <c r="G13" s="91">
        <f t="shared" si="2"/>
        <v>962437.24</v>
      </c>
      <c r="H13" s="91">
        <v>1546.76</v>
      </c>
      <c r="I13" s="94">
        <f t="shared" si="0"/>
        <v>0.998395450546897</v>
      </c>
      <c r="J13" s="91">
        <v>0</v>
      </c>
      <c r="K13" s="95">
        <f t="shared" si="3"/>
        <v>0</v>
      </c>
      <c r="L13" s="96" t="s">
        <v>22</v>
      </c>
      <c r="M13" s="97">
        <v>0</v>
      </c>
      <c r="N13" s="94">
        <f t="shared" si="1"/>
        <v>0.998395450546897</v>
      </c>
    </row>
    <row r="14" customFormat="1" ht="20.1" customHeight="1" spans="1:14">
      <c r="A14" s="88" t="s">
        <v>58</v>
      </c>
      <c r="B14" s="89" t="s">
        <v>45</v>
      </c>
      <c r="C14" s="89" t="s">
        <v>59</v>
      </c>
      <c r="D14" s="89" t="s">
        <v>60</v>
      </c>
      <c r="E14" s="90" t="s">
        <v>61</v>
      </c>
      <c r="F14" s="91">
        <v>820.8</v>
      </c>
      <c r="G14" s="91">
        <f t="shared" si="2"/>
        <v>810</v>
      </c>
      <c r="H14" s="91">
        <v>10.8</v>
      </c>
      <c r="I14" s="94">
        <f t="shared" si="0"/>
        <v>0.986842105263158</v>
      </c>
      <c r="J14" s="91">
        <v>0</v>
      </c>
      <c r="K14" s="95">
        <f t="shared" si="3"/>
        <v>0</v>
      </c>
      <c r="L14" s="96" t="s">
        <v>22</v>
      </c>
      <c r="M14" s="97">
        <v>0</v>
      </c>
      <c r="N14" s="94">
        <f t="shared" si="1"/>
        <v>0.986842105263158</v>
      </c>
    </row>
    <row r="15" customFormat="1" ht="20.1" customHeight="1" spans="1:14">
      <c r="A15" s="88" t="s">
        <v>62</v>
      </c>
      <c r="B15" s="89" t="s">
        <v>45</v>
      </c>
      <c r="C15" s="89" t="s">
        <v>63</v>
      </c>
      <c r="D15" s="89" t="s">
        <v>64</v>
      </c>
      <c r="E15" s="90" t="s">
        <v>65</v>
      </c>
      <c r="F15" s="91">
        <v>784</v>
      </c>
      <c r="G15" s="91">
        <f t="shared" si="2"/>
        <v>0</v>
      </c>
      <c r="H15" s="91">
        <v>784</v>
      </c>
      <c r="I15" s="94">
        <f t="shared" si="0"/>
        <v>0</v>
      </c>
      <c r="J15" s="91">
        <v>0</v>
      </c>
      <c r="K15" s="95">
        <f t="shared" si="3"/>
        <v>0</v>
      </c>
      <c r="L15" s="96" t="s">
        <v>22</v>
      </c>
      <c r="M15" s="97">
        <v>0</v>
      </c>
      <c r="N15" s="94">
        <f t="shared" si="1"/>
        <v>0</v>
      </c>
    </row>
    <row r="16" customFormat="1" ht="20.1" customHeight="1" spans="1:14">
      <c r="A16" s="88" t="s">
        <v>66</v>
      </c>
      <c r="B16" s="89" t="s">
        <v>45</v>
      </c>
      <c r="C16" s="89" t="s">
        <v>67</v>
      </c>
      <c r="D16" s="89" t="s">
        <v>68</v>
      </c>
      <c r="E16" s="90" t="s">
        <v>69</v>
      </c>
      <c r="F16" s="91">
        <v>50000</v>
      </c>
      <c r="G16" s="91">
        <f t="shared" si="2"/>
        <v>47974.48</v>
      </c>
      <c r="H16" s="91">
        <v>2025.52</v>
      </c>
      <c r="I16" s="94">
        <f t="shared" si="0"/>
        <v>0.9594896</v>
      </c>
      <c r="J16" s="91">
        <v>0</v>
      </c>
      <c r="K16" s="95">
        <f t="shared" si="3"/>
        <v>0</v>
      </c>
      <c r="L16" s="96" t="s">
        <v>22</v>
      </c>
      <c r="M16" s="97">
        <v>0</v>
      </c>
      <c r="N16" s="94">
        <f t="shared" si="1"/>
        <v>0.9594896</v>
      </c>
    </row>
    <row r="17" customFormat="1" ht="20.1" customHeight="1" spans="1:14">
      <c r="A17" s="88" t="s">
        <v>70</v>
      </c>
      <c r="B17" s="89" t="s">
        <v>45</v>
      </c>
      <c r="C17" s="89" t="s">
        <v>71</v>
      </c>
      <c r="D17" s="89" t="s">
        <v>72</v>
      </c>
      <c r="E17" s="90" t="s">
        <v>73</v>
      </c>
      <c r="F17" s="91">
        <v>30000</v>
      </c>
      <c r="G17" s="91">
        <f t="shared" si="2"/>
        <v>30000</v>
      </c>
      <c r="H17" s="91">
        <v>0</v>
      </c>
      <c r="I17" s="94">
        <f t="shared" si="0"/>
        <v>1</v>
      </c>
      <c r="J17" s="91">
        <v>0</v>
      </c>
      <c r="K17" s="95">
        <f t="shared" si="3"/>
        <v>0</v>
      </c>
      <c r="L17" s="96" t="s">
        <v>22</v>
      </c>
      <c r="M17" s="97">
        <v>0</v>
      </c>
      <c r="N17" s="94">
        <f t="shared" si="1"/>
        <v>1</v>
      </c>
    </row>
    <row r="18" customFormat="1" ht="20.1" customHeight="1" spans="1:14">
      <c r="A18" s="88" t="s">
        <v>74</v>
      </c>
      <c r="B18" s="89" t="s">
        <v>75</v>
      </c>
      <c r="C18" s="89" t="s">
        <v>76</v>
      </c>
      <c r="D18" s="89" t="s">
        <v>77</v>
      </c>
      <c r="E18" s="90" t="s">
        <v>78</v>
      </c>
      <c r="F18" s="91">
        <v>83984</v>
      </c>
      <c r="G18" s="91">
        <f t="shared" si="2"/>
        <v>1500</v>
      </c>
      <c r="H18" s="91">
        <v>82484</v>
      </c>
      <c r="I18" s="94">
        <f t="shared" si="0"/>
        <v>0.0178605448656887</v>
      </c>
      <c r="J18" s="91">
        <v>0</v>
      </c>
      <c r="K18" s="95">
        <f t="shared" si="3"/>
        <v>0</v>
      </c>
      <c r="L18" s="96" t="s">
        <v>22</v>
      </c>
      <c r="M18" s="97">
        <v>0</v>
      </c>
      <c r="N18" s="94">
        <f t="shared" si="1"/>
        <v>0.0178605448656887</v>
      </c>
    </row>
    <row r="19" customFormat="1" ht="20.1" customHeight="1" spans="1:14">
      <c r="A19" s="88" t="s">
        <v>79</v>
      </c>
      <c r="B19" s="89" t="s">
        <v>75</v>
      </c>
      <c r="C19" s="89" t="s">
        <v>80</v>
      </c>
      <c r="D19" s="89" t="s">
        <v>81</v>
      </c>
      <c r="E19" s="90" t="s">
        <v>78</v>
      </c>
      <c r="F19" s="91">
        <v>73584</v>
      </c>
      <c r="G19" s="91">
        <f t="shared" si="2"/>
        <v>9287.5</v>
      </c>
      <c r="H19" s="91">
        <v>64296.5</v>
      </c>
      <c r="I19" s="94">
        <f t="shared" si="0"/>
        <v>0.126216297021092</v>
      </c>
      <c r="J19" s="91">
        <v>0</v>
      </c>
      <c r="K19" s="95">
        <f t="shared" si="3"/>
        <v>0</v>
      </c>
      <c r="L19" s="96" t="s">
        <v>22</v>
      </c>
      <c r="M19" s="97">
        <v>0</v>
      </c>
      <c r="N19" s="94">
        <f t="shared" si="1"/>
        <v>0.126216297021092</v>
      </c>
    </row>
    <row r="20" customFormat="1" ht="20.1" customHeight="1" spans="1:14">
      <c r="A20" s="88" t="s">
        <v>82</v>
      </c>
      <c r="B20" s="89" t="s">
        <v>83</v>
      </c>
      <c r="C20" s="89" t="s">
        <v>84</v>
      </c>
      <c r="D20" s="89" t="s">
        <v>85</v>
      </c>
      <c r="E20" s="90" t="s">
        <v>86</v>
      </c>
      <c r="F20" s="91">
        <v>2419944.26</v>
      </c>
      <c r="G20" s="91">
        <f t="shared" si="2"/>
        <v>2415672.56</v>
      </c>
      <c r="H20" s="91">
        <v>4271.7</v>
      </c>
      <c r="I20" s="94">
        <f t="shared" si="0"/>
        <v>0.998234794052653</v>
      </c>
      <c r="J20" s="91">
        <v>5220434.54</v>
      </c>
      <c r="K20" s="95">
        <f t="shared" si="3"/>
        <v>0</v>
      </c>
      <c r="L20" s="95">
        <v>5220434.54</v>
      </c>
      <c r="M20" s="97">
        <f>K20/J20*100%</f>
        <v>0</v>
      </c>
      <c r="N20" s="94">
        <f t="shared" si="1"/>
        <v>0.316171831689811</v>
      </c>
    </row>
    <row r="21" customFormat="1" ht="20.1" customHeight="1" spans="1:14">
      <c r="A21" s="88" t="s">
        <v>87</v>
      </c>
      <c r="B21" s="89" t="s">
        <v>83</v>
      </c>
      <c r="C21" s="89" t="s">
        <v>88</v>
      </c>
      <c r="D21" s="89" t="s">
        <v>89</v>
      </c>
      <c r="E21" s="90" t="s">
        <v>86</v>
      </c>
      <c r="F21" s="91">
        <v>542830</v>
      </c>
      <c r="G21" s="91">
        <f t="shared" si="2"/>
        <v>542830</v>
      </c>
      <c r="H21" s="91">
        <v>0</v>
      </c>
      <c r="I21" s="94">
        <f t="shared" si="0"/>
        <v>1</v>
      </c>
      <c r="J21" s="91">
        <v>731994</v>
      </c>
      <c r="K21" s="95">
        <f t="shared" si="3"/>
        <v>731994</v>
      </c>
      <c r="L21" s="95">
        <v>0</v>
      </c>
      <c r="M21" s="97">
        <f>K21/J21*100%</f>
        <v>1</v>
      </c>
      <c r="N21" s="94">
        <f t="shared" si="1"/>
        <v>1</v>
      </c>
    </row>
    <row r="22" customFormat="1" ht="20.1" customHeight="1" spans="1:14">
      <c r="A22" s="88" t="s">
        <v>90</v>
      </c>
      <c r="B22" s="89" t="s">
        <v>91</v>
      </c>
      <c r="C22" s="89" t="s">
        <v>92</v>
      </c>
      <c r="D22" s="89" t="s">
        <v>93</v>
      </c>
      <c r="E22" s="90" t="s">
        <v>94</v>
      </c>
      <c r="F22" s="91">
        <v>159984</v>
      </c>
      <c r="G22" s="91">
        <f t="shared" si="2"/>
        <v>121872.98</v>
      </c>
      <c r="H22" s="91">
        <v>38111.02</v>
      </c>
      <c r="I22" s="94">
        <f t="shared" si="0"/>
        <v>0.761782303230323</v>
      </c>
      <c r="J22" s="91">
        <v>0</v>
      </c>
      <c r="K22" s="95">
        <f t="shared" si="3"/>
        <v>0</v>
      </c>
      <c r="L22" s="95" t="s">
        <v>22</v>
      </c>
      <c r="M22" s="97">
        <v>0</v>
      </c>
      <c r="N22" s="94">
        <f t="shared" si="1"/>
        <v>0.761782303230323</v>
      </c>
    </row>
    <row r="23" customFormat="1" ht="20.1" customHeight="1" spans="1:14">
      <c r="A23" s="88" t="s">
        <v>95</v>
      </c>
      <c r="B23" s="89" t="s">
        <v>91</v>
      </c>
      <c r="C23" s="89" t="s">
        <v>96</v>
      </c>
      <c r="D23" s="89" t="s">
        <v>97</v>
      </c>
      <c r="E23" s="90" t="s">
        <v>98</v>
      </c>
      <c r="F23" s="91">
        <v>159984</v>
      </c>
      <c r="G23" s="91">
        <f t="shared" si="2"/>
        <v>159984</v>
      </c>
      <c r="H23" s="91">
        <v>0</v>
      </c>
      <c r="I23" s="94">
        <f t="shared" si="0"/>
        <v>1</v>
      </c>
      <c r="J23" s="91">
        <v>0</v>
      </c>
      <c r="K23" s="95">
        <f t="shared" si="3"/>
        <v>0</v>
      </c>
      <c r="L23" s="95" t="s">
        <v>22</v>
      </c>
      <c r="M23" s="97">
        <v>0</v>
      </c>
      <c r="N23" s="94">
        <f t="shared" si="1"/>
        <v>1</v>
      </c>
    </row>
    <row r="24" customFormat="1" ht="20.1" customHeight="1" spans="1:14">
      <c r="A24" s="88" t="s">
        <v>99</v>
      </c>
      <c r="B24" s="89" t="s">
        <v>91</v>
      </c>
      <c r="C24" s="89" t="s">
        <v>100</v>
      </c>
      <c r="D24" s="89" t="s">
        <v>101</v>
      </c>
      <c r="E24" s="90" t="s">
        <v>102</v>
      </c>
      <c r="F24" s="91">
        <v>119984</v>
      </c>
      <c r="G24" s="91">
        <f t="shared" si="2"/>
        <v>115327</v>
      </c>
      <c r="H24" s="91">
        <v>4657</v>
      </c>
      <c r="I24" s="94">
        <f t="shared" si="0"/>
        <v>0.961186491532204</v>
      </c>
      <c r="J24" s="91">
        <v>0</v>
      </c>
      <c r="K24" s="95">
        <f t="shared" si="3"/>
        <v>0</v>
      </c>
      <c r="L24" s="95" t="s">
        <v>22</v>
      </c>
      <c r="M24" s="97">
        <v>0</v>
      </c>
      <c r="N24" s="94">
        <f t="shared" si="1"/>
        <v>0.961186491532204</v>
      </c>
    </row>
    <row r="25" customFormat="1" ht="20.1" customHeight="1" spans="1:14">
      <c r="A25" s="88" t="s">
        <v>103</v>
      </c>
      <c r="B25" s="89" t="s">
        <v>91</v>
      </c>
      <c r="C25" s="89" t="s">
        <v>104</v>
      </c>
      <c r="D25" s="89" t="s">
        <v>105</v>
      </c>
      <c r="E25" s="90" t="s">
        <v>106</v>
      </c>
      <c r="F25" s="91">
        <v>59778.68</v>
      </c>
      <c r="G25" s="91">
        <f t="shared" si="2"/>
        <v>36598.65</v>
      </c>
      <c r="H25" s="91">
        <v>23180.03</v>
      </c>
      <c r="I25" s="94">
        <f t="shared" si="0"/>
        <v>0.612235833912693</v>
      </c>
      <c r="J25" s="91">
        <v>0</v>
      </c>
      <c r="K25" s="95">
        <f t="shared" si="3"/>
        <v>0</v>
      </c>
      <c r="L25" s="95" t="s">
        <v>22</v>
      </c>
      <c r="M25" s="97">
        <v>0</v>
      </c>
      <c r="N25" s="94">
        <f t="shared" si="1"/>
        <v>0.612235833912693</v>
      </c>
    </row>
    <row r="26" customFormat="1" ht="20.1" customHeight="1" spans="1:14">
      <c r="A26" s="88" t="s">
        <v>107</v>
      </c>
      <c r="B26" s="89" t="s">
        <v>91</v>
      </c>
      <c r="C26" s="89" t="s">
        <v>108</v>
      </c>
      <c r="D26" s="89" t="s">
        <v>109</v>
      </c>
      <c r="E26" s="90" t="s">
        <v>110</v>
      </c>
      <c r="F26" s="91">
        <v>6629.94</v>
      </c>
      <c r="G26" s="91">
        <f t="shared" si="2"/>
        <v>6629.22</v>
      </c>
      <c r="H26" s="91">
        <v>0.72</v>
      </c>
      <c r="I26" s="94">
        <f t="shared" si="0"/>
        <v>0.999891401732142</v>
      </c>
      <c r="J26" s="91">
        <v>0</v>
      </c>
      <c r="K26" s="95">
        <f t="shared" si="3"/>
        <v>0</v>
      </c>
      <c r="L26" s="95" t="s">
        <v>22</v>
      </c>
      <c r="M26" s="97">
        <v>0</v>
      </c>
      <c r="N26" s="94">
        <f t="shared" si="1"/>
        <v>0.999891401732142</v>
      </c>
    </row>
    <row r="27" customFormat="1" ht="20.1" customHeight="1" spans="1:14">
      <c r="A27" s="88" t="s">
        <v>111</v>
      </c>
      <c r="B27" s="89" t="s">
        <v>91</v>
      </c>
      <c r="C27" s="89" t="s">
        <v>112</v>
      </c>
      <c r="D27" s="89" t="s">
        <v>113</v>
      </c>
      <c r="E27" s="90" t="s">
        <v>114</v>
      </c>
      <c r="F27" s="91">
        <v>1310713.28</v>
      </c>
      <c r="G27" s="91">
        <f t="shared" si="2"/>
        <v>303542.21</v>
      </c>
      <c r="H27" s="91">
        <v>1007171.07</v>
      </c>
      <c r="I27" s="94">
        <f t="shared" si="0"/>
        <v>0.231585515025834</v>
      </c>
      <c r="J27" s="91">
        <v>3489270.72</v>
      </c>
      <c r="K27" s="95">
        <f t="shared" si="3"/>
        <v>317366.94</v>
      </c>
      <c r="L27" s="95">
        <v>3171903.78</v>
      </c>
      <c r="M27" s="97">
        <f>K27/J27*100%</f>
        <v>0.0909550921861404</v>
      </c>
      <c r="N27" s="94">
        <f t="shared" si="1"/>
        <v>0.129356504105014</v>
      </c>
    </row>
    <row r="28" customFormat="1" ht="20.1" customHeight="1" spans="1:14">
      <c r="A28" s="88" t="s">
        <v>115</v>
      </c>
      <c r="B28" s="89" t="s">
        <v>91</v>
      </c>
      <c r="C28" s="89" t="s">
        <v>116</v>
      </c>
      <c r="D28" s="89" t="s">
        <v>117</v>
      </c>
      <c r="E28" s="90" t="s">
        <v>118</v>
      </c>
      <c r="F28" s="91">
        <v>105917.68</v>
      </c>
      <c r="G28" s="91">
        <f t="shared" si="2"/>
        <v>53270</v>
      </c>
      <c r="H28" s="91">
        <v>52647.68</v>
      </c>
      <c r="I28" s="94">
        <f t="shared" si="0"/>
        <v>0.50293775316831</v>
      </c>
      <c r="J28" s="91">
        <v>0</v>
      </c>
      <c r="K28" s="95">
        <f t="shared" si="3"/>
        <v>0</v>
      </c>
      <c r="L28" s="95" t="s">
        <v>22</v>
      </c>
      <c r="M28" s="97">
        <v>0</v>
      </c>
      <c r="N28" s="94">
        <f t="shared" si="1"/>
        <v>0.50293775316831</v>
      </c>
    </row>
    <row r="29" customFormat="1" ht="20.1" customHeight="1" spans="1:14">
      <c r="A29" s="88" t="s">
        <v>119</v>
      </c>
      <c r="B29" s="89" t="s">
        <v>91</v>
      </c>
      <c r="C29" s="89" t="s">
        <v>120</v>
      </c>
      <c r="D29" s="89" t="s">
        <v>121</v>
      </c>
      <c r="E29" s="90" t="s">
        <v>122</v>
      </c>
      <c r="F29" s="91">
        <v>25263.13</v>
      </c>
      <c r="G29" s="91">
        <f t="shared" si="2"/>
        <v>25263.13</v>
      </c>
      <c r="H29" s="91">
        <v>0</v>
      </c>
      <c r="I29" s="94">
        <f t="shared" si="0"/>
        <v>1</v>
      </c>
      <c r="J29" s="91">
        <v>0</v>
      </c>
      <c r="K29" s="95">
        <f t="shared" si="3"/>
        <v>0</v>
      </c>
      <c r="L29" s="95" t="s">
        <v>22</v>
      </c>
      <c r="M29" s="97">
        <v>0</v>
      </c>
      <c r="N29" s="94">
        <f t="shared" si="1"/>
        <v>1</v>
      </c>
    </row>
    <row r="30" customFormat="1" ht="20.1" customHeight="1" spans="1:14">
      <c r="A30" s="88" t="s">
        <v>123</v>
      </c>
      <c r="B30" s="89" t="s">
        <v>91</v>
      </c>
      <c r="C30" s="89" t="s">
        <v>124</v>
      </c>
      <c r="D30" s="89" t="s">
        <v>125</v>
      </c>
      <c r="E30" s="90" t="s">
        <v>126</v>
      </c>
      <c r="F30" s="91">
        <v>30384</v>
      </c>
      <c r="G30" s="91">
        <f t="shared" si="2"/>
        <v>25805</v>
      </c>
      <c r="H30" s="91">
        <v>4579</v>
      </c>
      <c r="I30" s="94">
        <f t="shared" si="0"/>
        <v>0.849295681937862</v>
      </c>
      <c r="J30" s="91">
        <v>0</v>
      </c>
      <c r="K30" s="95">
        <f t="shared" si="3"/>
        <v>0</v>
      </c>
      <c r="L30" s="95" t="s">
        <v>22</v>
      </c>
      <c r="M30" s="97">
        <v>0</v>
      </c>
      <c r="N30" s="94">
        <f t="shared" si="1"/>
        <v>0.849295681937862</v>
      </c>
    </row>
    <row r="31" customFormat="1" ht="20.1" customHeight="1" spans="1:14">
      <c r="A31" s="88" t="s">
        <v>127</v>
      </c>
      <c r="B31" s="89" t="s">
        <v>91</v>
      </c>
      <c r="C31" s="89" t="s">
        <v>128</v>
      </c>
      <c r="D31" s="89" t="s">
        <v>129</v>
      </c>
      <c r="E31" s="90" t="s">
        <v>94</v>
      </c>
      <c r="F31" s="91">
        <v>239984</v>
      </c>
      <c r="G31" s="91">
        <f t="shared" si="2"/>
        <v>121200.17</v>
      </c>
      <c r="H31" s="91">
        <v>118783.83</v>
      </c>
      <c r="I31" s="94">
        <f t="shared" si="0"/>
        <v>0.505034377291819</v>
      </c>
      <c r="J31" s="91">
        <v>0</v>
      </c>
      <c r="K31" s="95">
        <f t="shared" si="3"/>
        <v>0</v>
      </c>
      <c r="L31" s="95" t="s">
        <v>22</v>
      </c>
      <c r="M31" s="97">
        <v>0</v>
      </c>
      <c r="N31" s="94">
        <f t="shared" si="1"/>
        <v>0.505034377291819</v>
      </c>
    </row>
    <row r="32" customFormat="1" ht="20.1" customHeight="1" spans="1:14">
      <c r="A32" s="88" t="s">
        <v>130</v>
      </c>
      <c r="B32" s="89" t="s">
        <v>91</v>
      </c>
      <c r="C32" s="89" t="s">
        <v>131</v>
      </c>
      <c r="D32" s="89" t="s">
        <v>132</v>
      </c>
      <c r="E32" s="90" t="s">
        <v>133</v>
      </c>
      <c r="F32" s="91">
        <v>112294</v>
      </c>
      <c r="G32" s="91">
        <f t="shared" si="2"/>
        <v>30861.93</v>
      </c>
      <c r="H32" s="91">
        <v>81432.07</v>
      </c>
      <c r="I32" s="94">
        <f t="shared" si="0"/>
        <v>0.274831513705096</v>
      </c>
      <c r="J32" s="91">
        <v>0</v>
      </c>
      <c r="K32" s="95">
        <f t="shared" si="3"/>
        <v>0</v>
      </c>
      <c r="L32" s="95" t="s">
        <v>22</v>
      </c>
      <c r="M32" s="97">
        <v>0</v>
      </c>
      <c r="N32" s="94">
        <f t="shared" si="1"/>
        <v>0.274831513705096</v>
      </c>
    </row>
    <row r="33" customFormat="1" ht="20.1" customHeight="1" spans="1:14">
      <c r="A33" s="88" t="s">
        <v>134</v>
      </c>
      <c r="B33" s="89" t="s">
        <v>91</v>
      </c>
      <c r="C33" s="89" t="s">
        <v>135</v>
      </c>
      <c r="D33" s="89" t="s">
        <v>136</v>
      </c>
      <c r="E33" s="90" t="s">
        <v>137</v>
      </c>
      <c r="F33" s="91">
        <v>11984</v>
      </c>
      <c r="G33" s="91">
        <f t="shared" si="2"/>
        <v>8660.9</v>
      </c>
      <c r="H33" s="91">
        <v>3323.1</v>
      </c>
      <c r="I33" s="94">
        <f t="shared" si="0"/>
        <v>0.722705273698264</v>
      </c>
      <c r="J33" s="91">
        <v>0</v>
      </c>
      <c r="K33" s="95">
        <f t="shared" si="3"/>
        <v>0</v>
      </c>
      <c r="L33" s="95" t="s">
        <v>22</v>
      </c>
      <c r="M33" s="97">
        <v>0</v>
      </c>
      <c r="N33" s="94">
        <f t="shared" si="1"/>
        <v>0.722705273698264</v>
      </c>
    </row>
    <row r="34" customFormat="1" ht="20.1" customHeight="1" spans="1:14">
      <c r="A34" s="88" t="s">
        <v>138</v>
      </c>
      <c r="B34" s="89" t="s">
        <v>91</v>
      </c>
      <c r="C34" s="89" t="s">
        <v>139</v>
      </c>
      <c r="D34" s="89" t="s">
        <v>140</v>
      </c>
      <c r="E34" s="90" t="s">
        <v>118</v>
      </c>
      <c r="F34" s="91">
        <v>15984</v>
      </c>
      <c r="G34" s="91">
        <f t="shared" si="2"/>
        <v>9390.7</v>
      </c>
      <c r="H34" s="91">
        <v>6593.3</v>
      </c>
      <c r="I34" s="94">
        <f t="shared" si="0"/>
        <v>0.587506256256256</v>
      </c>
      <c r="J34" s="91">
        <v>0</v>
      </c>
      <c r="K34" s="95">
        <f t="shared" si="3"/>
        <v>0</v>
      </c>
      <c r="L34" s="95" t="s">
        <v>22</v>
      </c>
      <c r="M34" s="97">
        <v>0</v>
      </c>
      <c r="N34" s="94">
        <f t="shared" si="1"/>
        <v>0.587506256256256</v>
      </c>
    </row>
    <row r="35" customFormat="1" ht="20.1" customHeight="1" spans="1:14">
      <c r="A35" s="88" t="s">
        <v>141</v>
      </c>
      <c r="B35" s="89" t="s">
        <v>91</v>
      </c>
      <c r="C35" s="89" t="s">
        <v>142</v>
      </c>
      <c r="D35" s="89" t="s">
        <v>143</v>
      </c>
      <c r="E35" s="90" t="s">
        <v>118</v>
      </c>
      <c r="F35" s="91">
        <v>15984</v>
      </c>
      <c r="G35" s="91">
        <f t="shared" si="2"/>
        <v>15984</v>
      </c>
      <c r="H35" s="91">
        <v>0</v>
      </c>
      <c r="I35" s="94">
        <f t="shared" si="0"/>
        <v>1</v>
      </c>
      <c r="J35" s="91">
        <v>0</v>
      </c>
      <c r="K35" s="95">
        <f t="shared" si="3"/>
        <v>0</v>
      </c>
      <c r="L35" s="95" t="s">
        <v>22</v>
      </c>
      <c r="M35" s="97">
        <v>0</v>
      </c>
      <c r="N35" s="94">
        <f t="shared" si="1"/>
        <v>1</v>
      </c>
    </row>
    <row r="36" customFormat="1" ht="20.1" customHeight="1" spans="1:14">
      <c r="A36" s="88" t="s">
        <v>144</v>
      </c>
      <c r="B36" s="89" t="s">
        <v>91</v>
      </c>
      <c r="C36" s="89" t="s">
        <v>145</v>
      </c>
      <c r="D36" s="89" t="s">
        <v>146</v>
      </c>
      <c r="E36" s="90" t="s">
        <v>94</v>
      </c>
      <c r="F36" s="91">
        <v>15984</v>
      </c>
      <c r="G36" s="91">
        <f t="shared" si="2"/>
        <v>15595.24</v>
      </c>
      <c r="H36" s="91">
        <v>388.76</v>
      </c>
      <c r="I36" s="94">
        <f t="shared" ref="I36:I67" si="4">G36/F36*100%</f>
        <v>0.975678178178178</v>
      </c>
      <c r="J36" s="91">
        <v>0</v>
      </c>
      <c r="K36" s="95">
        <f t="shared" si="3"/>
        <v>0</v>
      </c>
      <c r="L36" s="95" t="s">
        <v>22</v>
      </c>
      <c r="M36" s="97">
        <v>0</v>
      </c>
      <c r="N36" s="94">
        <f t="shared" ref="N36:N67" si="5">(G36+K36)/(F36+J36)*100%</f>
        <v>0.975678178178178</v>
      </c>
    </row>
    <row r="37" customFormat="1" ht="20.1" customHeight="1" spans="1:14">
      <c r="A37" s="88" t="s">
        <v>147</v>
      </c>
      <c r="B37" s="89" t="s">
        <v>91</v>
      </c>
      <c r="C37" s="89" t="s">
        <v>148</v>
      </c>
      <c r="D37" s="89" t="s">
        <v>149</v>
      </c>
      <c r="E37" s="90" t="s">
        <v>118</v>
      </c>
      <c r="F37" s="91">
        <v>15984</v>
      </c>
      <c r="G37" s="91">
        <f t="shared" si="2"/>
        <v>15984</v>
      </c>
      <c r="H37" s="91">
        <v>0</v>
      </c>
      <c r="I37" s="94">
        <f t="shared" si="4"/>
        <v>1</v>
      </c>
      <c r="J37" s="91">
        <v>0</v>
      </c>
      <c r="K37" s="95">
        <f t="shared" si="3"/>
        <v>0</v>
      </c>
      <c r="L37" s="95" t="s">
        <v>22</v>
      </c>
      <c r="M37" s="97">
        <v>0</v>
      </c>
      <c r="N37" s="94">
        <f t="shared" si="5"/>
        <v>1</v>
      </c>
    </row>
    <row r="38" customFormat="1" ht="20.1" customHeight="1" spans="1:14">
      <c r="A38" s="88" t="s">
        <v>150</v>
      </c>
      <c r="B38" s="89" t="s">
        <v>91</v>
      </c>
      <c r="C38" s="89" t="s">
        <v>151</v>
      </c>
      <c r="D38" s="89" t="s">
        <v>152</v>
      </c>
      <c r="E38" s="90" t="s">
        <v>153</v>
      </c>
      <c r="F38" s="91">
        <v>1584</v>
      </c>
      <c r="G38" s="91">
        <f t="shared" si="2"/>
        <v>1584</v>
      </c>
      <c r="H38" s="91">
        <v>0</v>
      </c>
      <c r="I38" s="94">
        <f t="shared" si="4"/>
        <v>1</v>
      </c>
      <c r="J38" s="91">
        <v>0</v>
      </c>
      <c r="K38" s="95">
        <f t="shared" si="3"/>
        <v>0</v>
      </c>
      <c r="L38" s="95" t="s">
        <v>22</v>
      </c>
      <c r="M38" s="97">
        <v>0</v>
      </c>
      <c r="N38" s="94">
        <f t="shared" si="5"/>
        <v>1</v>
      </c>
    </row>
    <row r="39" customFormat="1" ht="20.1" customHeight="1" spans="1:14">
      <c r="A39" s="88" t="s">
        <v>154</v>
      </c>
      <c r="B39" s="89" t="s">
        <v>91</v>
      </c>
      <c r="C39" s="89" t="s">
        <v>155</v>
      </c>
      <c r="D39" s="89" t="s">
        <v>156</v>
      </c>
      <c r="E39" s="90" t="s">
        <v>157</v>
      </c>
      <c r="F39" s="91">
        <v>2948984</v>
      </c>
      <c r="G39" s="91">
        <f t="shared" si="2"/>
        <v>1909209.92</v>
      </c>
      <c r="H39" s="91">
        <v>1039774.08</v>
      </c>
      <c r="I39" s="94">
        <f t="shared" si="4"/>
        <v>0.647412776739379</v>
      </c>
      <c r="J39" s="91">
        <v>1275000</v>
      </c>
      <c r="K39" s="95">
        <f t="shared" si="3"/>
        <v>0</v>
      </c>
      <c r="L39" s="95">
        <v>1275000</v>
      </c>
      <c r="M39" s="97">
        <f>K39/J39*100%</f>
        <v>0</v>
      </c>
      <c r="N39" s="94">
        <f t="shared" si="5"/>
        <v>0.451992696942034</v>
      </c>
    </row>
    <row r="40" customFormat="1" ht="20.1" customHeight="1" spans="1:14">
      <c r="A40" s="88" t="s">
        <v>158</v>
      </c>
      <c r="B40" s="89" t="s">
        <v>91</v>
      </c>
      <c r="C40" s="89" t="s">
        <v>159</v>
      </c>
      <c r="D40" s="89" t="s">
        <v>160</v>
      </c>
      <c r="E40" s="90" t="s">
        <v>102</v>
      </c>
      <c r="F40" s="91">
        <v>160000</v>
      </c>
      <c r="G40" s="91">
        <f t="shared" si="2"/>
        <v>157665.7</v>
      </c>
      <c r="H40" s="91">
        <v>2334.3</v>
      </c>
      <c r="I40" s="94">
        <f t="shared" si="4"/>
        <v>0.985410625</v>
      </c>
      <c r="J40" s="91">
        <v>0</v>
      </c>
      <c r="K40" s="95">
        <f t="shared" si="3"/>
        <v>0</v>
      </c>
      <c r="L40" s="95" t="s">
        <v>22</v>
      </c>
      <c r="M40" s="97">
        <v>0</v>
      </c>
      <c r="N40" s="94">
        <f t="shared" si="5"/>
        <v>0.985410625</v>
      </c>
    </row>
    <row r="41" customFormat="1" ht="20.1" customHeight="1" spans="1:14">
      <c r="A41" s="88" t="s">
        <v>161</v>
      </c>
      <c r="B41" s="89" t="s">
        <v>91</v>
      </c>
      <c r="C41" s="89" t="s">
        <v>162</v>
      </c>
      <c r="D41" s="89" t="s">
        <v>163</v>
      </c>
      <c r="E41" s="90" t="s">
        <v>164</v>
      </c>
      <c r="F41" s="91">
        <v>50000</v>
      </c>
      <c r="G41" s="91">
        <f t="shared" si="2"/>
        <v>50000</v>
      </c>
      <c r="H41" s="91">
        <v>0</v>
      </c>
      <c r="I41" s="94">
        <f t="shared" si="4"/>
        <v>1</v>
      </c>
      <c r="J41" s="91">
        <v>0</v>
      </c>
      <c r="K41" s="95">
        <f t="shared" si="3"/>
        <v>0</v>
      </c>
      <c r="L41" s="95" t="s">
        <v>22</v>
      </c>
      <c r="M41" s="97">
        <v>0</v>
      </c>
      <c r="N41" s="94">
        <f t="shared" si="5"/>
        <v>1</v>
      </c>
    </row>
    <row r="42" customFormat="1" ht="20.1" customHeight="1" spans="1:14">
      <c r="A42" s="88" t="s">
        <v>165</v>
      </c>
      <c r="B42" s="89" t="s">
        <v>91</v>
      </c>
      <c r="C42" s="89" t="s">
        <v>166</v>
      </c>
      <c r="D42" s="89" t="s">
        <v>167</v>
      </c>
      <c r="E42" s="90" t="s">
        <v>168</v>
      </c>
      <c r="F42" s="91">
        <v>40000</v>
      </c>
      <c r="G42" s="91">
        <f t="shared" si="2"/>
        <v>24612</v>
      </c>
      <c r="H42" s="91">
        <v>15388</v>
      </c>
      <c r="I42" s="94">
        <f t="shared" si="4"/>
        <v>0.6153</v>
      </c>
      <c r="J42" s="91">
        <v>0</v>
      </c>
      <c r="K42" s="95">
        <f t="shared" si="3"/>
        <v>0</v>
      </c>
      <c r="L42" s="95" t="s">
        <v>22</v>
      </c>
      <c r="M42" s="97">
        <v>0</v>
      </c>
      <c r="N42" s="94">
        <f t="shared" si="5"/>
        <v>0.6153</v>
      </c>
    </row>
    <row r="43" customFormat="1" ht="20.1" customHeight="1" spans="1:14">
      <c r="A43" s="88" t="s">
        <v>169</v>
      </c>
      <c r="B43" s="89" t="s">
        <v>91</v>
      </c>
      <c r="C43" s="89" t="s">
        <v>170</v>
      </c>
      <c r="D43" s="89" t="s">
        <v>171</v>
      </c>
      <c r="E43" s="90" t="s">
        <v>172</v>
      </c>
      <c r="F43" s="91">
        <v>40000</v>
      </c>
      <c r="G43" s="91">
        <f t="shared" si="2"/>
        <v>31030</v>
      </c>
      <c r="H43" s="91">
        <v>8970</v>
      </c>
      <c r="I43" s="94">
        <f t="shared" si="4"/>
        <v>0.77575</v>
      </c>
      <c r="J43" s="91">
        <v>0</v>
      </c>
      <c r="K43" s="95">
        <f t="shared" si="3"/>
        <v>0</v>
      </c>
      <c r="L43" s="95" t="s">
        <v>22</v>
      </c>
      <c r="M43" s="97">
        <v>0</v>
      </c>
      <c r="N43" s="94">
        <f t="shared" si="5"/>
        <v>0.77575</v>
      </c>
    </row>
    <row r="44" customFormat="1" ht="20.1" customHeight="1" spans="1:14">
      <c r="A44" s="88" t="s">
        <v>173</v>
      </c>
      <c r="B44" s="89" t="s">
        <v>91</v>
      </c>
      <c r="C44" s="89" t="s">
        <v>174</v>
      </c>
      <c r="D44" s="89" t="s">
        <v>175</v>
      </c>
      <c r="E44" s="90" t="s">
        <v>176</v>
      </c>
      <c r="F44" s="91">
        <v>40000</v>
      </c>
      <c r="G44" s="91">
        <f t="shared" si="2"/>
        <v>31030</v>
      </c>
      <c r="H44" s="91">
        <v>8970</v>
      </c>
      <c r="I44" s="94">
        <f t="shared" si="4"/>
        <v>0.77575</v>
      </c>
      <c r="J44" s="91">
        <v>0</v>
      </c>
      <c r="K44" s="95">
        <f t="shared" si="3"/>
        <v>0</v>
      </c>
      <c r="L44" s="95" t="s">
        <v>22</v>
      </c>
      <c r="M44" s="97">
        <v>0</v>
      </c>
      <c r="N44" s="94">
        <f t="shared" si="5"/>
        <v>0.77575</v>
      </c>
    </row>
    <row r="45" customFormat="1" ht="20.1" customHeight="1" spans="1:14">
      <c r="A45" s="88" t="s">
        <v>177</v>
      </c>
      <c r="B45" s="89" t="s">
        <v>91</v>
      </c>
      <c r="C45" s="89" t="s">
        <v>178</v>
      </c>
      <c r="D45" s="89" t="s">
        <v>179</v>
      </c>
      <c r="E45" s="90" t="s">
        <v>180</v>
      </c>
      <c r="F45" s="91">
        <v>40000</v>
      </c>
      <c r="G45" s="91">
        <f t="shared" si="2"/>
        <v>36636</v>
      </c>
      <c r="H45" s="91">
        <v>3364</v>
      </c>
      <c r="I45" s="94">
        <f t="shared" si="4"/>
        <v>0.9159</v>
      </c>
      <c r="J45" s="91">
        <v>0</v>
      </c>
      <c r="K45" s="95">
        <f t="shared" si="3"/>
        <v>0</v>
      </c>
      <c r="L45" s="95" t="s">
        <v>22</v>
      </c>
      <c r="M45" s="97">
        <v>0</v>
      </c>
      <c r="N45" s="94">
        <f t="shared" si="5"/>
        <v>0.9159</v>
      </c>
    </row>
    <row r="46" customFormat="1" ht="20.1" customHeight="1" spans="1:14">
      <c r="A46" s="88" t="s">
        <v>181</v>
      </c>
      <c r="B46" s="89" t="s">
        <v>91</v>
      </c>
      <c r="C46" s="89" t="s">
        <v>182</v>
      </c>
      <c r="D46" s="89" t="s">
        <v>183</v>
      </c>
      <c r="E46" s="90" t="s">
        <v>184</v>
      </c>
      <c r="F46" s="91">
        <v>40000</v>
      </c>
      <c r="G46" s="91">
        <f t="shared" si="2"/>
        <v>14212</v>
      </c>
      <c r="H46" s="91">
        <v>25788</v>
      </c>
      <c r="I46" s="94">
        <f t="shared" si="4"/>
        <v>0.3553</v>
      </c>
      <c r="J46" s="91">
        <v>0</v>
      </c>
      <c r="K46" s="95">
        <f t="shared" si="3"/>
        <v>0</v>
      </c>
      <c r="L46" s="95" t="s">
        <v>22</v>
      </c>
      <c r="M46" s="97">
        <v>0</v>
      </c>
      <c r="N46" s="94">
        <f t="shared" si="5"/>
        <v>0.3553</v>
      </c>
    </row>
    <row r="47" customFormat="1" ht="20.1" customHeight="1" spans="1:14">
      <c r="A47" s="88" t="s">
        <v>185</v>
      </c>
      <c r="B47" s="89" t="s">
        <v>91</v>
      </c>
      <c r="C47" s="89" t="s">
        <v>186</v>
      </c>
      <c r="D47" s="89" t="s">
        <v>187</v>
      </c>
      <c r="E47" s="90" t="s">
        <v>188</v>
      </c>
      <c r="F47" s="91">
        <v>500000</v>
      </c>
      <c r="G47" s="91">
        <f t="shared" si="2"/>
        <v>371445.21</v>
      </c>
      <c r="H47" s="91">
        <v>128554.79</v>
      </c>
      <c r="I47" s="94">
        <f t="shared" si="4"/>
        <v>0.74289042</v>
      </c>
      <c r="J47" s="91">
        <v>0</v>
      </c>
      <c r="K47" s="95">
        <f t="shared" si="3"/>
        <v>0</v>
      </c>
      <c r="L47" s="95" t="s">
        <v>22</v>
      </c>
      <c r="M47" s="97">
        <v>0</v>
      </c>
      <c r="N47" s="94">
        <f t="shared" si="5"/>
        <v>0.74289042</v>
      </c>
    </row>
    <row r="48" customFormat="1" ht="20.1" customHeight="1" spans="1:14">
      <c r="A48" s="88" t="s">
        <v>189</v>
      </c>
      <c r="B48" s="89" t="s">
        <v>91</v>
      </c>
      <c r="C48" s="89" t="s">
        <v>190</v>
      </c>
      <c r="D48" s="89" t="s">
        <v>191</v>
      </c>
      <c r="E48" s="90" t="s">
        <v>192</v>
      </c>
      <c r="F48" s="91">
        <v>700000</v>
      </c>
      <c r="G48" s="91">
        <f t="shared" si="2"/>
        <v>24000</v>
      </c>
      <c r="H48" s="91">
        <v>676000</v>
      </c>
      <c r="I48" s="94">
        <f t="shared" si="4"/>
        <v>0.0342857142857143</v>
      </c>
      <c r="J48" s="91">
        <v>0</v>
      </c>
      <c r="K48" s="95">
        <f t="shared" si="3"/>
        <v>0</v>
      </c>
      <c r="L48" s="95" t="s">
        <v>22</v>
      </c>
      <c r="M48" s="97">
        <v>0</v>
      </c>
      <c r="N48" s="94">
        <f t="shared" si="5"/>
        <v>0.0342857142857143</v>
      </c>
    </row>
    <row r="49" customFormat="1" ht="20.1" customHeight="1" spans="1:14">
      <c r="A49" s="88" t="s">
        <v>193</v>
      </c>
      <c r="B49" s="89" t="s">
        <v>91</v>
      </c>
      <c r="C49" s="89" t="s">
        <v>194</v>
      </c>
      <c r="D49" s="89" t="s">
        <v>195</v>
      </c>
      <c r="E49" s="90" t="s">
        <v>106</v>
      </c>
      <c r="F49" s="91">
        <v>700000</v>
      </c>
      <c r="G49" s="91">
        <f t="shared" si="2"/>
        <v>171254.05</v>
      </c>
      <c r="H49" s="91">
        <v>528745.95</v>
      </c>
      <c r="I49" s="94">
        <f t="shared" si="4"/>
        <v>0.244648642857143</v>
      </c>
      <c r="J49" s="91">
        <v>0</v>
      </c>
      <c r="K49" s="95">
        <f t="shared" si="3"/>
        <v>0</v>
      </c>
      <c r="L49" s="95" t="s">
        <v>22</v>
      </c>
      <c r="M49" s="97">
        <v>0</v>
      </c>
      <c r="N49" s="94">
        <f t="shared" si="5"/>
        <v>0.244648642857143</v>
      </c>
    </row>
    <row r="50" customFormat="1" ht="20.1" customHeight="1" spans="1:14">
      <c r="A50" s="88" t="s">
        <v>196</v>
      </c>
      <c r="B50" s="89" t="s">
        <v>197</v>
      </c>
      <c r="C50" s="89" t="s">
        <v>198</v>
      </c>
      <c r="D50" s="89" t="s">
        <v>199</v>
      </c>
      <c r="E50" s="90" t="s">
        <v>200</v>
      </c>
      <c r="F50" s="91">
        <v>9256.98</v>
      </c>
      <c r="G50" s="91">
        <f t="shared" si="2"/>
        <v>8907.66</v>
      </c>
      <c r="H50" s="91">
        <v>349.32</v>
      </c>
      <c r="I50" s="94">
        <f t="shared" si="4"/>
        <v>0.962264150943396</v>
      </c>
      <c r="J50" s="91">
        <v>0</v>
      </c>
      <c r="K50" s="95">
        <f t="shared" si="3"/>
        <v>0</v>
      </c>
      <c r="L50" s="95" t="s">
        <v>22</v>
      </c>
      <c r="M50" s="97">
        <v>0</v>
      </c>
      <c r="N50" s="94">
        <f t="shared" si="5"/>
        <v>0.962264150943396</v>
      </c>
    </row>
    <row r="51" customFormat="1" ht="20.1" customHeight="1" spans="1:14">
      <c r="A51" s="88" t="s">
        <v>201</v>
      </c>
      <c r="B51" s="89" t="s">
        <v>197</v>
      </c>
      <c r="C51" s="89" t="s">
        <v>202</v>
      </c>
      <c r="D51" s="89" t="s">
        <v>203</v>
      </c>
      <c r="E51" s="90" t="s">
        <v>204</v>
      </c>
      <c r="F51" s="91">
        <v>127656.95</v>
      </c>
      <c r="G51" s="91">
        <f t="shared" si="2"/>
        <v>127656.95</v>
      </c>
      <c r="H51" s="91">
        <v>0</v>
      </c>
      <c r="I51" s="94">
        <f t="shared" si="4"/>
        <v>1</v>
      </c>
      <c r="J51" s="91">
        <v>0</v>
      </c>
      <c r="K51" s="95">
        <f t="shared" si="3"/>
        <v>0</v>
      </c>
      <c r="L51" s="95" t="s">
        <v>22</v>
      </c>
      <c r="M51" s="97">
        <v>0</v>
      </c>
      <c r="N51" s="94">
        <f t="shared" si="5"/>
        <v>1</v>
      </c>
    </row>
    <row r="52" customFormat="1" ht="20.1" customHeight="1" spans="1:14">
      <c r="A52" s="88" t="s">
        <v>205</v>
      </c>
      <c r="B52" s="89" t="s">
        <v>197</v>
      </c>
      <c r="C52" s="89" t="s">
        <v>206</v>
      </c>
      <c r="D52" s="89" t="s">
        <v>207</v>
      </c>
      <c r="E52" s="90" t="s">
        <v>208</v>
      </c>
      <c r="F52" s="91">
        <v>42488</v>
      </c>
      <c r="G52" s="91">
        <f t="shared" si="2"/>
        <v>42488</v>
      </c>
      <c r="H52" s="91">
        <v>0</v>
      </c>
      <c r="I52" s="94">
        <f t="shared" si="4"/>
        <v>1</v>
      </c>
      <c r="J52" s="91">
        <v>0</v>
      </c>
      <c r="K52" s="95">
        <f t="shared" si="3"/>
        <v>0</v>
      </c>
      <c r="L52" s="95" t="s">
        <v>22</v>
      </c>
      <c r="M52" s="97">
        <v>0</v>
      </c>
      <c r="N52" s="94">
        <f t="shared" si="5"/>
        <v>1</v>
      </c>
    </row>
    <row r="53" customFormat="1" ht="20.1" customHeight="1" spans="1:14">
      <c r="A53" s="88" t="s">
        <v>209</v>
      </c>
      <c r="B53" s="89" t="s">
        <v>197</v>
      </c>
      <c r="C53" s="89" t="s">
        <v>210</v>
      </c>
      <c r="D53" s="89" t="s">
        <v>211</v>
      </c>
      <c r="E53" s="90" t="s">
        <v>212</v>
      </c>
      <c r="F53" s="91">
        <v>40</v>
      </c>
      <c r="G53" s="91">
        <f t="shared" si="2"/>
        <v>0</v>
      </c>
      <c r="H53" s="91">
        <v>40</v>
      </c>
      <c r="I53" s="94">
        <f t="shared" si="4"/>
        <v>0</v>
      </c>
      <c r="J53" s="91">
        <v>0</v>
      </c>
      <c r="K53" s="95">
        <f t="shared" si="3"/>
        <v>0</v>
      </c>
      <c r="L53" s="95" t="s">
        <v>22</v>
      </c>
      <c r="M53" s="97">
        <v>0</v>
      </c>
      <c r="N53" s="94">
        <f t="shared" si="5"/>
        <v>0</v>
      </c>
    </row>
    <row r="54" customFormat="1" ht="20.1" customHeight="1" spans="1:14">
      <c r="A54" s="88" t="s">
        <v>213</v>
      </c>
      <c r="B54" s="89" t="s">
        <v>197</v>
      </c>
      <c r="C54" s="89" t="s">
        <v>214</v>
      </c>
      <c r="D54" s="89" t="s">
        <v>215</v>
      </c>
      <c r="E54" s="90" t="s">
        <v>216</v>
      </c>
      <c r="F54" s="91">
        <v>55000</v>
      </c>
      <c r="G54" s="91">
        <f t="shared" si="2"/>
        <v>20</v>
      </c>
      <c r="H54" s="91">
        <v>54980</v>
      </c>
      <c r="I54" s="94">
        <f t="shared" si="4"/>
        <v>0.000363636363636364</v>
      </c>
      <c r="J54" s="91">
        <v>0</v>
      </c>
      <c r="K54" s="95">
        <f t="shared" si="3"/>
        <v>0</v>
      </c>
      <c r="L54" s="95" t="s">
        <v>22</v>
      </c>
      <c r="M54" s="97">
        <v>0</v>
      </c>
      <c r="N54" s="94">
        <f t="shared" si="5"/>
        <v>0.000363636363636364</v>
      </c>
    </row>
    <row r="55" customFormat="1" ht="20.1" customHeight="1" spans="1:14">
      <c r="A55" s="88" t="s">
        <v>217</v>
      </c>
      <c r="B55" s="89" t="s">
        <v>197</v>
      </c>
      <c r="C55" s="89" t="s">
        <v>218</v>
      </c>
      <c r="D55" s="89" t="s">
        <v>219</v>
      </c>
      <c r="E55" s="90" t="s">
        <v>220</v>
      </c>
      <c r="F55" s="91">
        <v>40000</v>
      </c>
      <c r="G55" s="91">
        <f t="shared" si="2"/>
        <v>31265</v>
      </c>
      <c r="H55" s="91">
        <v>8735</v>
      </c>
      <c r="I55" s="94">
        <f t="shared" si="4"/>
        <v>0.781625</v>
      </c>
      <c r="J55" s="91">
        <v>0</v>
      </c>
      <c r="K55" s="95">
        <f t="shared" si="3"/>
        <v>0</v>
      </c>
      <c r="L55" s="95" t="s">
        <v>22</v>
      </c>
      <c r="M55" s="97">
        <v>0</v>
      </c>
      <c r="N55" s="94">
        <f t="shared" si="5"/>
        <v>0.781625</v>
      </c>
    </row>
    <row r="56" customFormat="1" ht="20.1" customHeight="1" spans="1:14">
      <c r="A56" s="88" t="s">
        <v>221</v>
      </c>
      <c r="B56" s="89" t="s">
        <v>222</v>
      </c>
      <c r="C56" s="89" t="s">
        <v>223</v>
      </c>
      <c r="D56" s="89" t="s">
        <v>224</v>
      </c>
      <c r="E56" s="90" t="s">
        <v>225</v>
      </c>
      <c r="F56" s="91">
        <v>140844.9</v>
      </c>
      <c r="G56" s="91">
        <f t="shared" si="2"/>
        <v>140844.9</v>
      </c>
      <c r="H56" s="91">
        <v>0</v>
      </c>
      <c r="I56" s="94">
        <f t="shared" si="4"/>
        <v>1</v>
      </c>
      <c r="J56" s="91">
        <v>0</v>
      </c>
      <c r="K56" s="95">
        <f t="shared" si="3"/>
        <v>0</v>
      </c>
      <c r="L56" s="95" t="s">
        <v>22</v>
      </c>
      <c r="M56" s="97">
        <v>0</v>
      </c>
      <c r="N56" s="94">
        <f t="shared" si="5"/>
        <v>1</v>
      </c>
    </row>
    <row r="57" customFormat="1" ht="20.1" customHeight="1" spans="1:14">
      <c r="A57" s="88" t="s">
        <v>226</v>
      </c>
      <c r="B57" s="89" t="s">
        <v>222</v>
      </c>
      <c r="C57" s="89" t="s">
        <v>227</v>
      </c>
      <c r="D57" s="89" t="s">
        <v>228</v>
      </c>
      <c r="E57" s="90" t="s">
        <v>229</v>
      </c>
      <c r="F57" s="91">
        <v>439980</v>
      </c>
      <c r="G57" s="91">
        <f t="shared" si="2"/>
        <v>0</v>
      </c>
      <c r="H57" s="91">
        <v>439980</v>
      </c>
      <c r="I57" s="94">
        <f t="shared" si="4"/>
        <v>0</v>
      </c>
      <c r="J57" s="91">
        <v>1720004</v>
      </c>
      <c r="K57" s="95">
        <f t="shared" si="3"/>
        <v>0</v>
      </c>
      <c r="L57" s="95">
        <v>1720004</v>
      </c>
      <c r="M57" s="97">
        <f>K57/J57*100%</f>
        <v>0</v>
      </c>
      <c r="N57" s="94">
        <f t="shared" si="5"/>
        <v>0</v>
      </c>
    </row>
    <row r="58" customFormat="1" ht="20.1" customHeight="1" spans="1:14">
      <c r="A58" s="88" t="s">
        <v>230</v>
      </c>
      <c r="B58" s="89" t="s">
        <v>222</v>
      </c>
      <c r="C58" s="89" t="s">
        <v>231</v>
      </c>
      <c r="D58" s="89" t="s">
        <v>232</v>
      </c>
      <c r="E58" s="90" t="s">
        <v>233</v>
      </c>
      <c r="F58" s="91">
        <v>91580.8</v>
      </c>
      <c r="G58" s="91">
        <f t="shared" si="2"/>
        <v>81938.3</v>
      </c>
      <c r="H58" s="91">
        <v>9642.5</v>
      </c>
      <c r="I58" s="94">
        <f t="shared" si="4"/>
        <v>0.894710463328558</v>
      </c>
      <c r="J58" s="91">
        <v>0</v>
      </c>
      <c r="K58" s="95">
        <f t="shared" si="3"/>
        <v>0</v>
      </c>
      <c r="L58" s="95" t="s">
        <v>22</v>
      </c>
      <c r="M58" s="97">
        <v>0</v>
      </c>
      <c r="N58" s="94">
        <f t="shared" si="5"/>
        <v>0.894710463328558</v>
      </c>
    </row>
    <row r="59" customFormat="1" ht="20.1" customHeight="1" spans="1:14">
      <c r="A59" s="88" t="s">
        <v>234</v>
      </c>
      <c r="B59" s="89" t="s">
        <v>222</v>
      </c>
      <c r="C59" s="89" t="s">
        <v>235</v>
      </c>
      <c r="D59" s="89" t="s">
        <v>236</v>
      </c>
      <c r="E59" s="90" t="s">
        <v>237</v>
      </c>
      <c r="F59" s="91">
        <v>110384</v>
      </c>
      <c r="G59" s="91">
        <f t="shared" si="2"/>
        <v>110384</v>
      </c>
      <c r="H59" s="91">
        <v>0</v>
      </c>
      <c r="I59" s="94">
        <f t="shared" si="4"/>
        <v>1</v>
      </c>
      <c r="J59" s="91">
        <v>0</v>
      </c>
      <c r="K59" s="95">
        <f t="shared" si="3"/>
        <v>0</v>
      </c>
      <c r="L59" s="95" t="s">
        <v>22</v>
      </c>
      <c r="M59" s="97">
        <v>0</v>
      </c>
      <c r="N59" s="94">
        <f t="shared" si="5"/>
        <v>1</v>
      </c>
    </row>
    <row r="60" customFormat="1" ht="20.1" customHeight="1" spans="1:14">
      <c r="A60" s="88" t="s">
        <v>238</v>
      </c>
      <c r="B60" s="89" t="s">
        <v>222</v>
      </c>
      <c r="C60" s="89" t="s">
        <v>239</v>
      </c>
      <c r="D60" s="89" t="s">
        <v>240</v>
      </c>
      <c r="E60" s="90" t="s">
        <v>241</v>
      </c>
      <c r="F60" s="91">
        <v>186958</v>
      </c>
      <c r="G60" s="91">
        <f t="shared" si="2"/>
        <v>129490</v>
      </c>
      <c r="H60" s="91">
        <v>57468</v>
      </c>
      <c r="I60" s="94">
        <f t="shared" si="4"/>
        <v>0.692615453738273</v>
      </c>
      <c r="J60" s="91">
        <v>0</v>
      </c>
      <c r="K60" s="95">
        <f t="shared" si="3"/>
        <v>0</v>
      </c>
      <c r="L60" s="95" t="s">
        <v>22</v>
      </c>
      <c r="M60" s="97">
        <v>0</v>
      </c>
      <c r="N60" s="94">
        <f t="shared" si="5"/>
        <v>0.692615453738273</v>
      </c>
    </row>
    <row r="61" customFormat="1" ht="20.1" customHeight="1" spans="1:14">
      <c r="A61" s="88" t="s">
        <v>242</v>
      </c>
      <c r="B61" s="89" t="s">
        <v>222</v>
      </c>
      <c r="C61" s="89" t="s">
        <v>243</v>
      </c>
      <c r="D61" s="89" t="s">
        <v>244</v>
      </c>
      <c r="E61" s="90" t="s">
        <v>245</v>
      </c>
      <c r="F61" s="91">
        <v>2152</v>
      </c>
      <c r="G61" s="91">
        <f t="shared" si="2"/>
        <v>0</v>
      </c>
      <c r="H61" s="91">
        <v>2152</v>
      </c>
      <c r="I61" s="94">
        <f t="shared" si="4"/>
        <v>0</v>
      </c>
      <c r="J61" s="91">
        <v>0</v>
      </c>
      <c r="K61" s="95">
        <f t="shared" si="3"/>
        <v>0</v>
      </c>
      <c r="L61" s="95" t="s">
        <v>22</v>
      </c>
      <c r="M61" s="97">
        <v>0</v>
      </c>
      <c r="N61" s="94">
        <f t="shared" si="5"/>
        <v>0</v>
      </c>
    </row>
    <row r="62" customFormat="1" ht="20.1" customHeight="1" spans="1:14">
      <c r="A62" s="88" t="s">
        <v>246</v>
      </c>
      <c r="B62" s="89" t="s">
        <v>222</v>
      </c>
      <c r="C62" s="89" t="s">
        <v>247</v>
      </c>
      <c r="D62" s="89" t="s">
        <v>248</v>
      </c>
      <c r="E62" s="90" t="s">
        <v>249</v>
      </c>
      <c r="F62" s="91">
        <v>15984</v>
      </c>
      <c r="G62" s="91">
        <f t="shared" si="2"/>
        <v>0</v>
      </c>
      <c r="H62" s="91">
        <v>15984</v>
      </c>
      <c r="I62" s="94">
        <f t="shared" si="4"/>
        <v>0</v>
      </c>
      <c r="J62" s="91">
        <v>0</v>
      </c>
      <c r="K62" s="95">
        <f t="shared" si="3"/>
        <v>0</v>
      </c>
      <c r="L62" s="95" t="s">
        <v>22</v>
      </c>
      <c r="M62" s="97">
        <v>0</v>
      </c>
      <c r="N62" s="94">
        <f t="shared" si="5"/>
        <v>0</v>
      </c>
    </row>
    <row r="63" customFormat="1" ht="20.1" customHeight="1" spans="1:14">
      <c r="A63" s="88" t="s">
        <v>250</v>
      </c>
      <c r="B63" s="89" t="s">
        <v>222</v>
      </c>
      <c r="C63" s="89" t="s">
        <v>251</v>
      </c>
      <c r="D63" s="89" t="s">
        <v>252</v>
      </c>
      <c r="E63" s="90" t="s">
        <v>253</v>
      </c>
      <c r="F63" s="91">
        <v>15984</v>
      </c>
      <c r="G63" s="91">
        <f t="shared" si="2"/>
        <v>15984</v>
      </c>
      <c r="H63" s="91">
        <v>0</v>
      </c>
      <c r="I63" s="94">
        <f t="shared" si="4"/>
        <v>1</v>
      </c>
      <c r="J63" s="91">
        <v>0</v>
      </c>
      <c r="K63" s="95">
        <f t="shared" si="3"/>
        <v>0</v>
      </c>
      <c r="L63" s="95" t="s">
        <v>22</v>
      </c>
      <c r="M63" s="97">
        <v>0</v>
      </c>
      <c r="N63" s="94">
        <f t="shared" si="5"/>
        <v>1</v>
      </c>
    </row>
    <row r="64" customFormat="1" ht="20.1" customHeight="1" spans="1:14">
      <c r="A64" s="88" t="s">
        <v>254</v>
      </c>
      <c r="B64" s="89" t="s">
        <v>222</v>
      </c>
      <c r="C64" s="89" t="s">
        <v>255</v>
      </c>
      <c r="D64" s="89" t="s">
        <v>256</v>
      </c>
      <c r="E64" s="90" t="s">
        <v>257</v>
      </c>
      <c r="F64" s="91">
        <v>50000</v>
      </c>
      <c r="G64" s="91">
        <f t="shared" si="2"/>
        <v>18409.4</v>
      </c>
      <c r="H64" s="91">
        <v>31590.6</v>
      </c>
      <c r="I64" s="94">
        <f t="shared" si="4"/>
        <v>0.368188</v>
      </c>
      <c r="J64" s="91">
        <v>0</v>
      </c>
      <c r="K64" s="95">
        <f t="shared" si="3"/>
        <v>0</v>
      </c>
      <c r="L64" s="95" t="s">
        <v>22</v>
      </c>
      <c r="M64" s="97">
        <v>0</v>
      </c>
      <c r="N64" s="94">
        <f t="shared" si="5"/>
        <v>0.368188</v>
      </c>
    </row>
    <row r="65" customFormat="1" ht="20.1" customHeight="1" spans="1:14">
      <c r="A65" s="88" t="s">
        <v>258</v>
      </c>
      <c r="B65" s="89" t="s">
        <v>222</v>
      </c>
      <c r="C65" s="89" t="s">
        <v>259</v>
      </c>
      <c r="D65" s="89" t="s">
        <v>260</v>
      </c>
      <c r="E65" s="90" t="s">
        <v>261</v>
      </c>
      <c r="F65" s="91">
        <v>40000</v>
      </c>
      <c r="G65" s="91">
        <f t="shared" ref="G65:G125" si="6">F65-H65</f>
        <v>31030</v>
      </c>
      <c r="H65" s="91">
        <v>8970</v>
      </c>
      <c r="I65" s="94">
        <f t="shared" si="4"/>
        <v>0.77575</v>
      </c>
      <c r="J65" s="91">
        <v>0</v>
      </c>
      <c r="K65" s="95">
        <f t="shared" si="3"/>
        <v>0</v>
      </c>
      <c r="L65" s="95" t="s">
        <v>22</v>
      </c>
      <c r="M65" s="97">
        <v>0</v>
      </c>
      <c r="N65" s="94">
        <f t="shared" si="5"/>
        <v>0.77575</v>
      </c>
    </row>
    <row r="66" customFormat="1" ht="20.1" customHeight="1" spans="1:14">
      <c r="A66" s="88" t="s">
        <v>262</v>
      </c>
      <c r="B66" s="89" t="s">
        <v>222</v>
      </c>
      <c r="C66" s="89" t="s">
        <v>263</v>
      </c>
      <c r="D66" s="89" t="s">
        <v>264</v>
      </c>
      <c r="E66" s="90" t="s">
        <v>265</v>
      </c>
      <c r="F66" s="91">
        <v>40000</v>
      </c>
      <c r="G66" s="91">
        <f t="shared" si="6"/>
        <v>33030</v>
      </c>
      <c r="H66" s="91">
        <v>6970</v>
      </c>
      <c r="I66" s="94">
        <f t="shared" si="4"/>
        <v>0.82575</v>
      </c>
      <c r="J66" s="91">
        <v>0</v>
      </c>
      <c r="K66" s="95">
        <f t="shared" si="3"/>
        <v>0</v>
      </c>
      <c r="L66" s="95" t="s">
        <v>22</v>
      </c>
      <c r="M66" s="97">
        <v>0</v>
      </c>
      <c r="N66" s="94">
        <f t="shared" si="5"/>
        <v>0.82575</v>
      </c>
    </row>
    <row r="67" customFormat="1" ht="20.1" customHeight="1" spans="1:14">
      <c r="A67" s="88" t="s">
        <v>266</v>
      </c>
      <c r="B67" s="89" t="s">
        <v>267</v>
      </c>
      <c r="C67" s="89" t="s">
        <v>268</v>
      </c>
      <c r="D67" s="89" t="s">
        <v>269</v>
      </c>
      <c r="E67" s="90" t="s">
        <v>270</v>
      </c>
      <c r="F67" s="91">
        <v>1199984</v>
      </c>
      <c r="G67" s="91">
        <f t="shared" si="6"/>
        <v>670176.87</v>
      </c>
      <c r="H67" s="91">
        <v>529807.13</v>
      </c>
      <c r="I67" s="94">
        <f t="shared" si="4"/>
        <v>0.558488171508953</v>
      </c>
      <c r="J67" s="91">
        <v>0</v>
      </c>
      <c r="K67" s="95">
        <f t="shared" si="3"/>
        <v>0</v>
      </c>
      <c r="L67" s="95" t="s">
        <v>22</v>
      </c>
      <c r="M67" s="97">
        <v>0</v>
      </c>
      <c r="N67" s="94">
        <f t="shared" si="5"/>
        <v>0.558488171508953</v>
      </c>
    </row>
    <row r="68" customFormat="1" ht="20.1" customHeight="1" spans="1:14">
      <c r="A68" s="88" t="s">
        <v>271</v>
      </c>
      <c r="B68" s="89" t="s">
        <v>267</v>
      </c>
      <c r="C68" s="89" t="s">
        <v>272</v>
      </c>
      <c r="D68" s="89" t="s">
        <v>273</v>
      </c>
      <c r="E68" s="90" t="s">
        <v>274</v>
      </c>
      <c r="F68" s="91">
        <v>239984</v>
      </c>
      <c r="G68" s="91">
        <f t="shared" si="6"/>
        <v>66767.8</v>
      </c>
      <c r="H68" s="91">
        <v>173216.2</v>
      </c>
      <c r="I68" s="94">
        <f t="shared" ref="I68:I99" si="7">G68/F68*100%</f>
        <v>0.278217714514301</v>
      </c>
      <c r="J68" s="91">
        <v>0</v>
      </c>
      <c r="K68" s="95">
        <f t="shared" si="3"/>
        <v>0</v>
      </c>
      <c r="L68" s="95" t="s">
        <v>22</v>
      </c>
      <c r="M68" s="97">
        <v>0</v>
      </c>
      <c r="N68" s="94">
        <f t="shared" ref="N68:N99" si="8">(G68+K68)/(F68+J68)*100%</f>
        <v>0.278217714514301</v>
      </c>
    </row>
    <row r="69" customFormat="1" ht="20.1" customHeight="1" spans="1:14">
      <c r="A69" s="88" t="s">
        <v>275</v>
      </c>
      <c r="B69" s="89" t="s">
        <v>267</v>
      </c>
      <c r="C69" s="89" t="s">
        <v>276</v>
      </c>
      <c r="D69" s="89" t="s">
        <v>277</v>
      </c>
      <c r="E69" s="90" t="s">
        <v>278</v>
      </c>
      <c r="F69" s="91">
        <v>64964.22</v>
      </c>
      <c r="G69" s="91">
        <f t="shared" si="6"/>
        <v>57692.7</v>
      </c>
      <c r="H69" s="91">
        <v>7271.52</v>
      </c>
      <c r="I69" s="94">
        <f t="shared" si="7"/>
        <v>0.888068847744189</v>
      </c>
      <c r="J69" s="91">
        <v>0</v>
      </c>
      <c r="K69" s="95">
        <f t="shared" ref="K69:K132" si="9">J69-L69</f>
        <v>0</v>
      </c>
      <c r="L69" s="95" t="s">
        <v>22</v>
      </c>
      <c r="M69" s="97">
        <v>0</v>
      </c>
      <c r="N69" s="94">
        <f t="shared" si="8"/>
        <v>0.888068847744189</v>
      </c>
    </row>
    <row r="70" customFormat="1" ht="20.1" customHeight="1" spans="1:14">
      <c r="A70" s="88" t="s">
        <v>279</v>
      </c>
      <c r="B70" s="89" t="s">
        <v>267</v>
      </c>
      <c r="C70" s="89" t="s">
        <v>280</v>
      </c>
      <c r="D70" s="89" t="s">
        <v>281</v>
      </c>
      <c r="E70" s="90" t="s">
        <v>282</v>
      </c>
      <c r="F70" s="91">
        <v>1584</v>
      </c>
      <c r="G70" s="91">
        <f t="shared" si="6"/>
        <v>0</v>
      </c>
      <c r="H70" s="91">
        <v>1584</v>
      </c>
      <c r="I70" s="94">
        <f t="shared" si="7"/>
        <v>0</v>
      </c>
      <c r="J70" s="91">
        <v>0</v>
      </c>
      <c r="K70" s="95">
        <f t="shared" si="9"/>
        <v>0</v>
      </c>
      <c r="L70" s="95" t="s">
        <v>22</v>
      </c>
      <c r="M70" s="97">
        <v>0</v>
      </c>
      <c r="N70" s="94">
        <f t="shared" si="8"/>
        <v>0</v>
      </c>
    </row>
    <row r="71" customFormat="1" ht="20.1" customHeight="1" spans="1:14">
      <c r="A71" s="88" t="s">
        <v>283</v>
      </c>
      <c r="B71" s="89" t="s">
        <v>267</v>
      </c>
      <c r="C71" s="89" t="s">
        <v>284</v>
      </c>
      <c r="D71" s="89" t="s">
        <v>285</v>
      </c>
      <c r="E71" s="90" t="s">
        <v>286</v>
      </c>
      <c r="F71" s="91">
        <v>15984</v>
      </c>
      <c r="G71" s="91">
        <f t="shared" si="6"/>
        <v>3820</v>
      </c>
      <c r="H71" s="91">
        <v>12164</v>
      </c>
      <c r="I71" s="94">
        <f t="shared" si="7"/>
        <v>0.238988988988989</v>
      </c>
      <c r="J71" s="91">
        <v>0</v>
      </c>
      <c r="K71" s="95">
        <f t="shared" si="9"/>
        <v>0</v>
      </c>
      <c r="L71" s="95" t="s">
        <v>22</v>
      </c>
      <c r="M71" s="97">
        <v>0</v>
      </c>
      <c r="N71" s="94">
        <f t="shared" si="8"/>
        <v>0.238988988988989</v>
      </c>
    </row>
    <row r="72" customFormat="1" ht="20.1" customHeight="1" spans="1:14">
      <c r="A72" s="88" t="s">
        <v>287</v>
      </c>
      <c r="B72" s="89" t="s">
        <v>267</v>
      </c>
      <c r="C72" s="89" t="s">
        <v>288</v>
      </c>
      <c r="D72" s="89" t="s">
        <v>289</v>
      </c>
      <c r="E72" s="90" t="s">
        <v>274</v>
      </c>
      <c r="F72" s="91">
        <v>2724000</v>
      </c>
      <c r="G72" s="91">
        <f t="shared" si="6"/>
        <v>575266.75</v>
      </c>
      <c r="H72" s="91">
        <v>2148733.25</v>
      </c>
      <c r="I72" s="94">
        <f t="shared" si="7"/>
        <v>0.211184563142438</v>
      </c>
      <c r="J72" s="91">
        <v>1500000</v>
      </c>
      <c r="K72" s="95">
        <f t="shared" si="9"/>
        <v>0</v>
      </c>
      <c r="L72" s="95">
        <v>1500000</v>
      </c>
      <c r="M72" s="97">
        <f>K72/J72*100%</f>
        <v>0</v>
      </c>
      <c r="N72" s="94">
        <f t="shared" si="8"/>
        <v>0.136190044981061</v>
      </c>
    </row>
    <row r="73" customFormat="1" ht="20.1" customHeight="1" spans="1:14">
      <c r="A73" s="88" t="s">
        <v>290</v>
      </c>
      <c r="B73" s="89" t="s">
        <v>267</v>
      </c>
      <c r="C73" s="89" t="s">
        <v>291</v>
      </c>
      <c r="D73" s="89" t="s">
        <v>292</v>
      </c>
      <c r="E73" s="90" t="s">
        <v>293</v>
      </c>
      <c r="F73" s="91">
        <v>160000</v>
      </c>
      <c r="G73" s="91">
        <f t="shared" si="6"/>
        <v>33020</v>
      </c>
      <c r="H73" s="91">
        <v>126980</v>
      </c>
      <c r="I73" s="94">
        <f t="shared" si="7"/>
        <v>0.206375</v>
      </c>
      <c r="J73" s="91">
        <v>0</v>
      </c>
      <c r="K73" s="95">
        <f t="shared" si="9"/>
        <v>0</v>
      </c>
      <c r="L73" s="95" t="s">
        <v>22</v>
      </c>
      <c r="M73" s="97">
        <v>0</v>
      </c>
      <c r="N73" s="94">
        <f t="shared" si="8"/>
        <v>0.206375</v>
      </c>
    </row>
    <row r="74" customFormat="1" ht="20.1" customHeight="1" spans="1:14">
      <c r="A74" s="88" t="s">
        <v>294</v>
      </c>
      <c r="B74" s="89" t="s">
        <v>267</v>
      </c>
      <c r="C74" s="89" t="s">
        <v>295</v>
      </c>
      <c r="D74" s="89" t="s">
        <v>296</v>
      </c>
      <c r="E74" s="90" t="s">
        <v>297</v>
      </c>
      <c r="F74" s="91">
        <v>200000</v>
      </c>
      <c r="G74" s="91">
        <f t="shared" si="6"/>
        <v>152940.66</v>
      </c>
      <c r="H74" s="91">
        <v>47059.34</v>
      </c>
      <c r="I74" s="94">
        <f t="shared" si="7"/>
        <v>0.7647033</v>
      </c>
      <c r="J74" s="91">
        <v>0</v>
      </c>
      <c r="K74" s="95">
        <f t="shared" si="9"/>
        <v>0</v>
      </c>
      <c r="L74" s="95" t="s">
        <v>22</v>
      </c>
      <c r="M74" s="97">
        <v>0</v>
      </c>
      <c r="N74" s="94">
        <f t="shared" si="8"/>
        <v>0.7647033</v>
      </c>
    </row>
    <row r="75" customFormat="1" ht="20.1" customHeight="1" spans="1:14">
      <c r="A75" s="88" t="s">
        <v>298</v>
      </c>
      <c r="B75" s="89" t="s">
        <v>267</v>
      </c>
      <c r="C75" s="89" t="s">
        <v>299</v>
      </c>
      <c r="D75" s="89" t="s">
        <v>300</v>
      </c>
      <c r="E75" s="90" t="s">
        <v>270</v>
      </c>
      <c r="F75" s="91">
        <v>50000</v>
      </c>
      <c r="G75" s="91">
        <f t="shared" si="6"/>
        <v>24277.03</v>
      </c>
      <c r="H75" s="91">
        <v>25722.97</v>
      </c>
      <c r="I75" s="94">
        <f t="shared" si="7"/>
        <v>0.4855406</v>
      </c>
      <c r="J75" s="91">
        <v>0</v>
      </c>
      <c r="K75" s="95">
        <f t="shared" si="9"/>
        <v>0</v>
      </c>
      <c r="L75" s="95" t="s">
        <v>22</v>
      </c>
      <c r="M75" s="97">
        <v>0</v>
      </c>
      <c r="N75" s="94">
        <f t="shared" si="8"/>
        <v>0.4855406</v>
      </c>
    </row>
    <row r="76" customFormat="1" ht="20.1" customHeight="1" spans="1:14">
      <c r="A76" s="88" t="s">
        <v>301</v>
      </c>
      <c r="B76" s="89" t="s">
        <v>267</v>
      </c>
      <c r="C76" s="89" t="s">
        <v>302</v>
      </c>
      <c r="D76" s="89" t="s">
        <v>303</v>
      </c>
      <c r="E76" s="90" t="s">
        <v>304</v>
      </c>
      <c r="F76" s="91">
        <v>40000</v>
      </c>
      <c r="G76" s="91">
        <f t="shared" si="6"/>
        <v>31030</v>
      </c>
      <c r="H76" s="91">
        <v>8970</v>
      </c>
      <c r="I76" s="94">
        <f t="shared" si="7"/>
        <v>0.77575</v>
      </c>
      <c r="J76" s="91">
        <v>0</v>
      </c>
      <c r="K76" s="95">
        <f t="shared" si="9"/>
        <v>0</v>
      </c>
      <c r="L76" s="95" t="s">
        <v>22</v>
      </c>
      <c r="M76" s="97">
        <v>0</v>
      </c>
      <c r="N76" s="94">
        <f t="shared" si="8"/>
        <v>0.77575</v>
      </c>
    </row>
    <row r="77" customFormat="1" ht="20.1" customHeight="1" spans="1:14">
      <c r="A77" s="88" t="s">
        <v>305</v>
      </c>
      <c r="B77" s="89" t="s">
        <v>306</v>
      </c>
      <c r="C77" s="89" t="s">
        <v>307</v>
      </c>
      <c r="D77" s="89" t="s">
        <v>308</v>
      </c>
      <c r="E77" s="90" t="s">
        <v>309</v>
      </c>
      <c r="F77" s="91">
        <v>1095392</v>
      </c>
      <c r="G77" s="91">
        <f t="shared" si="6"/>
        <v>776646.03</v>
      </c>
      <c r="H77" s="91">
        <v>318745.97</v>
      </c>
      <c r="I77" s="94">
        <f t="shared" si="7"/>
        <v>0.70901196101487</v>
      </c>
      <c r="J77" s="91">
        <v>4180921.6</v>
      </c>
      <c r="K77" s="95">
        <f t="shared" si="9"/>
        <v>0</v>
      </c>
      <c r="L77" s="95">
        <v>4180921.6</v>
      </c>
      <c r="M77" s="97">
        <f t="shared" ref="M77:M86" si="10">K77/J77*100%</f>
        <v>0</v>
      </c>
      <c r="N77" s="94">
        <f t="shared" si="8"/>
        <v>0.147194819883337</v>
      </c>
    </row>
    <row r="78" customFormat="1" ht="20.1" customHeight="1" spans="1:14">
      <c r="A78" s="88" t="s">
        <v>310</v>
      </c>
      <c r="B78" s="89" t="s">
        <v>306</v>
      </c>
      <c r="C78" s="89" t="s">
        <v>311</v>
      </c>
      <c r="D78" s="89" t="s">
        <v>312</v>
      </c>
      <c r="E78" s="90" t="s">
        <v>313</v>
      </c>
      <c r="F78" s="91">
        <v>499980</v>
      </c>
      <c r="G78" s="91">
        <f t="shared" si="6"/>
        <v>178000</v>
      </c>
      <c r="H78" s="91">
        <v>321980</v>
      </c>
      <c r="I78" s="94">
        <f t="shared" si="7"/>
        <v>0.356014240569623</v>
      </c>
      <c r="J78" s="91">
        <v>700004</v>
      </c>
      <c r="K78" s="95">
        <f t="shared" si="9"/>
        <v>428680</v>
      </c>
      <c r="L78" s="95">
        <v>271324</v>
      </c>
      <c r="M78" s="97">
        <f t="shared" si="10"/>
        <v>0.612396500591425</v>
      </c>
      <c r="N78" s="94">
        <f t="shared" si="8"/>
        <v>0.505573407645435</v>
      </c>
    </row>
    <row r="79" customFormat="1" ht="20.1" customHeight="1" spans="1:14">
      <c r="A79" s="88" t="s">
        <v>314</v>
      </c>
      <c r="B79" s="89" t="s">
        <v>306</v>
      </c>
      <c r="C79" s="89" t="s">
        <v>315</v>
      </c>
      <c r="D79" s="89" t="s">
        <v>316</v>
      </c>
      <c r="E79" s="90" t="s">
        <v>317</v>
      </c>
      <c r="F79" s="91">
        <v>269543.66</v>
      </c>
      <c r="G79" s="91">
        <f t="shared" si="6"/>
        <v>250689.04</v>
      </c>
      <c r="H79" s="91">
        <v>18854.62</v>
      </c>
      <c r="I79" s="94">
        <f t="shared" si="7"/>
        <v>0.930049847954131</v>
      </c>
      <c r="J79" s="91">
        <v>560000</v>
      </c>
      <c r="K79" s="95">
        <f t="shared" si="9"/>
        <v>0</v>
      </c>
      <c r="L79" s="95">
        <v>560000</v>
      </c>
      <c r="M79" s="97">
        <f t="shared" si="10"/>
        <v>0</v>
      </c>
      <c r="N79" s="94">
        <f t="shared" si="8"/>
        <v>0.302201140323344</v>
      </c>
    </row>
    <row r="80" customFormat="1" ht="20.1" customHeight="1" spans="1:14">
      <c r="A80" s="88" t="s">
        <v>318</v>
      </c>
      <c r="B80" s="89" t="s">
        <v>306</v>
      </c>
      <c r="C80" s="89" t="s">
        <v>319</v>
      </c>
      <c r="D80" s="89" t="s">
        <v>320</v>
      </c>
      <c r="E80" s="90" t="s">
        <v>321</v>
      </c>
      <c r="F80" s="91">
        <v>753576.42</v>
      </c>
      <c r="G80" s="91">
        <f t="shared" si="6"/>
        <v>711905.84</v>
      </c>
      <c r="H80" s="91">
        <v>41670.58</v>
      </c>
      <c r="I80" s="94">
        <f t="shared" si="7"/>
        <v>0.944702914138423</v>
      </c>
      <c r="J80" s="91">
        <v>800000</v>
      </c>
      <c r="K80" s="95">
        <f t="shared" si="9"/>
        <v>0</v>
      </c>
      <c r="L80" s="95">
        <v>800000</v>
      </c>
      <c r="M80" s="97">
        <f t="shared" si="10"/>
        <v>0</v>
      </c>
      <c r="N80" s="94">
        <f t="shared" si="8"/>
        <v>0.458236769582278</v>
      </c>
    </row>
    <row r="81" customFormat="1" ht="20.1" customHeight="1" spans="1:14">
      <c r="A81" s="88" t="s">
        <v>322</v>
      </c>
      <c r="B81" s="89" t="s">
        <v>306</v>
      </c>
      <c r="C81" s="89" t="s">
        <v>323</v>
      </c>
      <c r="D81" s="89" t="s">
        <v>324</v>
      </c>
      <c r="E81" s="90" t="s">
        <v>325</v>
      </c>
      <c r="F81" s="91">
        <v>398640</v>
      </c>
      <c r="G81" s="91">
        <f t="shared" si="6"/>
        <v>195726.36</v>
      </c>
      <c r="H81" s="91">
        <v>202913.64</v>
      </c>
      <c r="I81" s="94">
        <f t="shared" si="7"/>
        <v>0.490985249849488</v>
      </c>
      <c r="J81" s="91">
        <v>480000</v>
      </c>
      <c r="K81" s="95">
        <f t="shared" si="9"/>
        <v>0</v>
      </c>
      <c r="L81" s="95">
        <v>480000</v>
      </c>
      <c r="M81" s="97">
        <f t="shared" si="10"/>
        <v>0</v>
      </c>
      <c r="N81" s="94">
        <f t="shared" si="8"/>
        <v>0.222760584539743</v>
      </c>
    </row>
    <row r="82" customFormat="1" ht="20.1" customHeight="1" spans="1:14">
      <c r="A82" s="88" t="s">
        <v>326</v>
      </c>
      <c r="B82" s="89" t="s">
        <v>306</v>
      </c>
      <c r="C82" s="89" t="s">
        <v>327</v>
      </c>
      <c r="D82" s="89" t="s">
        <v>328</v>
      </c>
      <c r="E82" s="90" t="s">
        <v>329</v>
      </c>
      <c r="F82" s="91">
        <v>1018256.08</v>
      </c>
      <c r="G82" s="91">
        <f t="shared" si="6"/>
        <v>885471.06</v>
      </c>
      <c r="H82" s="91">
        <v>132785.02</v>
      </c>
      <c r="I82" s="94">
        <f t="shared" si="7"/>
        <v>0.869595652205681</v>
      </c>
      <c r="J82" s="91">
        <v>1780000</v>
      </c>
      <c r="K82" s="95">
        <f t="shared" si="9"/>
        <v>1428000</v>
      </c>
      <c r="L82" s="95">
        <v>352000</v>
      </c>
      <c r="M82" s="97">
        <f t="shared" si="10"/>
        <v>0.802247191011236</v>
      </c>
      <c r="N82" s="94">
        <f t="shared" si="8"/>
        <v>0.826754590666341</v>
      </c>
    </row>
    <row r="83" customFormat="1" ht="20.1" customHeight="1" spans="1:14">
      <c r="A83" s="88" t="s">
        <v>330</v>
      </c>
      <c r="B83" s="89" t="s">
        <v>306</v>
      </c>
      <c r="C83" s="89" t="s">
        <v>331</v>
      </c>
      <c r="D83" s="89" t="s">
        <v>332</v>
      </c>
      <c r="E83" s="90" t="s">
        <v>333</v>
      </c>
      <c r="F83" s="91">
        <v>1408430.96</v>
      </c>
      <c r="G83" s="91">
        <f t="shared" si="6"/>
        <v>1408430.96</v>
      </c>
      <c r="H83" s="91">
        <v>0</v>
      </c>
      <c r="I83" s="94">
        <f t="shared" si="7"/>
        <v>1</v>
      </c>
      <c r="J83" s="91">
        <v>1285660</v>
      </c>
      <c r="K83" s="95">
        <f t="shared" si="9"/>
        <v>1265011</v>
      </c>
      <c r="L83" s="95">
        <v>20649</v>
      </c>
      <c r="M83" s="97">
        <f t="shared" si="10"/>
        <v>0.983938988535071</v>
      </c>
      <c r="N83" s="94">
        <f t="shared" si="8"/>
        <v>0.992335448094893</v>
      </c>
    </row>
    <row r="84" customFormat="1" ht="20.1" customHeight="1" spans="1:14">
      <c r="A84" s="88" t="s">
        <v>334</v>
      </c>
      <c r="B84" s="89" t="s">
        <v>306</v>
      </c>
      <c r="C84" s="89" t="s">
        <v>335</v>
      </c>
      <c r="D84" s="89" t="s">
        <v>336</v>
      </c>
      <c r="E84" s="90" t="s">
        <v>309</v>
      </c>
      <c r="F84" s="91">
        <v>1386071.26</v>
      </c>
      <c r="G84" s="91">
        <f t="shared" si="6"/>
        <v>958432.48</v>
      </c>
      <c r="H84" s="91">
        <v>427638.78</v>
      </c>
      <c r="I84" s="94">
        <f t="shared" si="7"/>
        <v>0.691474174278745</v>
      </c>
      <c r="J84" s="91">
        <v>1600000</v>
      </c>
      <c r="K84" s="95">
        <f t="shared" si="9"/>
        <v>0</v>
      </c>
      <c r="L84" s="95">
        <v>1600000</v>
      </c>
      <c r="M84" s="97">
        <f t="shared" si="10"/>
        <v>0</v>
      </c>
      <c r="N84" s="94">
        <f t="shared" si="8"/>
        <v>0.320967718633748</v>
      </c>
    </row>
    <row r="85" customFormat="1" ht="20.1" customHeight="1" spans="1:14">
      <c r="A85" s="88" t="s">
        <v>337</v>
      </c>
      <c r="B85" s="89" t="s">
        <v>306</v>
      </c>
      <c r="C85" s="89" t="s">
        <v>338</v>
      </c>
      <c r="D85" s="89" t="s">
        <v>339</v>
      </c>
      <c r="E85" s="90" t="s">
        <v>340</v>
      </c>
      <c r="F85" s="91">
        <v>813030.18</v>
      </c>
      <c r="G85" s="91">
        <f t="shared" si="6"/>
        <v>378346.15</v>
      </c>
      <c r="H85" s="91">
        <v>434684.03</v>
      </c>
      <c r="I85" s="94">
        <f t="shared" si="7"/>
        <v>0.465353143471255</v>
      </c>
      <c r="J85" s="91">
        <v>960000</v>
      </c>
      <c r="K85" s="95">
        <f t="shared" si="9"/>
        <v>0</v>
      </c>
      <c r="L85" s="95">
        <v>960000</v>
      </c>
      <c r="M85" s="97">
        <f t="shared" si="10"/>
        <v>0</v>
      </c>
      <c r="N85" s="94">
        <f t="shared" si="8"/>
        <v>0.213389571293141</v>
      </c>
    </row>
    <row r="86" customFormat="1" ht="20.1" customHeight="1" spans="1:14">
      <c r="A86" s="88" t="s">
        <v>341</v>
      </c>
      <c r="B86" s="89" t="s">
        <v>306</v>
      </c>
      <c r="C86" s="89" t="s">
        <v>342</v>
      </c>
      <c r="D86" s="89" t="s">
        <v>343</v>
      </c>
      <c r="E86" s="90" t="s">
        <v>344</v>
      </c>
      <c r="F86" s="91">
        <v>220841.8</v>
      </c>
      <c r="G86" s="91">
        <f t="shared" si="6"/>
        <v>220841.8</v>
      </c>
      <c r="H86" s="91">
        <v>0</v>
      </c>
      <c r="I86" s="94">
        <f t="shared" si="7"/>
        <v>1</v>
      </c>
      <c r="J86" s="91">
        <v>720000</v>
      </c>
      <c r="K86" s="95">
        <f t="shared" si="9"/>
        <v>0</v>
      </c>
      <c r="L86" s="95">
        <v>720000</v>
      </c>
      <c r="M86" s="97">
        <f t="shared" si="10"/>
        <v>0</v>
      </c>
      <c r="N86" s="94">
        <f t="shared" si="8"/>
        <v>0.234727878799603</v>
      </c>
    </row>
    <row r="87" customFormat="1" ht="20.1" customHeight="1" spans="1:14">
      <c r="A87" s="88" t="s">
        <v>345</v>
      </c>
      <c r="B87" s="89" t="s">
        <v>306</v>
      </c>
      <c r="C87" s="89" t="s">
        <v>346</v>
      </c>
      <c r="D87" s="89" t="s">
        <v>347</v>
      </c>
      <c r="E87" s="90" t="s">
        <v>348</v>
      </c>
      <c r="F87" s="91">
        <v>384568.8</v>
      </c>
      <c r="G87" s="91">
        <f t="shared" si="6"/>
        <v>324415.67</v>
      </c>
      <c r="H87" s="91">
        <v>60153.13</v>
      </c>
      <c r="I87" s="94">
        <f t="shared" si="7"/>
        <v>0.843582916762878</v>
      </c>
      <c r="J87" s="91">
        <v>0</v>
      </c>
      <c r="K87" s="95">
        <f t="shared" si="9"/>
        <v>0</v>
      </c>
      <c r="L87" s="95" t="s">
        <v>22</v>
      </c>
      <c r="M87" s="97">
        <v>0</v>
      </c>
      <c r="N87" s="94">
        <f t="shared" si="8"/>
        <v>0.843582916762878</v>
      </c>
    </row>
    <row r="88" customFormat="1" ht="20.1" customHeight="1" spans="1:14">
      <c r="A88" s="88" t="s">
        <v>349</v>
      </c>
      <c r="B88" s="89" t="s">
        <v>306</v>
      </c>
      <c r="C88" s="89" t="s">
        <v>350</v>
      </c>
      <c r="D88" s="89" t="s">
        <v>351</v>
      </c>
      <c r="E88" s="90" t="s">
        <v>352</v>
      </c>
      <c r="F88" s="91">
        <v>32146.92</v>
      </c>
      <c r="G88" s="91">
        <f t="shared" si="6"/>
        <v>31170</v>
      </c>
      <c r="H88" s="91">
        <v>976.92</v>
      </c>
      <c r="I88" s="94">
        <f t="shared" si="7"/>
        <v>0.969610774531433</v>
      </c>
      <c r="J88" s="91">
        <v>0</v>
      </c>
      <c r="K88" s="95">
        <f t="shared" si="9"/>
        <v>0</v>
      </c>
      <c r="L88" s="95" t="s">
        <v>22</v>
      </c>
      <c r="M88" s="97">
        <v>0</v>
      </c>
      <c r="N88" s="94">
        <f t="shared" si="8"/>
        <v>0.969610774531433</v>
      </c>
    </row>
    <row r="89" customFormat="1" ht="20.1" customHeight="1" spans="1:14">
      <c r="A89" s="88" t="s">
        <v>353</v>
      </c>
      <c r="B89" s="89" t="s">
        <v>306</v>
      </c>
      <c r="C89" s="89" t="s">
        <v>354</v>
      </c>
      <c r="D89" s="89" t="s">
        <v>355</v>
      </c>
      <c r="E89" s="90" t="s">
        <v>329</v>
      </c>
      <c r="F89" s="91">
        <v>451159.04</v>
      </c>
      <c r="G89" s="91">
        <f t="shared" si="6"/>
        <v>181706.14</v>
      </c>
      <c r="H89" s="91">
        <v>269452.9</v>
      </c>
      <c r="I89" s="94">
        <f t="shared" si="7"/>
        <v>0.402754070936936</v>
      </c>
      <c r="J89" s="91">
        <v>0</v>
      </c>
      <c r="K89" s="95">
        <f t="shared" si="9"/>
        <v>0</v>
      </c>
      <c r="L89" s="95" t="s">
        <v>22</v>
      </c>
      <c r="M89" s="97">
        <v>0</v>
      </c>
      <c r="N89" s="94">
        <f t="shared" si="8"/>
        <v>0.402754070936936</v>
      </c>
    </row>
    <row r="90" customFormat="1" ht="20.1" customHeight="1" spans="1:14">
      <c r="A90" s="88" t="s">
        <v>356</v>
      </c>
      <c r="B90" s="89" t="s">
        <v>306</v>
      </c>
      <c r="C90" s="89" t="s">
        <v>357</v>
      </c>
      <c r="D90" s="89" t="s">
        <v>358</v>
      </c>
      <c r="E90" s="90" t="s">
        <v>359</v>
      </c>
      <c r="F90" s="91">
        <v>775.68</v>
      </c>
      <c r="G90" s="91">
        <f t="shared" si="6"/>
        <v>775.68</v>
      </c>
      <c r="H90" s="91">
        <v>0</v>
      </c>
      <c r="I90" s="94">
        <f t="shared" si="7"/>
        <v>1</v>
      </c>
      <c r="J90" s="91">
        <v>0</v>
      </c>
      <c r="K90" s="95">
        <f t="shared" si="9"/>
        <v>0</v>
      </c>
      <c r="L90" s="95" t="s">
        <v>22</v>
      </c>
      <c r="M90" s="97">
        <v>0</v>
      </c>
      <c r="N90" s="94">
        <f t="shared" si="8"/>
        <v>1</v>
      </c>
    </row>
    <row r="91" customFormat="1" ht="20.1" customHeight="1" spans="1:14">
      <c r="A91" s="88" t="s">
        <v>360</v>
      </c>
      <c r="B91" s="89" t="s">
        <v>306</v>
      </c>
      <c r="C91" s="89" t="s">
        <v>361</v>
      </c>
      <c r="D91" s="89" t="s">
        <v>362</v>
      </c>
      <c r="E91" s="90" t="s">
        <v>363</v>
      </c>
      <c r="F91" s="91">
        <v>50000</v>
      </c>
      <c r="G91" s="91">
        <f t="shared" si="6"/>
        <v>49796.79</v>
      </c>
      <c r="H91" s="91">
        <v>203.21</v>
      </c>
      <c r="I91" s="94">
        <f t="shared" si="7"/>
        <v>0.9959358</v>
      </c>
      <c r="J91" s="91">
        <v>0</v>
      </c>
      <c r="K91" s="95">
        <f t="shared" si="9"/>
        <v>0</v>
      </c>
      <c r="L91" s="95" t="s">
        <v>22</v>
      </c>
      <c r="M91" s="97">
        <v>0</v>
      </c>
      <c r="N91" s="94">
        <f t="shared" si="8"/>
        <v>0.9959358</v>
      </c>
    </row>
    <row r="92" customFormat="1" ht="20.1" customHeight="1" spans="1:14">
      <c r="A92" s="88" t="s">
        <v>364</v>
      </c>
      <c r="B92" s="89" t="s">
        <v>365</v>
      </c>
      <c r="C92" s="89" t="s">
        <v>366</v>
      </c>
      <c r="D92" s="89" t="s">
        <v>367</v>
      </c>
      <c r="E92" s="90" t="s">
        <v>368</v>
      </c>
      <c r="F92" s="91">
        <v>1199984</v>
      </c>
      <c r="G92" s="91">
        <f t="shared" si="6"/>
        <v>1166588.39</v>
      </c>
      <c r="H92" s="91">
        <v>33395.61</v>
      </c>
      <c r="I92" s="94">
        <f t="shared" si="7"/>
        <v>0.972169953932719</v>
      </c>
      <c r="J92" s="91">
        <v>0</v>
      </c>
      <c r="K92" s="95">
        <f t="shared" si="9"/>
        <v>0</v>
      </c>
      <c r="L92" s="95" t="s">
        <v>22</v>
      </c>
      <c r="M92" s="97">
        <v>0</v>
      </c>
      <c r="N92" s="94">
        <f t="shared" si="8"/>
        <v>0.972169953932719</v>
      </c>
    </row>
    <row r="93" customFormat="1" ht="20.1" customHeight="1" spans="1:14">
      <c r="A93" s="88" t="s">
        <v>369</v>
      </c>
      <c r="B93" s="89" t="s">
        <v>365</v>
      </c>
      <c r="C93" s="89" t="s">
        <v>370</v>
      </c>
      <c r="D93" s="89" t="s">
        <v>371</v>
      </c>
      <c r="E93" s="90" t="s">
        <v>372</v>
      </c>
      <c r="F93" s="91">
        <v>159984</v>
      </c>
      <c r="G93" s="91">
        <f t="shared" si="6"/>
        <v>56510</v>
      </c>
      <c r="H93" s="91">
        <v>103474</v>
      </c>
      <c r="I93" s="94">
        <f t="shared" si="7"/>
        <v>0.353222822282228</v>
      </c>
      <c r="J93" s="91">
        <v>0</v>
      </c>
      <c r="K93" s="95">
        <f t="shared" si="9"/>
        <v>0</v>
      </c>
      <c r="L93" s="95" t="s">
        <v>22</v>
      </c>
      <c r="M93" s="97">
        <v>0</v>
      </c>
      <c r="N93" s="94">
        <f t="shared" si="8"/>
        <v>0.353222822282228</v>
      </c>
    </row>
    <row r="94" customFormat="1" ht="20.1" customHeight="1" spans="1:14">
      <c r="A94" s="88" t="s">
        <v>373</v>
      </c>
      <c r="B94" s="89" t="s">
        <v>365</v>
      </c>
      <c r="C94" s="89" t="s">
        <v>374</v>
      </c>
      <c r="D94" s="89" t="s">
        <v>375</v>
      </c>
      <c r="E94" s="90" t="s">
        <v>376</v>
      </c>
      <c r="F94" s="91">
        <v>121681.6</v>
      </c>
      <c r="G94" s="91">
        <f t="shared" si="6"/>
        <v>25361.3</v>
      </c>
      <c r="H94" s="91">
        <v>96320.3</v>
      </c>
      <c r="I94" s="94">
        <f t="shared" si="7"/>
        <v>0.208423459257603</v>
      </c>
      <c r="J94" s="91">
        <v>0</v>
      </c>
      <c r="K94" s="95">
        <f t="shared" si="9"/>
        <v>0</v>
      </c>
      <c r="L94" s="95" t="s">
        <v>22</v>
      </c>
      <c r="M94" s="97">
        <v>0</v>
      </c>
      <c r="N94" s="94">
        <f t="shared" si="8"/>
        <v>0.208423459257603</v>
      </c>
    </row>
    <row r="95" customFormat="1" ht="20.1" customHeight="1" spans="1:14">
      <c r="A95" s="88" t="s">
        <v>377</v>
      </c>
      <c r="B95" s="89" t="s">
        <v>365</v>
      </c>
      <c r="C95" s="89" t="s">
        <v>378</v>
      </c>
      <c r="D95" s="89" t="s">
        <v>379</v>
      </c>
      <c r="E95" s="90" t="s">
        <v>380</v>
      </c>
      <c r="F95" s="91">
        <v>117712.8</v>
      </c>
      <c r="G95" s="91">
        <f t="shared" si="6"/>
        <v>43909.64</v>
      </c>
      <c r="H95" s="91">
        <v>73803.16</v>
      </c>
      <c r="I95" s="94">
        <f t="shared" si="7"/>
        <v>0.373023494471289</v>
      </c>
      <c r="J95" s="91">
        <v>0</v>
      </c>
      <c r="K95" s="95">
        <f t="shared" si="9"/>
        <v>0</v>
      </c>
      <c r="L95" s="95" t="s">
        <v>22</v>
      </c>
      <c r="M95" s="97">
        <v>0</v>
      </c>
      <c r="N95" s="94">
        <f t="shared" si="8"/>
        <v>0.373023494471289</v>
      </c>
    </row>
    <row r="96" customFormat="1" ht="20.1" customHeight="1" spans="1:14">
      <c r="A96" s="88" t="s">
        <v>381</v>
      </c>
      <c r="B96" s="89" t="s">
        <v>365</v>
      </c>
      <c r="C96" s="89" t="s">
        <v>382</v>
      </c>
      <c r="D96" s="89" t="s">
        <v>383</v>
      </c>
      <c r="E96" s="90" t="s">
        <v>384</v>
      </c>
      <c r="F96" s="91">
        <v>8767.74</v>
      </c>
      <c r="G96" s="91">
        <f t="shared" si="6"/>
        <v>2859</v>
      </c>
      <c r="H96" s="91">
        <v>5908.74</v>
      </c>
      <c r="I96" s="94">
        <f t="shared" si="7"/>
        <v>0.32608174968692</v>
      </c>
      <c r="J96" s="91">
        <v>0</v>
      </c>
      <c r="K96" s="95">
        <f t="shared" si="9"/>
        <v>0</v>
      </c>
      <c r="L96" s="95" t="s">
        <v>22</v>
      </c>
      <c r="M96" s="97">
        <v>0</v>
      </c>
      <c r="N96" s="94">
        <f t="shared" si="8"/>
        <v>0.32608174968692</v>
      </c>
    </row>
    <row r="97" customFormat="1" ht="20.1" customHeight="1" spans="1:14">
      <c r="A97" s="88" t="s">
        <v>385</v>
      </c>
      <c r="B97" s="89" t="s">
        <v>365</v>
      </c>
      <c r="C97" s="89" t="s">
        <v>386</v>
      </c>
      <c r="D97" s="89" t="s">
        <v>387</v>
      </c>
      <c r="E97" s="90" t="s">
        <v>388</v>
      </c>
      <c r="F97" s="91">
        <v>16990.4</v>
      </c>
      <c r="G97" s="91">
        <f t="shared" si="6"/>
        <v>14969.87</v>
      </c>
      <c r="H97" s="91">
        <v>2020.53</v>
      </c>
      <c r="I97" s="94">
        <f t="shared" si="7"/>
        <v>0.881078138242772</v>
      </c>
      <c r="J97" s="91">
        <v>0</v>
      </c>
      <c r="K97" s="95">
        <f t="shared" si="9"/>
        <v>0</v>
      </c>
      <c r="L97" s="95" t="s">
        <v>22</v>
      </c>
      <c r="M97" s="97">
        <v>0</v>
      </c>
      <c r="N97" s="94">
        <f t="shared" si="8"/>
        <v>0.881078138242772</v>
      </c>
    </row>
    <row r="98" customFormat="1" ht="20.1" customHeight="1" spans="1:14">
      <c r="A98" s="88" t="s">
        <v>389</v>
      </c>
      <c r="B98" s="89" t="s">
        <v>365</v>
      </c>
      <c r="C98" s="89" t="s">
        <v>390</v>
      </c>
      <c r="D98" s="89" t="s">
        <v>391</v>
      </c>
      <c r="E98" s="90" t="s">
        <v>392</v>
      </c>
      <c r="F98" s="91">
        <v>13324</v>
      </c>
      <c r="G98" s="91">
        <f t="shared" si="6"/>
        <v>7619.42</v>
      </c>
      <c r="H98" s="91">
        <v>5704.58</v>
      </c>
      <c r="I98" s="94">
        <f t="shared" si="7"/>
        <v>0.571856799759832</v>
      </c>
      <c r="J98" s="91">
        <v>0</v>
      </c>
      <c r="K98" s="95">
        <f t="shared" si="9"/>
        <v>0</v>
      </c>
      <c r="L98" s="95" t="s">
        <v>22</v>
      </c>
      <c r="M98" s="97">
        <v>0</v>
      </c>
      <c r="N98" s="94">
        <f t="shared" si="8"/>
        <v>0.571856799759832</v>
      </c>
    </row>
    <row r="99" customFormat="1" ht="20.1" customHeight="1" spans="1:14">
      <c r="A99" s="88" t="s">
        <v>393</v>
      </c>
      <c r="B99" s="89" t="s">
        <v>365</v>
      </c>
      <c r="C99" s="89" t="s">
        <v>394</v>
      </c>
      <c r="D99" s="89" t="s">
        <v>395</v>
      </c>
      <c r="E99" s="90" t="s">
        <v>396</v>
      </c>
      <c r="F99" s="91">
        <v>15984</v>
      </c>
      <c r="G99" s="91">
        <f t="shared" si="6"/>
        <v>15984</v>
      </c>
      <c r="H99" s="91">
        <v>0</v>
      </c>
      <c r="I99" s="94">
        <f t="shared" si="7"/>
        <v>1</v>
      </c>
      <c r="J99" s="91">
        <v>0</v>
      </c>
      <c r="K99" s="95">
        <f t="shared" si="9"/>
        <v>0</v>
      </c>
      <c r="L99" s="95" t="s">
        <v>22</v>
      </c>
      <c r="M99" s="97">
        <v>0</v>
      </c>
      <c r="N99" s="94">
        <f t="shared" si="8"/>
        <v>1</v>
      </c>
    </row>
    <row r="100" customFormat="1" ht="20.1" customHeight="1" spans="1:14">
      <c r="A100" s="88" t="s">
        <v>397</v>
      </c>
      <c r="B100" s="89" t="s">
        <v>365</v>
      </c>
      <c r="C100" s="89" t="s">
        <v>398</v>
      </c>
      <c r="D100" s="89" t="s">
        <v>399</v>
      </c>
      <c r="E100" s="90" t="s">
        <v>372</v>
      </c>
      <c r="F100" s="91">
        <v>2782000</v>
      </c>
      <c r="G100" s="91">
        <f t="shared" si="6"/>
        <v>1639152.12</v>
      </c>
      <c r="H100" s="91">
        <v>1142847.88</v>
      </c>
      <c r="I100" s="94">
        <f t="shared" ref="I100:I131" si="11">G100/F100*100%</f>
        <v>0.589199180445723</v>
      </c>
      <c r="J100" s="91">
        <v>1450000</v>
      </c>
      <c r="K100" s="95">
        <f t="shared" si="9"/>
        <v>0</v>
      </c>
      <c r="L100" s="95">
        <v>1450000</v>
      </c>
      <c r="M100" s="97">
        <f>K100/J100*100%</f>
        <v>0</v>
      </c>
      <c r="N100" s="94">
        <f t="shared" ref="N100:N131" si="12">(G100+K100)/(F100+J100)*100%</f>
        <v>0.387323279773157</v>
      </c>
    </row>
    <row r="101" customFormat="1" ht="20.1" customHeight="1" spans="1:14">
      <c r="A101" s="88" t="s">
        <v>400</v>
      </c>
      <c r="B101" s="89" t="s">
        <v>365</v>
      </c>
      <c r="C101" s="89" t="s">
        <v>401</v>
      </c>
      <c r="D101" s="89" t="s">
        <v>402</v>
      </c>
      <c r="E101" s="90" t="s">
        <v>403</v>
      </c>
      <c r="F101" s="91">
        <v>40000</v>
      </c>
      <c r="G101" s="91">
        <f t="shared" si="6"/>
        <v>31030</v>
      </c>
      <c r="H101" s="91">
        <v>8970</v>
      </c>
      <c r="I101" s="94">
        <f t="shared" si="11"/>
        <v>0.77575</v>
      </c>
      <c r="J101" s="91">
        <v>0</v>
      </c>
      <c r="K101" s="95">
        <f t="shared" si="9"/>
        <v>0</v>
      </c>
      <c r="L101" s="95" t="s">
        <v>22</v>
      </c>
      <c r="M101" s="97">
        <v>0</v>
      </c>
      <c r="N101" s="94">
        <f t="shared" si="12"/>
        <v>0.77575</v>
      </c>
    </row>
    <row r="102" customFormat="1" ht="20.1" customHeight="1" spans="1:14">
      <c r="A102" s="88" t="s">
        <v>404</v>
      </c>
      <c r="B102" s="89" t="s">
        <v>365</v>
      </c>
      <c r="C102" s="89" t="s">
        <v>405</v>
      </c>
      <c r="D102" s="89" t="s">
        <v>406</v>
      </c>
      <c r="E102" s="90" t="s">
        <v>407</v>
      </c>
      <c r="F102" s="91">
        <v>40000</v>
      </c>
      <c r="G102" s="91">
        <f t="shared" si="6"/>
        <v>31030</v>
      </c>
      <c r="H102" s="91">
        <v>8970</v>
      </c>
      <c r="I102" s="94">
        <f t="shared" si="11"/>
        <v>0.77575</v>
      </c>
      <c r="J102" s="91">
        <v>0</v>
      </c>
      <c r="K102" s="95">
        <f t="shared" si="9"/>
        <v>0</v>
      </c>
      <c r="L102" s="95" t="s">
        <v>22</v>
      </c>
      <c r="M102" s="97">
        <v>0</v>
      </c>
      <c r="N102" s="94">
        <f t="shared" si="12"/>
        <v>0.77575</v>
      </c>
    </row>
    <row r="103" customFormat="1" ht="20.1" customHeight="1" spans="1:14">
      <c r="A103" s="88" t="s">
        <v>408</v>
      </c>
      <c r="B103" s="89" t="s">
        <v>365</v>
      </c>
      <c r="C103" s="89" t="s">
        <v>409</v>
      </c>
      <c r="D103" s="89" t="s">
        <v>410</v>
      </c>
      <c r="E103" s="90" t="s">
        <v>411</v>
      </c>
      <c r="F103" s="91">
        <v>40000</v>
      </c>
      <c r="G103" s="91">
        <f t="shared" si="6"/>
        <v>31030</v>
      </c>
      <c r="H103" s="91">
        <v>8970</v>
      </c>
      <c r="I103" s="94">
        <f t="shared" si="11"/>
        <v>0.77575</v>
      </c>
      <c r="J103" s="91">
        <v>0</v>
      </c>
      <c r="K103" s="95">
        <f t="shared" si="9"/>
        <v>0</v>
      </c>
      <c r="L103" s="95" t="s">
        <v>22</v>
      </c>
      <c r="M103" s="97">
        <v>0</v>
      </c>
      <c r="N103" s="94">
        <f t="shared" si="12"/>
        <v>0.77575</v>
      </c>
    </row>
    <row r="104" customFormat="1" ht="20.1" customHeight="1" spans="1:14">
      <c r="A104" s="88" t="s">
        <v>412</v>
      </c>
      <c r="B104" s="89" t="s">
        <v>365</v>
      </c>
      <c r="C104" s="89" t="s">
        <v>413</v>
      </c>
      <c r="D104" s="89" t="s">
        <v>414</v>
      </c>
      <c r="E104" s="90" t="s">
        <v>415</v>
      </c>
      <c r="F104" s="91">
        <v>40000</v>
      </c>
      <c r="G104" s="91">
        <f t="shared" si="6"/>
        <v>31030</v>
      </c>
      <c r="H104" s="91">
        <v>8970</v>
      </c>
      <c r="I104" s="94">
        <f t="shared" si="11"/>
        <v>0.77575</v>
      </c>
      <c r="J104" s="91">
        <v>0</v>
      </c>
      <c r="K104" s="95">
        <f t="shared" si="9"/>
        <v>0</v>
      </c>
      <c r="L104" s="95" t="s">
        <v>22</v>
      </c>
      <c r="M104" s="97">
        <v>0</v>
      </c>
      <c r="N104" s="94">
        <f t="shared" si="12"/>
        <v>0.77575</v>
      </c>
    </row>
    <row r="105" customFormat="1" ht="20.1" customHeight="1" spans="1:14">
      <c r="A105" s="88" t="s">
        <v>416</v>
      </c>
      <c r="B105" s="89" t="s">
        <v>365</v>
      </c>
      <c r="C105" s="89" t="s">
        <v>417</v>
      </c>
      <c r="D105" s="89" t="s">
        <v>418</v>
      </c>
      <c r="E105" s="90" t="s">
        <v>419</v>
      </c>
      <c r="F105" s="91">
        <v>40000</v>
      </c>
      <c r="G105" s="91">
        <f t="shared" si="6"/>
        <v>31030</v>
      </c>
      <c r="H105" s="91">
        <v>8970</v>
      </c>
      <c r="I105" s="94">
        <f t="shared" si="11"/>
        <v>0.77575</v>
      </c>
      <c r="J105" s="91">
        <v>0</v>
      </c>
      <c r="K105" s="95">
        <f t="shared" si="9"/>
        <v>0</v>
      </c>
      <c r="L105" s="95" t="s">
        <v>22</v>
      </c>
      <c r="M105" s="97">
        <v>0</v>
      </c>
      <c r="N105" s="94">
        <f t="shared" si="12"/>
        <v>0.77575</v>
      </c>
    </row>
    <row r="106" customFormat="1" ht="20.1" customHeight="1" spans="1:14">
      <c r="A106" s="88" t="s">
        <v>420</v>
      </c>
      <c r="B106" s="89" t="s">
        <v>365</v>
      </c>
      <c r="C106" s="89" t="s">
        <v>421</v>
      </c>
      <c r="D106" s="89" t="s">
        <v>422</v>
      </c>
      <c r="E106" s="90" t="s">
        <v>423</v>
      </c>
      <c r="F106" s="91">
        <v>40000</v>
      </c>
      <c r="G106" s="91">
        <f t="shared" si="6"/>
        <v>31030</v>
      </c>
      <c r="H106" s="91">
        <v>8970</v>
      </c>
      <c r="I106" s="94">
        <f t="shared" si="11"/>
        <v>0.77575</v>
      </c>
      <c r="J106" s="91">
        <v>0</v>
      </c>
      <c r="K106" s="95">
        <f t="shared" si="9"/>
        <v>0</v>
      </c>
      <c r="L106" s="95" t="s">
        <v>22</v>
      </c>
      <c r="M106" s="97">
        <v>0</v>
      </c>
      <c r="N106" s="94">
        <f t="shared" si="12"/>
        <v>0.77575</v>
      </c>
    </row>
    <row r="107" customFormat="1" ht="20.1" customHeight="1" spans="1:14">
      <c r="A107" s="88" t="s">
        <v>424</v>
      </c>
      <c r="B107" s="89" t="s">
        <v>365</v>
      </c>
      <c r="C107" s="89" t="s">
        <v>425</v>
      </c>
      <c r="D107" s="89" t="s">
        <v>426</v>
      </c>
      <c r="E107" s="90" t="s">
        <v>427</v>
      </c>
      <c r="F107" s="91">
        <v>500000</v>
      </c>
      <c r="G107" s="91">
        <f t="shared" si="6"/>
        <v>427254.4</v>
      </c>
      <c r="H107" s="91">
        <v>72745.6</v>
      </c>
      <c r="I107" s="94">
        <f t="shared" si="11"/>
        <v>0.8545088</v>
      </c>
      <c r="J107" s="91">
        <v>0</v>
      </c>
      <c r="K107" s="95">
        <f t="shared" si="9"/>
        <v>0</v>
      </c>
      <c r="L107" s="95" t="s">
        <v>22</v>
      </c>
      <c r="M107" s="97">
        <v>0</v>
      </c>
      <c r="N107" s="94">
        <f t="shared" si="12"/>
        <v>0.8545088</v>
      </c>
    </row>
    <row r="108" customFormat="1" ht="20.1" customHeight="1" spans="1:14">
      <c r="A108" s="88" t="s">
        <v>428</v>
      </c>
      <c r="B108" s="89" t="s">
        <v>365</v>
      </c>
      <c r="C108" s="89" t="s">
        <v>429</v>
      </c>
      <c r="D108" s="89" t="s">
        <v>430</v>
      </c>
      <c r="E108" s="90" t="s">
        <v>431</v>
      </c>
      <c r="F108" s="91">
        <v>500000</v>
      </c>
      <c r="G108" s="91">
        <f t="shared" si="6"/>
        <v>249218.9</v>
      </c>
      <c r="H108" s="91">
        <v>250781.1</v>
      </c>
      <c r="I108" s="94">
        <f t="shared" si="11"/>
        <v>0.4984378</v>
      </c>
      <c r="J108" s="91">
        <v>0</v>
      </c>
      <c r="K108" s="95">
        <f t="shared" si="9"/>
        <v>0</v>
      </c>
      <c r="L108" s="95" t="s">
        <v>22</v>
      </c>
      <c r="M108" s="97">
        <v>0</v>
      </c>
      <c r="N108" s="94">
        <f t="shared" si="12"/>
        <v>0.4984378</v>
      </c>
    </row>
    <row r="109" customFormat="1" ht="20.1" customHeight="1" spans="1:14">
      <c r="A109" s="88" t="s">
        <v>432</v>
      </c>
      <c r="B109" s="89" t="s">
        <v>433</v>
      </c>
      <c r="C109" s="89" t="s">
        <v>434</v>
      </c>
      <c r="D109" s="89" t="s">
        <v>435</v>
      </c>
      <c r="E109" s="90" t="s">
        <v>436</v>
      </c>
      <c r="F109" s="91">
        <v>3558296.71</v>
      </c>
      <c r="G109" s="91">
        <f t="shared" si="6"/>
        <v>2612902</v>
      </c>
      <c r="H109" s="91">
        <v>945394.71</v>
      </c>
      <c r="I109" s="94">
        <f t="shared" si="11"/>
        <v>0.734312569454052</v>
      </c>
      <c r="J109" s="91">
        <v>292880</v>
      </c>
      <c r="K109" s="95">
        <f t="shared" si="9"/>
        <v>292880</v>
      </c>
      <c r="L109" s="95">
        <v>0</v>
      </c>
      <c r="M109" s="97">
        <f>K109/J109*100%</f>
        <v>1</v>
      </c>
      <c r="N109" s="94">
        <f t="shared" si="12"/>
        <v>0.754517961342781</v>
      </c>
    </row>
    <row r="110" customFormat="1" ht="20.1" customHeight="1" spans="1:14">
      <c r="A110" s="88" t="s">
        <v>437</v>
      </c>
      <c r="B110" s="89" t="s">
        <v>433</v>
      </c>
      <c r="C110" s="89" t="s">
        <v>438</v>
      </c>
      <c r="D110" s="89" t="s">
        <v>439</v>
      </c>
      <c r="E110" s="90" t="s">
        <v>440</v>
      </c>
      <c r="F110" s="91">
        <v>66164.16</v>
      </c>
      <c r="G110" s="91">
        <f t="shared" si="6"/>
        <v>66164.16</v>
      </c>
      <c r="H110" s="91">
        <v>0</v>
      </c>
      <c r="I110" s="94">
        <f t="shared" si="11"/>
        <v>1</v>
      </c>
      <c r="J110" s="91">
        <v>0</v>
      </c>
      <c r="K110" s="95">
        <f t="shared" si="9"/>
        <v>0</v>
      </c>
      <c r="L110" s="95" t="s">
        <v>22</v>
      </c>
      <c r="M110" s="97">
        <v>0</v>
      </c>
      <c r="N110" s="94">
        <f t="shared" si="12"/>
        <v>1</v>
      </c>
    </row>
    <row r="111" customFormat="1" ht="20.1" customHeight="1" spans="1:14">
      <c r="A111" s="88" t="s">
        <v>441</v>
      </c>
      <c r="B111" s="89" t="s">
        <v>433</v>
      </c>
      <c r="C111" s="89" t="s">
        <v>442</v>
      </c>
      <c r="D111" s="89" t="s">
        <v>443</v>
      </c>
      <c r="E111" s="90" t="s">
        <v>444</v>
      </c>
      <c r="F111" s="91">
        <v>80000</v>
      </c>
      <c r="G111" s="91">
        <f t="shared" si="6"/>
        <v>79999.9</v>
      </c>
      <c r="H111" s="91">
        <v>0.1</v>
      </c>
      <c r="I111" s="94">
        <f t="shared" si="11"/>
        <v>0.99999875</v>
      </c>
      <c r="J111" s="91">
        <v>0</v>
      </c>
      <c r="K111" s="95">
        <f t="shared" si="9"/>
        <v>0</v>
      </c>
      <c r="L111" s="95" t="s">
        <v>22</v>
      </c>
      <c r="M111" s="97">
        <v>0</v>
      </c>
      <c r="N111" s="94">
        <f t="shared" si="12"/>
        <v>0.99999875</v>
      </c>
    </row>
    <row r="112" customFormat="1" ht="20.1" customHeight="1" spans="1:14">
      <c r="A112" s="88" t="s">
        <v>445</v>
      </c>
      <c r="B112" s="89" t="s">
        <v>433</v>
      </c>
      <c r="C112" s="89" t="s">
        <v>446</v>
      </c>
      <c r="D112" s="89" t="s">
        <v>447</v>
      </c>
      <c r="E112" s="90" t="s">
        <v>448</v>
      </c>
      <c r="F112" s="91">
        <v>93454.74</v>
      </c>
      <c r="G112" s="91">
        <f t="shared" si="6"/>
        <v>91471.94</v>
      </c>
      <c r="H112" s="91">
        <v>1982.8</v>
      </c>
      <c r="I112" s="94">
        <f t="shared" si="11"/>
        <v>0.978783312649524</v>
      </c>
      <c r="J112" s="91">
        <v>0</v>
      </c>
      <c r="K112" s="95">
        <f t="shared" si="9"/>
        <v>0</v>
      </c>
      <c r="L112" s="95" t="s">
        <v>22</v>
      </c>
      <c r="M112" s="97">
        <v>0</v>
      </c>
      <c r="N112" s="94">
        <f t="shared" si="12"/>
        <v>0.978783312649524</v>
      </c>
    </row>
    <row r="113" customFormat="1" ht="20.1" customHeight="1" spans="1:14">
      <c r="A113" s="88" t="s">
        <v>449</v>
      </c>
      <c r="B113" s="89" t="s">
        <v>433</v>
      </c>
      <c r="C113" s="89" t="s">
        <v>450</v>
      </c>
      <c r="D113" s="89" t="s">
        <v>451</v>
      </c>
      <c r="E113" s="90" t="s">
        <v>452</v>
      </c>
      <c r="F113" s="91">
        <v>3984</v>
      </c>
      <c r="G113" s="91">
        <f t="shared" si="6"/>
        <v>3984</v>
      </c>
      <c r="H113" s="91">
        <v>0</v>
      </c>
      <c r="I113" s="94">
        <f t="shared" si="11"/>
        <v>1</v>
      </c>
      <c r="J113" s="91">
        <v>0</v>
      </c>
      <c r="K113" s="95">
        <f t="shared" si="9"/>
        <v>0</v>
      </c>
      <c r="L113" s="95" t="s">
        <v>22</v>
      </c>
      <c r="M113" s="97">
        <v>0</v>
      </c>
      <c r="N113" s="94">
        <f t="shared" si="12"/>
        <v>1</v>
      </c>
    </row>
    <row r="114" customFormat="1" ht="20.1" customHeight="1" spans="1:14">
      <c r="A114" s="88" t="s">
        <v>453</v>
      </c>
      <c r="B114" s="89" t="s">
        <v>433</v>
      </c>
      <c r="C114" s="89" t="s">
        <v>454</v>
      </c>
      <c r="D114" s="89" t="s">
        <v>455</v>
      </c>
      <c r="E114" s="90" t="s">
        <v>456</v>
      </c>
      <c r="F114" s="91">
        <v>26.64</v>
      </c>
      <c r="G114" s="91">
        <f t="shared" si="6"/>
        <v>0</v>
      </c>
      <c r="H114" s="91">
        <v>26.64</v>
      </c>
      <c r="I114" s="94">
        <f t="shared" si="11"/>
        <v>0</v>
      </c>
      <c r="J114" s="91">
        <v>0</v>
      </c>
      <c r="K114" s="95">
        <f t="shared" si="9"/>
        <v>0</v>
      </c>
      <c r="L114" s="95" t="s">
        <v>22</v>
      </c>
      <c r="M114" s="97">
        <v>0</v>
      </c>
      <c r="N114" s="94">
        <f t="shared" si="12"/>
        <v>0</v>
      </c>
    </row>
    <row r="115" customFormat="1" ht="20.1" customHeight="1" spans="1:14">
      <c r="A115" s="88" t="s">
        <v>457</v>
      </c>
      <c r="B115" s="89" t="s">
        <v>433</v>
      </c>
      <c r="C115" s="89" t="s">
        <v>458</v>
      </c>
      <c r="D115" s="89" t="s">
        <v>459</v>
      </c>
      <c r="E115" s="90" t="s">
        <v>460</v>
      </c>
      <c r="F115" s="91">
        <v>2973.36</v>
      </c>
      <c r="G115" s="91">
        <f t="shared" si="6"/>
        <v>0</v>
      </c>
      <c r="H115" s="91">
        <v>2973.36</v>
      </c>
      <c r="I115" s="94">
        <f t="shared" si="11"/>
        <v>0</v>
      </c>
      <c r="J115" s="91">
        <v>0</v>
      </c>
      <c r="K115" s="95">
        <f t="shared" si="9"/>
        <v>0</v>
      </c>
      <c r="L115" s="95" t="s">
        <v>22</v>
      </c>
      <c r="M115" s="97">
        <v>0</v>
      </c>
      <c r="N115" s="94">
        <f t="shared" si="12"/>
        <v>0</v>
      </c>
    </row>
    <row r="116" customFormat="1" ht="20.1" customHeight="1" spans="1:14">
      <c r="A116" s="88" t="s">
        <v>461</v>
      </c>
      <c r="B116" s="89" t="s">
        <v>433</v>
      </c>
      <c r="C116" s="89" t="s">
        <v>462</v>
      </c>
      <c r="D116" s="89" t="s">
        <v>463</v>
      </c>
      <c r="E116" s="90" t="s">
        <v>464</v>
      </c>
      <c r="F116" s="91">
        <v>500000</v>
      </c>
      <c r="G116" s="91">
        <f t="shared" si="6"/>
        <v>425601.02</v>
      </c>
      <c r="H116" s="91">
        <v>74398.98</v>
      </c>
      <c r="I116" s="94">
        <f t="shared" si="11"/>
        <v>0.85120204</v>
      </c>
      <c r="J116" s="91">
        <v>0</v>
      </c>
      <c r="K116" s="95">
        <f t="shared" si="9"/>
        <v>0</v>
      </c>
      <c r="L116" s="95" t="s">
        <v>22</v>
      </c>
      <c r="M116" s="97">
        <v>0</v>
      </c>
      <c r="N116" s="94">
        <f t="shared" si="12"/>
        <v>0.85120204</v>
      </c>
    </row>
    <row r="117" customFormat="1" ht="20.1" customHeight="1" spans="1:14">
      <c r="A117" s="88" t="s">
        <v>465</v>
      </c>
      <c r="B117" s="89" t="s">
        <v>433</v>
      </c>
      <c r="C117" s="89" t="s">
        <v>466</v>
      </c>
      <c r="D117" s="89" t="s">
        <v>467</v>
      </c>
      <c r="E117" s="90" t="s">
        <v>468</v>
      </c>
      <c r="F117" s="91">
        <v>508000</v>
      </c>
      <c r="G117" s="91">
        <f t="shared" si="6"/>
        <v>421011.55</v>
      </c>
      <c r="H117" s="91">
        <v>86988.45</v>
      </c>
      <c r="I117" s="94">
        <f t="shared" si="11"/>
        <v>0.828762893700787</v>
      </c>
      <c r="J117" s="91">
        <v>0</v>
      </c>
      <c r="K117" s="95">
        <f t="shared" si="9"/>
        <v>0</v>
      </c>
      <c r="L117" s="95" t="s">
        <v>22</v>
      </c>
      <c r="M117" s="97">
        <v>0</v>
      </c>
      <c r="N117" s="94">
        <f t="shared" si="12"/>
        <v>0.828762893700787</v>
      </c>
    </row>
    <row r="118" customFormat="1" ht="20.1" customHeight="1" spans="1:14">
      <c r="A118" s="88" t="s">
        <v>469</v>
      </c>
      <c r="B118" s="89" t="s">
        <v>433</v>
      </c>
      <c r="C118" s="89" t="s">
        <v>470</v>
      </c>
      <c r="D118" s="89" t="s">
        <v>471</v>
      </c>
      <c r="E118" s="90" t="s">
        <v>464</v>
      </c>
      <c r="F118" s="91">
        <v>588000</v>
      </c>
      <c r="G118" s="91">
        <f t="shared" si="6"/>
        <v>372635</v>
      </c>
      <c r="H118" s="91">
        <v>215365</v>
      </c>
      <c r="I118" s="94">
        <f t="shared" si="11"/>
        <v>0.633732993197279</v>
      </c>
      <c r="J118" s="91">
        <v>0</v>
      </c>
      <c r="K118" s="95">
        <f t="shared" si="9"/>
        <v>0</v>
      </c>
      <c r="L118" s="95" t="s">
        <v>22</v>
      </c>
      <c r="M118" s="97">
        <v>0</v>
      </c>
      <c r="N118" s="94">
        <f t="shared" si="12"/>
        <v>0.633732993197279</v>
      </c>
    </row>
    <row r="119" customFormat="1" ht="20.1" customHeight="1" spans="1:14">
      <c r="A119" s="88" t="s">
        <v>472</v>
      </c>
      <c r="B119" s="89" t="s">
        <v>433</v>
      </c>
      <c r="C119" s="89" t="s">
        <v>473</v>
      </c>
      <c r="D119" s="89" t="s">
        <v>474</v>
      </c>
      <c r="E119" s="90" t="s">
        <v>475</v>
      </c>
      <c r="F119" s="91">
        <v>30000</v>
      </c>
      <c r="G119" s="91">
        <f t="shared" si="6"/>
        <v>30000</v>
      </c>
      <c r="H119" s="91">
        <v>0</v>
      </c>
      <c r="I119" s="94">
        <f t="shared" si="11"/>
        <v>1</v>
      </c>
      <c r="J119" s="91">
        <v>0</v>
      </c>
      <c r="K119" s="95">
        <f t="shared" si="9"/>
        <v>0</v>
      </c>
      <c r="L119" s="95" t="s">
        <v>22</v>
      </c>
      <c r="M119" s="97">
        <v>0</v>
      </c>
      <c r="N119" s="94">
        <f t="shared" si="12"/>
        <v>1</v>
      </c>
    </row>
    <row r="120" customFormat="1" ht="20.1" customHeight="1" spans="1:14">
      <c r="A120" s="88" t="s">
        <v>476</v>
      </c>
      <c r="B120" s="89" t="s">
        <v>433</v>
      </c>
      <c r="C120" s="89" t="s">
        <v>477</v>
      </c>
      <c r="D120" s="89" t="s">
        <v>478</v>
      </c>
      <c r="E120" s="90" t="s">
        <v>436</v>
      </c>
      <c r="F120" s="91">
        <v>50000</v>
      </c>
      <c r="G120" s="91">
        <f t="shared" si="6"/>
        <v>37512</v>
      </c>
      <c r="H120" s="91">
        <v>12488</v>
      </c>
      <c r="I120" s="94">
        <f t="shared" si="11"/>
        <v>0.75024</v>
      </c>
      <c r="J120" s="91">
        <v>0</v>
      </c>
      <c r="K120" s="95">
        <f t="shared" si="9"/>
        <v>0</v>
      </c>
      <c r="L120" s="95" t="s">
        <v>22</v>
      </c>
      <c r="M120" s="97">
        <v>0</v>
      </c>
      <c r="N120" s="94">
        <f t="shared" si="12"/>
        <v>0.75024</v>
      </c>
    </row>
    <row r="121" customFormat="1" ht="20.1" customHeight="1" spans="1:14">
      <c r="A121" s="88" t="s">
        <v>479</v>
      </c>
      <c r="B121" s="89" t="s">
        <v>433</v>
      </c>
      <c r="C121" s="89" t="s">
        <v>480</v>
      </c>
      <c r="D121" s="89" t="s">
        <v>481</v>
      </c>
      <c r="E121" s="90" t="s">
        <v>482</v>
      </c>
      <c r="F121" s="91">
        <v>500000</v>
      </c>
      <c r="G121" s="91">
        <f t="shared" si="6"/>
        <v>0</v>
      </c>
      <c r="H121" s="91">
        <v>500000</v>
      </c>
      <c r="I121" s="94">
        <f t="shared" si="11"/>
        <v>0</v>
      </c>
      <c r="J121" s="91">
        <v>0</v>
      </c>
      <c r="K121" s="95">
        <f t="shared" si="9"/>
        <v>0</v>
      </c>
      <c r="L121" s="95" t="s">
        <v>22</v>
      </c>
      <c r="M121" s="97">
        <v>0</v>
      </c>
      <c r="N121" s="94">
        <f t="shared" si="12"/>
        <v>0</v>
      </c>
    </row>
    <row r="122" customFormat="1" ht="20.1" customHeight="1" spans="1:14">
      <c r="A122" s="88" t="s">
        <v>483</v>
      </c>
      <c r="B122" s="89" t="s">
        <v>484</v>
      </c>
      <c r="C122" s="89" t="s">
        <v>485</v>
      </c>
      <c r="D122" s="89" t="s">
        <v>486</v>
      </c>
      <c r="E122" s="90" t="s">
        <v>487</v>
      </c>
      <c r="F122" s="91">
        <v>247541.22</v>
      </c>
      <c r="G122" s="91">
        <f t="shared" si="6"/>
        <v>247541.22</v>
      </c>
      <c r="H122" s="91">
        <v>0</v>
      </c>
      <c r="I122" s="94">
        <f t="shared" si="11"/>
        <v>1</v>
      </c>
      <c r="J122" s="91">
        <v>0</v>
      </c>
      <c r="K122" s="95">
        <f t="shared" si="9"/>
        <v>0</v>
      </c>
      <c r="L122" s="95" t="s">
        <v>22</v>
      </c>
      <c r="M122" s="97">
        <v>0</v>
      </c>
      <c r="N122" s="94">
        <f t="shared" si="12"/>
        <v>1</v>
      </c>
    </row>
    <row r="123" customFormat="1" ht="20.1" customHeight="1" spans="1:14">
      <c r="A123" s="88" t="s">
        <v>488</v>
      </c>
      <c r="B123" s="89" t="s">
        <v>484</v>
      </c>
      <c r="C123" s="89" t="s">
        <v>489</v>
      </c>
      <c r="D123" s="89" t="s">
        <v>490</v>
      </c>
      <c r="E123" s="90" t="s">
        <v>491</v>
      </c>
      <c r="F123" s="91">
        <v>21793.12</v>
      </c>
      <c r="G123" s="91">
        <f t="shared" si="6"/>
        <v>21793.12</v>
      </c>
      <c r="H123" s="91">
        <v>0</v>
      </c>
      <c r="I123" s="94">
        <f t="shared" si="11"/>
        <v>1</v>
      </c>
      <c r="J123" s="91">
        <v>0</v>
      </c>
      <c r="K123" s="95">
        <f t="shared" si="9"/>
        <v>0</v>
      </c>
      <c r="L123" s="95" t="s">
        <v>22</v>
      </c>
      <c r="M123" s="97">
        <v>0</v>
      </c>
      <c r="N123" s="94">
        <f t="shared" si="12"/>
        <v>1</v>
      </c>
    </row>
    <row r="124" customFormat="1" ht="20.1" customHeight="1" spans="1:14">
      <c r="A124" s="88" t="s">
        <v>492</v>
      </c>
      <c r="B124" s="89" t="s">
        <v>493</v>
      </c>
      <c r="C124" s="89" t="s">
        <v>494</v>
      </c>
      <c r="D124" s="89" t="s">
        <v>495</v>
      </c>
      <c r="E124" s="90" t="s">
        <v>340</v>
      </c>
      <c r="F124" s="91">
        <v>499980</v>
      </c>
      <c r="G124" s="91">
        <f t="shared" si="6"/>
        <v>499578.65</v>
      </c>
      <c r="H124" s="91">
        <v>401.35</v>
      </c>
      <c r="I124" s="94">
        <f t="shared" si="11"/>
        <v>0.999197267890716</v>
      </c>
      <c r="J124" s="91">
        <v>700004</v>
      </c>
      <c r="K124" s="95">
        <f t="shared" si="9"/>
        <v>0</v>
      </c>
      <c r="L124" s="95">
        <v>700004</v>
      </c>
      <c r="M124" s="97">
        <f>K124/J124*100%</f>
        <v>0</v>
      </c>
      <c r="N124" s="94">
        <f t="shared" si="12"/>
        <v>0.416321092614568</v>
      </c>
    </row>
    <row r="125" customFormat="1" ht="20.1" customHeight="1" spans="1:14">
      <c r="A125" s="88" t="s">
        <v>496</v>
      </c>
      <c r="B125" s="89" t="s">
        <v>493</v>
      </c>
      <c r="C125" s="89" t="s">
        <v>497</v>
      </c>
      <c r="D125" s="89" t="s">
        <v>498</v>
      </c>
      <c r="E125" s="90" t="s">
        <v>499</v>
      </c>
      <c r="F125" s="91">
        <v>23151.2</v>
      </c>
      <c r="G125" s="91">
        <f t="shared" si="6"/>
        <v>21429.45</v>
      </c>
      <c r="H125" s="91">
        <v>1721.75</v>
      </c>
      <c r="I125" s="94">
        <f t="shared" si="11"/>
        <v>0.925630204913784</v>
      </c>
      <c r="J125" s="91">
        <v>0</v>
      </c>
      <c r="K125" s="95">
        <f t="shared" si="9"/>
        <v>0</v>
      </c>
      <c r="L125" s="95" t="s">
        <v>22</v>
      </c>
      <c r="M125" s="97">
        <v>0</v>
      </c>
      <c r="N125" s="94">
        <f t="shared" si="12"/>
        <v>0.925630204913784</v>
      </c>
    </row>
    <row r="126" customFormat="1" ht="20.1" customHeight="1" spans="1:14">
      <c r="A126" s="88" t="s">
        <v>500</v>
      </c>
      <c r="B126" s="89" t="s">
        <v>493</v>
      </c>
      <c r="C126" s="89" t="s">
        <v>501</v>
      </c>
      <c r="D126" s="89" t="s">
        <v>502</v>
      </c>
      <c r="E126" s="90" t="s">
        <v>503</v>
      </c>
      <c r="F126" s="91">
        <v>15984</v>
      </c>
      <c r="G126" s="91">
        <f t="shared" ref="G126:G190" si="13">F126-H126</f>
        <v>15984</v>
      </c>
      <c r="H126" s="91">
        <v>0</v>
      </c>
      <c r="I126" s="94">
        <f t="shared" si="11"/>
        <v>1</v>
      </c>
      <c r="J126" s="91">
        <v>0</v>
      </c>
      <c r="K126" s="95">
        <f t="shared" si="9"/>
        <v>0</v>
      </c>
      <c r="L126" s="95" t="s">
        <v>22</v>
      </c>
      <c r="M126" s="97">
        <v>0</v>
      </c>
      <c r="N126" s="94">
        <f t="shared" si="12"/>
        <v>1</v>
      </c>
    </row>
    <row r="127" customFormat="1" ht="20.1" customHeight="1" spans="1:14">
      <c r="A127" s="88" t="s">
        <v>504</v>
      </c>
      <c r="B127" s="89" t="s">
        <v>493</v>
      </c>
      <c r="C127" s="89" t="s">
        <v>505</v>
      </c>
      <c r="D127" s="89" t="s">
        <v>506</v>
      </c>
      <c r="E127" s="90" t="s">
        <v>507</v>
      </c>
      <c r="F127" s="91">
        <v>45000</v>
      </c>
      <c r="G127" s="91">
        <f t="shared" si="13"/>
        <v>45000</v>
      </c>
      <c r="H127" s="91">
        <v>0</v>
      </c>
      <c r="I127" s="94">
        <f t="shared" si="11"/>
        <v>1</v>
      </c>
      <c r="J127" s="91">
        <v>0</v>
      </c>
      <c r="K127" s="95">
        <f t="shared" si="9"/>
        <v>0</v>
      </c>
      <c r="L127" s="95" t="s">
        <v>22</v>
      </c>
      <c r="M127" s="97">
        <v>0</v>
      </c>
      <c r="N127" s="94">
        <f t="shared" si="12"/>
        <v>1</v>
      </c>
    </row>
    <row r="128" customFormat="1" ht="20.1" customHeight="1" spans="1:14">
      <c r="A128" s="88" t="s">
        <v>508</v>
      </c>
      <c r="B128" s="89" t="s">
        <v>493</v>
      </c>
      <c r="C128" s="89" t="s">
        <v>509</v>
      </c>
      <c r="D128" s="89" t="s">
        <v>510</v>
      </c>
      <c r="E128" s="90" t="s">
        <v>511</v>
      </c>
      <c r="F128" s="91">
        <v>500000</v>
      </c>
      <c r="G128" s="91">
        <f t="shared" si="13"/>
        <v>29346.8</v>
      </c>
      <c r="H128" s="91">
        <v>470653.2</v>
      </c>
      <c r="I128" s="94">
        <f t="shared" si="11"/>
        <v>0.0586936</v>
      </c>
      <c r="J128" s="91">
        <v>0</v>
      </c>
      <c r="K128" s="95">
        <f t="shared" si="9"/>
        <v>0</v>
      </c>
      <c r="L128" s="95" t="s">
        <v>22</v>
      </c>
      <c r="M128" s="97">
        <v>0</v>
      </c>
      <c r="N128" s="94">
        <f t="shared" si="12"/>
        <v>0.0586936</v>
      </c>
    </row>
    <row r="129" customFormat="1" ht="20.1" customHeight="1" spans="1:14">
      <c r="A129" s="88" t="s">
        <v>512</v>
      </c>
      <c r="B129" s="89" t="s">
        <v>513</v>
      </c>
      <c r="C129" s="89" t="s">
        <v>514</v>
      </c>
      <c r="D129" s="89" t="s">
        <v>515</v>
      </c>
      <c r="E129" s="90" t="s">
        <v>516</v>
      </c>
      <c r="F129" s="91">
        <v>438990.34</v>
      </c>
      <c r="G129" s="91">
        <f t="shared" si="13"/>
        <v>364483.23</v>
      </c>
      <c r="H129" s="91">
        <v>74507.11</v>
      </c>
      <c r="I129" s="94">
        <f t="shared" si="11"/>
        <v>0.830276196965974</v>
      </c>
      <c r="J129" s="91">
        <v>398601.93</v>
      </c>
      <c r="K129" s="95">
        <f t="shared" si="9"/>
        <v>398601.93</v>
      </c>
      <c r="L129" s="95">
        <v>0</v>
      </c>
      <c r="M129" s="97">
        <f t="shared" ref="M129:M132" si="14">K129/J129*100%</f>
        <v>1</v>
      </c>
      <c r="N129" s="94">
        <f t="shared" si="12"/>
        <v>0.911046086898581</v>
      </c>
    </row>
    <row r="130" customFormat="1" ht="20.1" customHeight="1" spans="1:14">
      <c r="A130" s="88" t="s">
        <v>517</v>
      </c>
      <c r="B130" s="89" t="s">
        <v>513</v>
      </c>
      <c r="C130" s="89" t="s">
        <v>518</v>
      </c>
      <c r="D130" s="89" t="s">
        <v>519</v>
      </c>
      <c r="E130" s="90" t="s">
        <v>520</v>
      </c>
      <c r="F130" s="91">
        <v>1540620</v>
      </c>
      <c r="G130" s="91">
        <f t="shared" si="13"/>
        <v>274773.65</v>
      </c>
      <c r="H130" s="91">
        <v>1265846.35</v>
      </c>
      <c r="I130" s="94">
        <f t="shared" si="11"/>
        <v>0.178352643740832</v>
      </c>
      <c r="J130" s="91">
        <v>4963876</v>
      </c>
      <c r="K130" s="95">
        <f t="shared" si="9"/>
        <v>0</v>
      </c>
      <c r="L130" s="95">
        <v>4963876</v>
      </c>
      <c r="M130" s="97">
        <f t="shared" si="14"/>
        <v>0</v>
      </c>
      <c r="N130" s="94">
        <f t="shared" si="12"/>
        <v>0.0422436496232759</v>
      </c>
    </row>
    <row r="131" customFormat="1" ht="20.1" customHeight="1" spans="1:14">
      <c r="A131" s="88" t="s">
        <v>521</v>
      </c>
      <c r="B131" s="89" t="s">
        <v>513</v>
      </c>
      <c r="C131" s="89" t="s">
        <v>522</v>
      </c>
      <c r="D131" s="89" t="s">
        <v>523</v>
      </c>
      <c r="E131" s="90" t="s">
        <v>524</v>
      </c>
      <c r="F131" s="91">
        <v>2392667.31</v>
      </c>
      <c r="G131" s="91">
        <f t="shared" si="13"/>
        <v>1535765.89</v>
      </c>
      <c r="H131" s="91">
        <v>856901.42</v>
      </c>
      <c r="I131" s="94">
        <f t="shared" si="11"/>
        <v>0.641863531792057</v>
      </c>
      <c r="J131" s="91">
        <v>1121466.54</v>
      </c>
      <c r="K131" s="95">
        <f t="shared" si="9"/>
        <v>0</v>
      </c>
      <c r="L131" s="95">
        <v>1121466.54</v>
      </c>
      <c r="M131" s="97">
        <f t="shared" si="14"/>
        <v>0</v>
      </c>
      <c r="N131" s="94">
        <f t="shared" si="12"/>
        <v>0.43702543942656</v>
      </c>
    </row>
    <row r="132" customFormat="1" ht="20.1" customHeight="1" spans="1:14">
      <c r="A132" s="88" t="s">
        <v>525</v>
      </c>
      <c r="B132" s="89" t="s">
        <v>513</v>
      </c>
      <c r="C132" s="89" t="s">
        <v>526</v>
      </c>
      <c r="D132" s="89" t="s">
        <v>527</v>
      </c>
      <c r="E132" s="90" t="s">
        <v>528</v>
      </c>
      <c r="F132" s="91">
        <v>4395011</v>
      </c>
      <c r="G132" s="91">
        <f t="shared" si="13"/>
        <v>2401558.57</v>
      </c>
      <c r="H132" s="91">
        <v>1993452.43</v>
      </c>
      <c r="I132" s="94">
        <f t="shared" ref="I132:I162" si="15">G132/F132*100%</f>
        <v>0.546428341134982</v>
      </c>
      <c r="J132" s="91">
        <v>768018.6</v>
      </c>
      <c r="K132" s="95">
        <f t="shared" si="9"/>
        <v>529200</v>
      </c>
      <c r="L132" s="95">
        <v>238818.6</v>
      </c>
      <c r="M132" s="97">
        <f t="shared" si="14"/>
        <v>0.689045812171736</v>
      </c>
      <c r="N132" s="94">
        <f t="shared" ref="N132:N163" si="16">(G132+K132)/(F132+J132)*100%</f>
        <v>0.567643185698567</v>
      </c>
    </row>
    <row r="133" customFormat="1" ht="20.1" customHeight="1" spans="1:14">
      <c r="A133" s="88" t="s">
        <v>529</v>
      </c>
      <c r="B133" s="89" t="s">
        <v>513</v>
      </c>
      <c r="C133" s="89" t="s">
        <v>530</v>
      </c>
      <c r="D133" s="89" t="s">
        <v>531</v>
      </c>
      <c r="E133" s="90" t="s">
        <v>520</v>
      </c>
      <c r="F133" s="91">
        <v>38176</v>
      </c>
      <c r="G133" s="91">
        <f t="shared" si="13"/>
        <v>38176</v>
      </c>
      <c r="H133" s="91">
        <v>0</v>
      </c>
      <c r="I133" s="94">
        <f t="shared" si="15"/>
        <v>1</v>
      </c>
      <c r="J133" s="91">
        <v>0</v>
      </c>
      <c r="K133" s="95">
        <f t="shared" ref="K133:K196" si="17">J133-L133</f>
        <v>0</v>
      </c>
      <c r="L133" s="95" t="s">
        <v>22</v>
      </c>
      <c r="M133" s="97">
        <v>0</v>
      </c>
      <c r="N133" s="94">
        <f t="shared" si="16"/>
        <v>1</v>
      </c>
    </row>
    <row r="134" customFormat="1" ht="20.1" customHeight="1" spans="1:14">
      <c r="A134" s="88" t="s">
        <v>532</v>
      </c>
      <c r="B134" s="89" t="s">
        <v>513</v>
      </c>
      <c r="C134" s="89" t="s">
        <v>533</v>
      </c>
      <c r="D134" s="89" t="s">
        <v>534</v>
      </c>
      <c r="E134" s="90" t="s">
        <v>535</v>
      </c>
      <c r="F134" s="91">
        <v>8476.96</v>
      </c>
      <c r="G134" s="91">
        <f t="shared" si="13"/>
        <v>0</v>
      </c>
      <c r="H134" s="91">
        <v>8476.96</v>
      </c>
      <c r="I134" s="94">
        <f t="shared" si="15"/>
        <v>0</v>
      </c>
      <c r="J134" s="91">
        <v>0</v>
      </c>
      <c r="K134" s="95">
        <f t="shared" si="17"/>
        <v>0</v>
      </c>
      <c r="L134" s="95" t="s">
        <v>22</v>
      </c>
      <c r="M134" s="97">
        <v>0</v>
      </c>
      <c r="N134" s="94">
        <f t="shared" si="16"/>
        <v>0</v>
      </c>
    </row>
    <row r="135" customFormat="1" ht="20.1" customHeight="1" spans="1:14">
      <c r="A135" s="88" t="s">
        <v>536</v>
      </c>
      <c r="B135" s="89" t="s">
        <v>513</v>
      </c>
      <c r="C135" s="89" t="s">
        <v>537</v>
      </c>
      <c r="D135" s="89" t="s">
        <v>538</v>
      </c>
      <c r="E135" s="90" t="s">
        <v>539</v>
      </c>
      <c r="F135" s="91">
        <v>384</v>
      </c>
      <c r="G135" s="91">
        <f t="shared" si="13"/>
        <v>384</v>
      </c>
      <c r="H135" s="91">
        <v>0</v>
      </c>
      <c r="I135" s="94">
        <f t="shared" si="15"/>
        <v>1</v>
      </c>
      <c r="J135" s="91">
        <v>0</v>
      </c>
      <c r="K135" s="95">
        <f t="shared" si="17"/>
        <v>0</v>
      </c>
      <c r="L135" s="95" t="s">
        <v>22</v>
      </c>
      <c r="M135" s="97">
        <v>0</v>
      </c>
      <c r="N135" s="94">
        <f t="shared" si="16"/>
        <v>1</v>
      </c>
    </row>
    <row r="136" customFormat="1" ht="20.1" customHeight="1" spans="1:14">
      <c r="A136" s="88" t="s">
        <v>540</v>
      </c>
      <c r="B136" s="89" t="s">
        <v>513</v>
      </c>
      <c r="C136" s="89" t="s">
        <v>541</v>
      </c>
      <c r="D136" s="89" t="s">
        <v>542</v>
      </c>
      <c r="E136" s="90" t="s">
        <v>543</v>
      </c>
      <c r="F136" s="91">
        <v>50000</v>
      </c>
      <c r="G136" s="91">
        <f t="shared" si="13"/>
        <v>38719.8</v>
      </c>
      <c r="H136" s="91">
        <v>11280.2</v>
      </c>
      <c r="I136" s="94">
        <f t="shared" si="15"/>
        <v>0.774396</v>
      </c>
      <c r="J136" s="91">
        <v>0</v>
      </c>
      <c r="K136" s="95">
        <f t="shared" si="17"/>
        <v>0</v>
      </c>
      <c r="L136" s="95" t="s">
        <v>22</v>
      </c>
      <c r="M136" s="97">
        <v>0</v>
      </c>
      <c r="N136" s="94">
        <f t="shared" si="16"/>
        <v>0.774396</v>
      </c>
    </row>
    <row r="137" customFormat="1" ht="20.1" customHeight="1" spans="1:14">
      <c r="A137" s="88" t="s">
        <v>544</v>
      </c>
      <c r="B137" s="89" t="s">
        <v>513</v>
      </c>
      <c r="C137" s="89" t="s">
        <v>545</v>
      </c>
      <c r="D137" s="89" t="s">
        <v>546</v>
      </c>
      <c r="E137" s="90" t="s">
        <v>547</v>
      </c>
      <c r="F137" s="91">
        <v>40000</v>
      </c>
      <c r="G137" s="91">
        <f t="shared" si="13"/>
        <v>39907</v>
      </c>
      <c r="H137" s="91">
        <v>93</v>
      </c>
      <c r="I137" s="94">
        <f t="shared" si="15"/>
        <v>0.997675</v>
      </c>
      <c r="J137" s="91">
        <v>0</v>
      </c>
      <c r="K137" s="95">
        <f t="shared" si="17"/>
        <v>0</v>
      </c>
      <c r="L137" s="95" t="s">
        <v>22</v>
      </c>
      <c r="M137" s="97">
        <v>0</v>
      </c>
      <c r="N137" s="94">
        <f t="shared" si="16"/>
        <v>0.997675</v>
      </c>
    </row>
    <row r="138" customFormat="1" ht="20.1" customHeight="1" spans="1:14">
      <c r="A138" s="88" t="s">
        <v>548</v>
      </c>
      <c r="B138" s="89" t="s">
        <v>549</v>
      </c>
      <c r="C138" s="89" t="s">
        <v>550</v>
      </c>
      <c r="D138" s="89" t="s">
        <v>551</v>
      </c>
      <c r="E138" s="90" t="s">
        <v>552</v>
      </c>
      <c r="F138" s="91">
        <v>500000</v>
      </c>
      <c r="G138" s="91">
        <f t="shared" si="13"/>
        <v>115618.93</v>
      </c>
      <c r="H138" s="91">
        <v>384381.07</v>
      </c>
      <c r="I138" s="94">
        <f t="shared" si="15"/>
        <v>0.23123786</v>
      </c>
      <c r="J138" s="91">
        <v>0</v>
      </c>
      <c r="K138" s="95">
        <f t="shared" si="17"/>
        <v>0</v>
      </c>
      <c r="L138" s="95" t="s">
        <v>22</v>
      </c>
      <c r="M138" s="97">
        <v>0</v>
      </c>
      <c r="N138" s="94">
        <f t="shared" si="16"/>
        <v>0.23123786</v>
      </c>
    </row>
    <row r="139" customFormat="1" ht="20.1" customHeight="1" spans="1:14">
      <c r="A139" s="88" t="s">
        <v>553</v>
      </c>
      <c r="B139" s="89" t="s">
        <v>554</v>
      </c>
      <c r="C139" s="89" t="s">
        <v>555</v>
      </c>
      <c r="D139" s="89" t="s">
        <v>556</v>
      </c>
      <c r="E139" s="90" t="s">
        <v>557</v>
      </c>
      <c r="F139" s="91">
        <v>65712.8</v>
      </c>
      <c r="G139" s="91">
        <f t="shared" si="13"/>
        <v>65712.8</v>
      </c>
      <c r="H139" s="91">
        <v>0</v>
      </c>
      <c r="I139" s="94">
        <f t="shared" si="15"/>
        <v>1</v>
      </c>
      <c r="J139" s="91">
        <v>0</v>
      </c>
      <c r="K139" s="95">
        <f t="shared" si="17"/>
        <v>0</v>
      </c>
      <c r="L139" s="95" t="s">
        <v>22</v>
      </c>
      <c r="M139" s="97">
        <v>0</v>
      </c>
      <c r="N139" s="94">
        <f t="shared" si="16"/>
        <v>1</v>
      </c>
    </row>
    <row r="140" customFormat="1" ht="20.1" customHeight="1" spans="1:14">
      <c r="A140" s="88" t="s">
        <v>558</v>
      </c>
      <c r="B140" s="89" t="s">
        <v>554</v>
      </c>
      <c r="C140" s="89" t="s">
        <v>559</v>
      </c>
      <c r="D140" s="89" t="s">
        <v>560</v>
      </c>
      <c r="E140" s="90" t="s">
        <v>561</v>
      </c>
      <c r="F140" s="91">
        <v>298800</v>
      </c>
      <c r="G140" s="91">
        <f t="shared" si="13"/>
        <v>252915.65</v>
      </c>
      <c r="H140" s="91">
        <v>45884.35</v>
      </c>
      <c r="I140" s="94">
        <f t="shared" si="15"/>
        <v>0.846437918340027</v>
      </c>
      <c r="J140" s="91">
        <v>0</v>
      </c>
      <c r="K140" s="95">
        <f t="shared" si="17"/>
        <v>0</v>
      </c>
      <c r="L140" s="95" t="s">
        <v>22</v>
      </c>
      <c r="M140" s="97">
        <v>0</v>
      </c>
      <c r="N140" s="94">
        <f t="shared" si="16"/>
        <v>0.846437918340027</v>
      </c>
    </row>
    <row r="141" customFormat="1" ht="20.1" customHeight="1" spans="1:14">
      <c r="A141" s="88" t="s">
        <v>562</v>
      </c>
      <c r="B141" s="89" t="s">
        <v>554</v>
      </c>
      <c r="C141" s="89" t="s">
        <v>563</v>
      </c>
      <c r="D141" s="89" t="s">
        <v>564</v>
      </c>
      <c r="E141" s="90" t="s">
        <v>565</v>
      </c>
      <c r="F141" s="91">
        <v>118031.28</v>
      </c>
      <c r="G141" s="91">
        <f t="shared" si="13"/>
        <v>118031.28</v>
      </c>
      <c r="H141" s="91">
        <v>0</v>
      </c>
      <c r="I141" s="94">
        <f t="shared" si="15"/>
        <v>1</v>
      </c>
      <c r="J141" s="91">
        <v>0</v>
      </c>
      <c r="K141" s="95">
        <f t="shared" si="17"/>
        <v>0</v>
      </c>
      <c r="L141" s="95" t="s">
        <v>22</v>
      </c>
      <c r="M141" s="97">
        <v>0</v>
      </c>
      <c r="N141" s="94">
        <f t="shared" si="16"/>
        <v>1</v>
      </c>
    </row>
    <row r="142" customFormat="1" ht="20.1" customHeight="1" spans="1:14">
      <c r="A142" s="88" t="s">
        <v>566</v>
      </c>
      <c r="B142" s="89" t="s">
        <v>554</v>
      </c>
      <c r="C142" s="89" t="s">
        <v>567</v>
      </c>
      <c r="D142" s="89" t="s">
        <v>568</v>
      </c>
      <c r="E142" s="90" t="s">
        <v>569</v>
      </c>
      <c r="F142" s="91">
        <v>781.7</v>
      </c>
      <c r="G142" s="91">
        <f t="shared" si="13"/>
        <v>603.2</v>
      </c>
      <c r="H142" s="91">
        <v>178.5</v>
      </c>
      <c r="I142" s="94">
        <f t="shared" si="15"/>
        <v>0.771651528719458</v>
      </c>
      <c r="J142" s="91">
        <v>0</v>
      </c>
      <c r="K142" s="95">
        <f t="shared" si="17"/>
        <v>0</v>
      </c>
      <c r="L142" s="95" t="s">
        <v>22</v>
      </c>
      <c r="M142" s="97">
        <v>0</v>
      </c>
      <c r="N142" s="94">
        <f t="shared" si="16"/>
        <v>0.771651528719458</v>
      </c>
    </row>
    <row r="143" customFormat="1" ht="20.1" customHeight="1" spans="1:14">
      <c r="A143" s="88" t="s">
        <v>570</v>
      </c>
      <c r="B143" s="89" t="s">
        <v>554</v>
      </c>
      <c r="C143" s="89" t="s">
        <v>571</v>
      </c>
      <c r="D143" s="89" t="s">
        <v>572</v>
      </c>
      <c r="E143" s="90" t="s">
        <v>561</v>
      </c>
      <c r="F143" s="91">
        <v>4224000</v>
      </c>
      <c r="G143" s="91">
        <f t="shared" si="13"/>
        <v>4097550.61</v>
      </c>
      <c r="H143" s="91">
        <v>126449.39</v>
      </c>
      <c r="I143" s="94">
        <f t="shared" si="15"/>
        <v>0.970064064867424</v>
      </c>
      <c r="J143" s="91">
        <v>0</v>
      </c>
      <c r="K143" s="95">
        <f t="shared" si="17"/>
        <v>0</v>
      </c>
      <c r="L143" s="95" t="s">
        <v>22</v>
      </c>
      <c r="M143" s="97">
        <v>0</v>
      </c>
      <c r="N143" s="94">
        <f t="shared" si="16"/>
        <v>0.970064064867424</v>
      </c>
    </row>
    <row r="144" customFormat="1" ht="20.1" customHeight="1" spans="1:14">
      <c r="A144" s="88" t="s">
        <v>573</v>
      </c>
      <c r="B144" s="89" t="s">
        <v>554</v>
      </c>
      <c r="C144" s="89" t="s">
        <v>574</v>
      </c>
      <c r="D144" s="89" t="s">
        <v>575</v>
      </c>
      <c r="E144" s="90" t="s">
        <v>576</v>
      </c>
      <c r="F144" s="91">
        <v>500000</v>
      </c>
      <c r="G144" s="91">
        <f t="shared" si="13"/>
        <v>187242.87</v>
      </c>
      <c r="H144" s="91">
        <v>312757.13</v>
      </c>
      <c r="I144" s="94">
        <f t="shared" si="15"/>
        <v>0.37448574</v>
      </c>
      <c r="J144" s="91">
        <v>0</v>
      </c>
      <c r="K144" s="95">
        <f t="shared" si="17"/>
        <v>0</v>
      </c>
      <c r="L144" s="95" t="s">
        <v>22</v>
      </c>
      <c r="M144" s="97">
        <v>0</v>
      </c>
      <c r="N144" s="94">
        <f t="shared" si="16"/>
        <v>0.37448574</v>
      </c>
    </row>
    <row r="145" customFormat="1" ht="20.1" customHeight="1" spans="1:14">
      <c r="A145" s="88" t="s">
        <v>577</v>
      </c>
      <c r="B145" s="89" t="s">
        <v>578</v>
      </c>
      <c r="C145" s="89" t="s">
        <v>579</v>
      </c>
      <c r="D145" s="89" t="s">
        <v>580</v>
      </c>
      <c r="E145" s="90" t="s">
        <v>581</v>
      </c>
      <c r="F145" s="91">
        <v>799984</v>
      </c>
      <c r="G145" s="91">
        <f t="shared" si="13"/>
        <v>799984</v>
      </c>
      <c r="H145" s="91">
        <v>0</v>
      </c>
      <c r="I145" s="94">
        <f t="shared" si="15"/>
        <v>1</v>
      </c>
      <c r="J145" s="91">
        <v>0</v>
      </c>
      <c r="K145" s="95">
        <f t="shared" si="17"/>
        <v>0</v>
      </c>
      <c r="L145" s="95" t="s">
        <v>22</v>
      </c>
      <c r="M145" s="97">
        <v>0</v>
      </c>
      <c r="N145" s="94">
        <f t="shared" si="16"/>
        <v>1</v>
      </c>
    </row>
    <row r="146" customFormat="1" ht="20.1" customHeight="1" spans="1:14">
      <c r="A146" s="88" t="s">
        <v>582</v>
      </c>
      <c r="B146" s="89" t="s">
        <v>578</v>
      </c>
      <c r="C146" s="89" t="s">
        <v>583</v>
      </c>
      <c r="D146" s="89" t="s">
        <v>584</v>
      </c>
      <c r="E146" s="90" t="s">
        <v>585</v>
      </c>
      <c r="F146" s="91">
        <v>23912.14</v>
      </c>
      <c r="G146" s="91">
        <f t="shared" si="13"/>
        <v>20198</v>
      </c>
      <c r="H146" s="91">
        <v>3714.14</v>
      </c>
      <c r="I146" s="94">
        <f t="shared" si="15"/>
        <v>0.844675549741679</v>
      </c>
      <c r="J146" s="91">
        <v>0</v>
      </c>
      <c r="K146" s="95">
        <f t="shared" si="17"/>
        <v>0</v>
      </c>
      <c r="L146" s="95" t="s">
        <v>22</v>
      </c>
      <c r="M146" s="97">
        <v>0</v>
      </c>
      <c r="N146" s="94">
        <f t="shared" si="16"/>
        <v>0.844675549741679</v>
      </c>
    </row>
    <row r="147" customFormat="1" ht="20.1" customHeight="1" spans="1:14">
      <c r="A147" s="88" t="s">
        <v>586</v>
      </c>
      <c r="B147" s="89" t="s">
        <v>587</v>
      </c>
      <c r="C147" s="89" t="s">
        <v>588</v>
      </c>
      <c r="D147" s="89" t="s">
        <v>589</v>
      </c>
      <c r="E147" s="90" t="s">
        <v>590</v>
      </c>
      <c r="F147" s="91">
        <v>1092956</v>
      </c>
      <c r="G147" s="91">
        <f t="shared" si="13"/>
        <v>850548.68</v>
      </c>
      <c r="H147" s="91">
        <v>242407.32</v>
      </c>
      <c r="I147" s="94">
        <f t="shared" si="15"/>
        <v>0.778209443015089</v>
      </c>
      <c r="J147" s="91">
        <v>4905300</v>
      </c>
      <c r="K147" s="95">
        <f t="shared" si="17"/>
        <v>0</v>
      </c>
      <c r="L147" s="95">
        <v>4905300</v>
      </c>
      <c r="M147" s="97">
        <f>K147/J147*100%</f>
        <v>0</v>
      </c>
      <c r="N147" s="94">
        <f t="shared" si="16"/>
        <v>0.141799329671825</v>
      </c>
    </row>
    <row r="148" customFormat="1" ht="20.1" customHeight="1" spans="1:14">
      <c r="A148" s="88" t="s">
        <v>591</v>
      </c>
      <c r="B148" s="89" t="s">
        <v>587</v>
      </c>
      <c r="C148" s="89" t="s">
        <v>592</v>
      </c>
      <c r="D148" s="89" t="s">
        <v>593</v>
      </c>
      <c r="E148" s="90" t="s">
        <v>594</v>
      </c>
      <c r="F148" s="91">
        <v>3900544</v>
      </c>
      <c r="G148" s="91">
        <f t="shared" si="13"/>
        <v>1773307.8</v>
      </c>
      <c r="H148" s="91">
        <v>2127236.2</v>
      </c>
      <c r="I148" s="94">
        <f t="shared" si="15"/>
        <v>0.454630892511403</v>
      </c>
      <c r="J148" s="91">
        <v>7000000</v>
      </c>
      <c r="K148" s="95">
        <f t="shared" si="17"/>
        <v>3446160</v>
      </c>
      <c r="L148" s="95">
        <v>3553840</v>
      </c>
      <c r="M148" s="97">
        <f>K148/J148*100%</f>
        <v>0.492308571428571</v>
      </c>
      <c r="N148" s="94">
        <f t="shared" si="16"/>
        <v>0.478826359491783</v>
      </c>
    </row>
    <row r="149" customFormat="1" ht="20.1" customHeight="1" spans="1:14">
      <c r="A149" s="88" t="s">
        <v>595</v>
      </c>
      <c r="B149" s="89" t="s">
        <v>587</v>
      </c>
      <c r="C149" s="89" t="s">
        <v>596</v>
      </c>
      <c r="D149" s="89" t="s">
        <v>597</v>
      </c>
      <c r="E149" s="90" t="s">
        <v>598</v>
      </c>
      <c r="F149" s="91">
        <v>49930.53</v>
      </c>
      <c r="G149" s="91">
        <f t="shared" si="13"/>
        <v>48830.35</v>
      </c>
      <c r="H149" s="91">
        <v>1100.18</v>
      </c>
      <c r="I149" s="94">
        <f t="shared" si="15"/>
        <v>0.9779657856626</v>
      </c>
      <c r="J149" s="91">
        <v>0</v>
      </c>
      <c r="K149" s="95">
        <f t="shared" si="17"/>
        <v>0</v>
      </c>
      <c r="L149" s="95" t="s">
        <v>22</v>
      </c>
      <c r="M149" s="97">
        <v>0</v>
      </c>
      <c r="N149" s="94">
        <f t="shared" si="16"/>
        <v>0.9779657856626</v>
      </c>
    </row>
    <row r="150" customFormat="1" ht="20.1" customHeight="1" spans="1:14">
      <c r="A150" s="88" t="s">
        <v>599</v>
      </c>
      <c r="B150" s="89" t="s">
        <v>587</v>
      </c>
      <c r="C150" s="89" t="s">
        <v>600</v>
      </c>
      <c r="D150" s="89" t="s">
        <v>601</v>
      </c>
      <c r="E150" s="90" t="s">
        <v>602</v>
      </c>
      <c r="F150" s="91">
        <v>80000</v>
      </c>
      <c r="G150" s="91">
        <f t="shared" si="13"/>
        <v>72412.25</v>
      </c>
      <c r="H150" s="91">
        <v>7587.75</v>
      </c>
      <c r="I150" s="94">
        <f t="shared" si="15"/>
        <v>0.905153125</v>
      </c>
      <c r="J150" s="91">
        <v>0</v>
      </c>
      <c r="K150" s="95">
        <f t="shared" si="17"/>
        <v>0</v>
      </c>
      <c r="L150" s="95" t="s">
        <v>22</v>
      </c>
      <c r="M150" s="97">
        <v>0</v>
      </c>
      <c r="N150" s="94">
        <f t="shared" si="16"/>
        <v>0.905153125</v>
      </c>
    </row>
    <row r="151" customFormat="1" ht="20.1" customHeight="1" spans="1:14">
      <c r="A151" s="88" t="s">
        <v>603</v>
      </c>
      <c r="B151" s="89" t="s">
        <v>587</v>
      </c>
      <c r="C151" s="89" t="s">
        <v>604</v>
      </c>
      <c r="D151" s="89" t="s">
        <v>605</v>
      </c>
      <c r="E151" s="90" t="s">
        <v>606</v>
      </c>
      <c r="F151" s="91">
        <v>10.94</v>
      </c>
      <c r="G151" s="91">
        <f t="shared" si="13"/>
        <v>0</v>
      </c>
      <c r="H151" s="91">
        <v>10.94</v>
      </c>
      <c r="I151" s="94">
        <f t="shared" si="15"/>
        <v>0</v>
      </c>
      <c r="J151" s="91">
        <v>0</v>
      </c>
      <c r="K151" s="95">
        <f t="shared" si="17"/>
        <v>0</v>
      </c>
      <c r="L151" s="95" t="s">
        <v>22</v>
      </c>
      <c r="M151" s="97">
        <v>0</v>
      </c>
      <c r="N151" s="94">
        <f t="shared" si="16"/>
        <v>0</v>
      </c>
    </row>
    <row r="152" customFormat="1" ht="20.1" customHeight="1" spans="1:14">
      <c r="A152" s="88" t="s">
        <v>607</v>
      </c>
      <c r="B152" s="89" t="s">
        <v>587</v>
      </c>
      <c r="C152" s="89" t="s">
        <v>608</v>
      </c>
      <c r="D152" s="89" t="s">
        <v>609</v>
      </c>
      <c r="E152" s="90" t="s">
        <v>598</v>
      </c>
      <c r="F152" s="91">
        <v>50000</v>
      </c>
      <c r="G152" s="91">
        <f t="shared" si="13"/>
        <v>20</v>
      </c>
      <c r="H152" s="91">
        <v>49980</v>
      </c>
      <c r="I152" s="94">
        <f t="shared" si="15"/>
        <v>0.0004</v>
      </c>
      <c r="J152" s="91">
        <v>0</v>
      </c>
      <c r="K152" s="95">
        <f t="shared" si="17"/>
        <v>0</v>
      </c>
      <c r="L152" s="95" t="s">
        <v>22</v>
      </c>
      <c r="M152" s="97">
        <v>0</v>
      </c>
      <c r="N152" s="94">
        <f t="shared" si="16"/>
        <v>0.0004</v>
      </c>
    </row>
    <row r="153" customFormat="1" ht="20.1" customHeight="1" spans="1:14">
      <c r="A153" s="88" t="s">
        <v>610</v>
      </c>
      <c r="B153" s="89" t="s">
        <v>587</v>
      </c>
      <c r="C153" s="89" t="s">
        <v>611</v>
      </c>
      <c r="D153" s="89" t="s">
        <v>612</v>
      </c>
      <c r="E153" s="90" t="s">
        <v>590</v>
      </c>
      <c r="F153" s="91">
        <v>1000000</v>
      </c>
      <c r="G153" s="91">
        <f t="shared" si="13"/>
        <v>382231.91</v>
      </c>
      <c r="H153" s="91">
        <v>617768.09</v>
      </c>
      <c r="I153" s="94">
        <f t="shared" si="15"/>
        <v>0.38223191</v>
      </c>
      <c r="J153" s="91">
        <v>0</v>
      </c>
      <c r="K153" s="95">
        <f t="shared" si="17"/>
        <v>0</v>
      </c>
      <c r="L153" s="95" t="s">
        <v>22</v>
      </c>
      <c r="M153" s="97">
        <v>0</v>
      </c>
      <c r="N153" s="94">
        <f t="shared" si="16"/>
        <v>0.38223191</v>
      </c>
    </row>
    <row r="154" customFormat="1" ht="20.1" customHeight="1" spans="1:14">
      <c r="A154" s="88" t="s">
        <v>613</v>
      </c>
      <c r="B154" s="89" t="s">
        <v>587</v>
      </c>
      <c r="C154" s="89" t="s">
        <v>614</v>
      </c>
      <c r="D154" s="89" t="s">
        <v>615</v>
      </c>
      <c r="E154" s="90" t="s">
        <v>602</v>
      </c>
      <c r="F154" s="91">
        <v>500000</v>
      </c>
      <c r="G154" s="91">
        <f t="shared" si="13"/>
        <v>104397.2</v>
      </c>
      <c r="H154" s="91">
        <v>395602.8</v>
      </c>
      <c r="I154" s="94">
        <f t="shared" si="15"/>
        <v>0.2087944</v>
      </c>
      <c r="J154" s="91">
        <v>0</v>
      </c>
      <c r="K154" s="95">
        <f t="shared" si="17"/>
        <v>0</v>
      </c>
      <c r="L154" s="95" t="s">
        <v>22</v>
      </c>
      <c r="M154" s="97">
        <v>0</v>
      </c>
      <c r="N154" s="94">
        <f t="shared" si="16"/>
        <v>0.2087944</v>
      </c>
    </row>
    <row r="155" customFormat="1" ht="20.1" customHeight="1" spans="1:14">
      <c r="A155" s="88" t="s">
        <v>616</v>
      </c>
      <c r="B155" s="89" t="s">
        <v>617</v>
      </c>
      <c r="C155" s="89" t="s">
        <v>618</v>
      </c>
      <c r="D155" s="89" t="s">
        <v>619</v>
      </c>
      <c r="E155" s="90" t="s">
        <v>333</v>
      </c>
      <c r="F155" s="91">
        <v>1199984</v>
      </c>
      <c r="G155" s="91">
        <f t="shared" si="13"/>
        <v>1199984</v>
      </c>
      <c r="H155" s="91">
        <v>0</v>
      </c>
      <c r="I155" s="94">
        <f t="shared" si="15"/>
        <v>1</v>
      </c>
      <c r="J155" s="91">
        <v>0</v>
      </c>
      <c r="K155" s="95">
        <f t="shared" si="17"/>
        <v>0</v>
      </c>
      <c r="L155" s="95" t="s">
        <v>22</v>
      </c>
      <c r="M155" s="97">
        <v>0</v>
      </c>
      <c r="N155" s="94">
        <f t="shared" si="16"/>
        <v>1</v>
      </c>
    </row>
    <row r="156" customFormat="1" ht="20.1" customHeight="1" spans="1:14">
      <c r="A156" s="88" t="s">
        <v>620</v>
      </c>
      <c r="B156" s="89" t="s">
        <v>617</v>
      </c>
      <c r="C156" s="89" t="s">
        <v>621</v>
      </c>
      <c r="D156" s="89" t="s">
        <v>622</v>
      </c>
      <c r="E156" s="90" t="s">
        <v>623</v>
      </c>
      <c r="F156" s="91">
        <v>64832.82</v>
      </c>
      <c r="G156" s="91">
        <f t="shared" si="13"/>
        <v>58819.59</v>
      </c>
      <c r="H156" s="91">
        <v>6013.23</v>
      </c>
      <c r="I156" s="94">
        <f t="shared" si="15"/>
        <v>0.907250216788349</v>
      </c>
      <c r="J156" s="91">
        <v>0</v>
      </c>
      <c r="K156" s="95">
        <f t="shared" si="17"/>
        <v>0</v>
      </c>
      <c r="L156" s="95" t="s">
        <v>22</v>
      </c>
      <c r="M156" s="97">
        <v>0</v>
      </c>
      <c r="N156" s="94">
        <f t="shared" si="16"/>
        <v>0.907250216788349</v>
      </c>
    </row>
    <row r="157" customFormat="1" ht="20.1" customHeight="1" spans="1:14">
      <c r="A157" s="88" t="s">
        <v>624</v>
      </c>
      <c r="B157" s="89" t="s">
        <v>617</v>
      </c>
      <c r="C157" s="89" t="s">
        <v>625</v>
      </c>
      <c r="D157" s="89" t="s">
        <v>626</v>
      </c>
      <c r="E157" s="90" t="s">
        <v>627</v>
      </c>
      <c r="F157" s="91">
        <v>271.36</v>
      </c>
      <c r="G157" s="91">
        <f t="shared" si="13"/>
        <v>98</v>
      </c>
      <c r="H157" s="91">
        <v>173.36</v>
      </c>
      <c r="I157" s="94">
        <f t="shared" si="15"/>
        <v>0.361143867924528</v>
      </c>
      <c r="J157" s="91">
        <v>0</v>
      </c>
      <c r="K157" s="95">
        <f t="shared" si="17"/>
        <v>0</v>
      </c>
      <c r="L157" s="95" t="s">
        <v>22</v>
      </c>
      <c r="M157" s="97">
        <v>0</v>
      </c>
      <c r="N157" s="94">
        <f t="shared" si="16"/>
        <v>0.361143867924528</v>
      </c>
    </row>
    <row r="158" customFormat="1" ht="20.1" customHeight="1" spans="1:14">
      <c r="A158" s="88" t="s">
        <v>628</v>
      </c>
      <c r="B158" s="89" t="s">
        <v>617</v>
      </c>
      <c r="C158" s="89" t="s">
        <v>629</v>
      </c>
      <c r="D158" s="89" t="s">
        <v>630</v>
      </c>
      <c r="E158" s="90" t="s">
        <v>631</v>
      </c>
      <c r="F158" s="91">
        <v>3984</v>
      </c>
      <c r="G158" s="91">
        <f t="shared" si="13"/>
        <v>0</v>
      </c>
      <c r="H158" s="91">
        <v>3984</v>
      </c>
      <c r="I158" s="94">
        <f t="shared" si="15"/>
        <v>0</v>
      </c>
      <c r="J158" s="91">
        <v>0</v>
      </c>
      <c r="K158" s="95">
        <f t="shared" si="17"/>
        <v>0</v>
      </c>
      <c r="L158" s="95" t="s">
        <v>22</v>
      </c>
      <c r="M158" s="97">
        <v>0</v>
      </c>
      <c r="N158" s="94">
        <f t="shared" si="16"/>
        <v>0</v>
      </c>
    </row>
    <row r="159" customFormat="1" ht="20.1" customHeight="1" spans="1:14">
      <c r="A159" s="88" t="s">
        <v>632</v>
      </c>
      <c r="B159" s="89" t="s">
        <v>617</v>
      </c>
      <c r="C159" s="89" t="s">
        <v>633</v>
      </c>
      <c r="D159" s="89" t="s">
        <v>634</v>
      </c>
      <c r="E159" s="90" t="s">
        <v>627</v>
      </c>
      <c r="F159" s="91">
        <v>55000</v>
      </c>
      <c r="G159" s="91">
        <f t="shared" si="13"/>
        <v>54002</v>
      </c>
      <c r="H159" s="91">
        <v>998</v>
      </c>
      <c r="I159" s="94">
        <f t="shared" si="15"/>
        <v>0.981854545454545</v>
      </c>
      <c r="J159" s="91">
        <v>0</v>
      </c>
      <c r="K159" s="95">
        <f t="shared" si="17"/>
        <v>0</v>
      </c>
      <c r="L159" s="95" t="s">
        <v>22</v>
      </c>
      <c r="M159" s="97">
        <v>0</v>
      </c>
      <c r="N159" s="94">
        <f t="shared" si="16"/>
        <v>0.981854545454545</v>
      </c>
    </row>
    <row r="160" customFormat="1" ht="20.1" customHeight="1" spans="1:14">
      <c r="A160" s="88" t="s">
        <v>635</v>
      </c>
      <c r="B160" s="89" t="s">
        <v>617</v>
      </c>
      <c r="C160" s="89" t="s">
        <v>636</v>
      </c>
      <c r="D160" s="89" t="s">
        <v>637</v>
      </c>
      <c r="E160" s="90" t="s">
        <v>638</v>
      </c>
      <c r="F160" s="91">
        <v>160000</v>
      </c>
      <c r="G160" s="91">
        <f t="shared" si="13"/>
        <v>20</v>
      </c>
      <c r="H160" s="91">
        <v>159980</v>
      </c>
      <c r="I160" s="94">
        <f t="shared" si="15"/>
        <v>0.000125</v>
      </c>
      <c r="J160" s="91">
        <v>0</v>
      </c>
      <c r="K160" s="95">
        <f t="shared" si="17"/>
        <v>0</v>
      </c>
      <c r="L160" s="95" t="s">
        <v>22</v>
      </c>
      <c r="M160" s="97">
        <v>0</v>
      </c>
      <c r="N160" s="94">
        <f t="shared" si="16"/>
        <v>0.000125</v>
      </c>
    </row>
    <row r="161" customFormat="1" ht="20.1" customHeight="1" spans="1:14">
      <c r="A161" s="88" t="s">
        <v>639</v>
      </c>
      <c r="B161" s="89" t="s">
        <v>640</v>
      </c>
      <c r="C161" s="89" t="s">
        <v>641</v>
      </c>
      <c r="D161" s="89" t="s">
        <v>642</v>
      </c>
      <c r="E161" s="90" t="s">
        <v>643</v>
      </c>
      <c r="F161" s="91">
        <v>399984</v>
      </c>
      <c r="G161" s="91">
        <f t="shared" si="13"/>
        <v>399984</v>
      </c>
      <c r="H161" s="91">
        <v>0</v>
      </c>
      <c r="I161" s="94">
        <f t="shared" si="15"/>
        <v>1</v>
      </c>
      <c r="J161" s="91">
        <v>0</v>
      </c>
      <c r="K161" s="95">
        <f t="shared" si="17"/>
        <v>0</v>
      </c>
      <c r="L161" s="95" t="s">
        <v>22</v>
      </c>
      <c r="M161" s="97">
        <v>0</v>
      </c>
      <c r="N161" s="94">
        <f t="shared" si="16"/>
        <v>1</v>
      </c>
    </row>
    <row r="162" customFormat="1" ht="20.1" customHeight="1" spans="1:14">
      <c r="A162" s="88" t="s">
        <v>644</v>
      </c>
      <c r="B162" s="89" t="s">
        <v>645</v>
      </c>
      <c r="C162" s="89" t="s">
        <v>646</v>
      </c>
      <c r="D162" s="89" t="s">
        <v>647</v>
      </c>
      <c r="E162" s="90" t="s">
        <v>648</v>
      </c>
      <c r="F162" s="91">
        <v>264148.99</v>
      </c>
      <c r="G162" s="91">
        <f t="shared" si="13"/>
        <v>211319.2</v>
      </c>
      <c r="H162" s="91">
        <v>52829.79</v>
      </c>
      <c r="I162" s="94">
        <f t="shared" si="15"/>
        <v>0.800000030285938</v>
      </c>
      <c r="J162" s="91">
        <v>1605123.01</v>
      </c>
      <c r="K162" s="95">
        <f t="shared" si="17"/>
        <v>1605123.01</v>
      </c>
      <c r="L162" s="95">
        <v>0</v>
      </c>
      <c r="M162" s="97">
        <f t="shared" ref="M162:M167" si="18">K162/J162*100%</f>
        <v>1</v>
      </c>
      <c r="N162" s="94">
        <f t="shared" si="16"/>
        <v>0.971737772779991</v>
      </c>
    </row>
    <row r="163" customFormat="1" ht="20.1" customHeight="1" spans="1:14">
      <c r="A163" s="88" t="s">
        <v>649</v>
      </c>
      <c r="B163" s="89" t="s">
        <v>650</v>
      </c>
      <c r="C163" s="89" t="s">
        <v>651</v>
      </c>
      <c r="D163" s="89" t="s">
        <v>652</v>
      </c>
      <c r="E163" s="90" t="s">
        <v>653</v>
      </c>
      <c r="F163" s="91">
        <v>0</v>
      </c>
      <c r="G163" s="91">
        <f t="shared" si="13"/>
        <v>0</v>
      </c>
      <c r="H163" s="91">
        <v>0</v>
      </c>
      <c r="I163" s="94">
        <v>0</v>
      </c>
      <c r="J163" s="91">
        <v>8172</v>
      </c>
      <c r="K163" s="95">
        <f t="shared" si="17"/>
        <v>8172</v>
      </c>
      <c r="L163" s="95">
        <v>0</v>
      </c>
      <c r="M163" s="97">
        <f t="shared" si="18"/>
        <v>1</v>
      </c>
      <c r="N163" s="94">
        <f t="shared" si="16"/>
        <v>1</v>
      </c>
    </row>
    <row r="164" customFormat="1" ht="20.1" customHeight="1" spans="1:14">
      <c r="A164" s="88" t="s">
        <v>654</v>
      </c>
      <c r="B164" s="89" t="s">
        <v>650</v>
      </c>
      <c r="C164" s="89" t="s">
        <v>655</v>
      </c>
      <c r="D164" s="89" t="s">
        <v>656</v>
      </c>
      <c r="E164" s="90" t="s">
        <v>653</v>
      </c>
      <c r="F164" s="91">
        <v>0</v>
      </c>
      <c r="G164" s="91">
        <f t="shared" si="13"/>
        <v>0</v>
      </c>
      <c r="H164" s="91">
        <v>0</v>
      </c>
      <c r="I164" s="94">
        <v>0</v>
      </c>
      <c r="J164" s="91">
        <v>14026.4</v>
      </c>
      <c r="K164" s="95">
        <f t="shared" si="17"/>
        <v>14026.4</v>
      </c>
      <c r="L164" s="95">
        <v>0</v>
      </c>
      <c r="M164" s="97">
        <f t="shared" si="18"/>
        <v>1</v>
      </c>
      <c r="N164" s="94">
        <f t="shared" ref="N164:N187" si="19">(G164+K164)/(F164+J164)*100%</f>
        <v>1</v>
      </c>
    </row>
    <row r="165" customFormat="1" ht="20.1" customHeight="1" spans="1:14">
      <c r="A165" s="88" t="s">
        <v>657</v>
      </c>
      <c r="B165" s="89" t="s">
        <v>650</v>
      </c>
      <c r="C165" s="89" t="s">
        <v>658</v>
      </c>
      <c r="D165" s="89" t="s">
        <v>659</v>
      </c>
      <c r="E165" s="90" t="s">
        <v>653</v>
      </c>
      <c r="F165" s="91">
        <v>0</v>
      </c>
      <c r="G165" s="91">
        <f t="shared" si="13"/>
        <v>0</v>
      </c>
      <c r="H165" s="91">
        <v>0</v>
      </c>
      <c r="I165" s="94">
        <v>0</v>
      </c>
      <c r="J165" s="91">
        <v>44626.09</v>
      </c>
      <c r="K165" s="95">
        <f t="shared" si="17"/>
        <v>44626.09</v>
      </c>
      <c r="L165" s="95">
        <v>0</v>
      </c>
      <c r="M165" s="97">
        <f t="shared" si="18"/>
        <v>1</v>
      </c>
      <c r="N165" s="94">
        <f t="shared" si="19"/>
        <v>1</v>
      </c>
    </row>
    <row r="166" customFormat="1" ht="20.1" customHeight="1" spans="1:14">
      <c r="A166" s="88" t="s">
        <v>660</v>
      </c>
      <c r="B166" s="89" t="s">
        <v>650</v>
      </c>
      <c r="C166" s="89" t="s">
        <v>661</v>
      </c>
      <c r="D166" s="89" t="s">
        <v>662</v>
      </c>
      <c r="E166" s="90" t="s">
        <v>653</v>
      </c>
      <c r="F166" s="91">
        <v>0</v>
      </c>
      <c r="G166" s="91">
        <f t="shared" si="13"/>
        <v>0</v>
      </c>
      <c r="H166" s="91">
        <v>0</v>
      </c>
      <c r="I166" s="94">
        <v>0</v>
      </c>
      <c r="J166" s="91">
        <v>67551.2</v>
      </c>
      <c r="K166" s="95">
        <f t="shared" si="17"/>
        <v>67551.2</v>
      </c>
      <c r="L166" s="95">
        <v>0</v>
      </c>
      <c r="M166" s="97">
        <f t="shared" si="18"/>
        <v>1</v>
      </c>
      <c r="N166" s="94">
        <f t="shared" si="19"/>
        <v>1</v>
      </c>
    </row>
    <row r="167" customFormat="1" ht="20.1" customHeight="1" spans="1:14">
      <c r="A167" s="88" t="s">
        <v>663</v>
      </c>
      <c r="B167" s="89" t="s">
        <v>650</v>
      </c>
      <c r="C167" s="89" t="s">
        <v>664</v>
      </c>
      <c r="D167" s="89" t="s">
        <v>665</v>
      </c>
      <c r="E167" s="90" t="s">
        <v>653</v>
      </c>
      <c r="F167" s="91">
        <v>0</v>
      </c>
      <c r="G167" s="91">
        <f t="shared" si="13"/>
        <v>0</v>
      </c>
      <c r="H167" s="91">
        <v>0</v>
      </c>
      <c r="I167" s="94">
        <v>0</v>
      </c>
      <c r="J167" s="91">
        <v>253417.6</v>
      </c>
      <c r="K167" s="95">
        <f t="shared" si="17"/>
        <v>253417.6</v>
      </c>
      <c r="L167" s="95">
        <v>0</v>
      </c>
      <c r="M167" s="97">
        <f t="shared" si="18"/>
        <v>1</v>
      </c>
      <c r="N167" s="94">
        <f t="shared" si="19"/>
        <v>1</v>
      </c>
    </row>
    <row r="168" customFormat="1" ht="20.1" customHeight="1" spans="1:14">
      <c r="A168" s="88" t="s">
        <v>666</v>
      </c>
      <c r="B168" s="89" t="s">
        <v>650</v>
      </c>
      <c r="C168" s="89" t="s">
        <v>667</v>
      </c>
      <c r="D168" s="89" t="s">
        <v>668</v>
      </c>
      <c r="E168" s="90" t="s">
        <v>653</v>
      </c>
      <c r="F168" s="91">
        <v>30000</v>
      </c>
      <c r="G168" s="91">
        <f t="shared" si="13"/>
        <v>12428.4</v>
      </c>
      <c r="H168" s="91">
        <v>17571.6</v>
      </c>
      <c r="I168" s="94">
        <f>G168/F168*100%</f>
        <v>0.41428</v>
      </c>
      <c r="J168" s="91">
        <v>0</v>
      </c>
      <c r="K168" s="95">
        <f t="shared" si="17"/>
        <v>0</v>
      </c>
      <c r="L168" s="95" t="s">
        <v>22</v>
      </c>
      <c r="M168" s="97">
        <v>0</v>
      </c>
      <c r="N168" s="94">
        <f t="shared" si="19"/>
        <v>0.41428</v>
      </c>
    </row>
    <row r="169" customFormat="1" ht="20.1" customHeight="1" spans="1:14">
      <c r="A169" s="88" t="s">
        <v>669</v>
      </c>
      <c r="B169" s="89" t="s">
        <v>670</v>
      </c>
      <c r="C169" s="89" t="s">
        <v>671</v>
      </c>
      <c r="D169" s="89" t="s">
        <v>672</v>
      </c>
      <c r="E169" s="90" t="s">
        <v>673</v>
      </c>
      <c r="F169" s="91">
        <v>399984</v>
      </c>
      <c r="G169" s="91">
        <f t="shared" si="13"/>
        <v>399984</v>
      </c>
      <c r="H169" s="91">
        <v>0</v>
      </c>
      <c r="I169" s="94">
        <f>G169/F169*100%</f>
        <v>1</v>
      </c>
      <c r="J169" s="91">
        <v>0</v>
      </c>
      <c r="K169" s="95">
        <f t="shared" si="17"/>
        <v>0</v>
      </c>
      <c r="L169" s="95" t="s">
        <v>22</v>
      </c>
      <c r="M169" s="97">
        <v>0</v>
      </c>
      <c r="N169" s="94">
        <f t="shared" si="19"/>
        <v>1</v>
      </c>
    </row>
    <row r="170" customFormat="1" ht="20.1" customHeight="1" spans="1:14">
      <c r="A170" s="88" t="s">
        <v>674</v>
      </c>
      <c r="B170" s="89" t="s">
        <v>675</v>
      </c>
      <c r="C170" s="89" t="s">
        <v>676</v>
      </c>
      <c r="D170" s="89" t="s">
        <v>677</v>
      </c>
      <c r="E170" s="90" t="s">
        <v>678</v>
      </c>
      <c r="F170" s="91">
        <v>0</v>
      </c>
      <c r="G170" s="91">
        <f t="shared" si="13"/>
        <v>0</v>
      </c>
      <c r="H170" s="91">
        <v>0</v>
      </c>
      <c r="I170" s="94">
        <v>0</v>
      </c>
      <c r="J170" s="91">
        <v>24200000</v>
      </c>
      <c r="K170" s="95">
        <f t="shared" si="17"/>
        <v>24200000</v>
      </c>
      <c r="L170" s="95">
        <v>0</v>
      </c>
      <c r="M170" s="97">
        <f t="shared" ref="M170:M174" si="20">K170/J170*100%</f>
        <v>1</v>
      </c>
      <c r="N170" s="94">
        <f t="shared" si="19"/>
        <v>1</v>
      </c>
    </row>
    <row r="171" customFormat="1" ht="20.1" customHeight="1" spans="1:14">
      <c r="A171" s="88" t="s">
        <v>679</v>
      </c>
      <c r="B171" s="89" t="s">
        <v>675</v>
      </c>
      <c r="C171" s="89" t="s">
        <v>680</v>
      </c>
      <c r="D171" s="89" t="s">
        <v>681</v>
      </c>
      <c r="E171" s="90" t="s">
        <v>678</v>
      </c>
      <c r="F171" s="91">
        <v>152968</v>
      </c>
      <c r="G171" s="91">
        <f t="shared" si="13"/>
        <v>152968</v>
      </c>
      <c r="H171" s="91">
        <v>0</v>
      </c>
      <c r="I171" s="94">
        <f t="shared" ref="I171:I187" si="21">G171/F171*100%</f>
        <v>1</v>
      </c>
      <c r="J171" s="91">
        <v>510733.28</v>
      </c>
      <c r="K171" s="95">
        <f t="shared" si="17"/>
        <v>510733.28</v>
      </c>
      <c r="L171" s="95">
        <v>0</v>
      </c>
      <c r="M171" s="97">
        <f t="shared" si="20"/>
        <v>1</v>
      </c>
      <c r="N171" s="94">
        <f t="shared" si="19"/>
        <v>1</v>
      </c>
    </row>
    <row r="172" customFormat="1" ht="20.1" customHeight="1" spans="1:14">
      <c r="A172" s="88" t="s">
        <v>682</v>
      </c>
      <c r="B172" s="89" t="s">
        <v>683</v>
      </c>
      <c r="C172" s="89" t="s">
        <v>684</v>
      </c>
      <c r="D172" s="89" t="s">
        <v>685</v>
      </c>
      <c r="E172" s="90" t="s">
        <v>686</v>
      </c>
      <c r="F172" s="91">
        <v>872309</v>
      </c>
      <c r="G172" s="91">
        <f t="shared" si="13"/>
        <v>366901.8</v>
      </c>
      <c r="H172" s="91">
        <v>505407.2</v>
      </c>
      <c r="I172" s="94">
        <f t="shared" si="21"/>
        <v>0.420609898556589</v>
      </c>
      <c r="J172" s="91">
        <v>1425538.2</v>
      </c>
      <c r="K172" s="95">
        <f t="shared" si="17"/>
        <v>1425538.2</v>
      </c>
      <c r="L172" s="95">
        <v>0</v>
      </c>
      <c r="M172" s="97">
        <f t="shared" si="20"/>
        <v>1</v>
      </c>
      <c r="N172" s="94">
        <f t="shared" si="19"/>
        <v>0.780051867678582</v>
      </c>
    </row>
    <row r="173" customFormat="1" ht="20.1" customHeight="1" spans="1:14">
      <c r="A173" s="88" t="s">
        <v>687</v>
      </c>
      <c r="B173" s="89" t="s">
        <v>688</v>
      </c>
      <c r="C173" s="89" t="s">
        <v>689</v>
      </c>
      <c r="D173" s="89" t="s">
        <v>690</v>
      </c>
      <c r="E173" s="90" t="s">
        <v>691</v>
      </c>
      <c r="F173" s="91">
        <v>999980</v>
      </c>
      <c r="G173" s="91">
        <f t="shared" si="13"/>
        <v>29724.4</v>
      </c>
      <c r="H173" s="91">
        <v>970255.6</v>
      </c>
      <c r="I173" s="94">
        <f t="shared" si="21"/>
        <v>0.02972499449989</v>
      </c>
      <c r="J173" s="91">
        <v>1400004</v>
      </c>
      <c r="K173" s="95">
        <f t="shared" si="17"/>
        <v>0</v>
      </c>
      <c r="L173" s="95">
        <v>1400004</v>
      </c>
      <c r="M173" s="97">
        <f t="shared" si="20"/>
        <v>0</v>
      </c>
      <c r="N173" s="94">
        <f t="shared" si="19"/>
        <v>0.0123852492349949</v>
      </c>
    </row>
    <row r="174" customFormat="1" ht="20.1" customHeight="1" spans="1:14">
      <c r="A174" s="88" t="s">
        <v>692</v>
      </c>
      <c r="B174" s="89" t="s">
        <v>693</v>
      </c>
      <c r="C174" s="89" t="s">
        <v>694</v>
      </c>
      <c r="D174" s="89" t="s">
        <v>695</v>
      </c>
      <c r="E174" s="90" t="s">
        <v>696</v>
      </c>
      <c r="F174" s="91">
        <v>480380</v>
      </c>
      <c r="G174" s="91">
        <f t="shared" si="13"/>
        <v>459595.63</v>
      </c>
      <c r="H174" s="91">
        <v>20784.37</v>
      </c>
      <c r="I174" s="94">
        <f t="shared" si="21"/>
        <v>0.956733481826887</v>
      </c>
      <c r="J174" s="91">
        <v>703924</v>
      </c>
      <c r="K174" s="95">
        <f t="shared" si="17"/>
        <v>636080</v>
      </c>
      <c r="L174" s="95">
        <v>67844</v>
      </c>
      <c r="M174" s="97">
        <f t="shared" si="20"/>
        <v>0.903620277189015</v>
      </c>
      <c r="N174" s="94">
        <f t="shared" si="19"/>
        <v>0.92516417237466</v>
      </c>
    </row>
    <row r="175" customFormat="1" ht="20.1" customHeight="1" spans="1:14">
      <c r="A175" s="88" t="s">
        <v>697</v>
      </c>
      <c r="B175" s="89" t="s">
        <v>693</v>
      </c>
      <c r="C175" s="89" t="s">
        <v>698</v>
      </c>
      <c r="D175" s="89" t="s">
        <v>699</v>
      </c>
      <c r="E175" s="90" t="s">
        <v>700</v>
      </c>
      <c r="F175" s="91">
        <v>40000</v>
      </c>
      <c r="G175" s="91">
        <f t="shared" si="13"/>
        <v>31500</v>
      </c>
      <c r="H175" s="91">
        <v>8500</v>
      </c>
      <c r="I175" s="94">
        <f t="shared" si="21"/>
        <v>0.7875</v>
      </c>
      <c r="J175" s="91">
        <v>0</v>
      </c>
      <c r="K175" s="95">
        <f t="shared" si="17"/>
        <v>0</v>
      </c>
      <c r="L175" s="95" t="s">
        <v>22</v>
      </c>
      <c r="M175" s="97">
        <v>0</v>
      </c>
      <c r="N175" s="94">
        <f t="shared" si="19"/>
        <v>0.7875</v>
      </c>
    </row>
    <row r="176" customFormat="1" ht="20.1" customHeight="1" spans="1:14">
      <c r="A176" s="88" t="s">
        <v>701</v>
      </c>
      <c r="B176" s="89" t="s">
        <v>702</v>
      </c>
      <c r="C176" s="89" t="s">
        <v>703</v>
      </c>
      <c r="D176" s="89" t="s">
        <v>704</v>
      </c>
      <c r="E176" s="90" t="s">
        <v>705</v>
      </c>
      <c r="F176" s="91">
        <v>354609.91</v>
      </c>
      <c r="G176" s="91">
        <f t="shared" si="13"/>
        <v>330862.11</v>
      </c>
      <c r="H176" s="91">
        <v>23747.8</v>
      </c>
      <c r="I176" s="94">
        <f t="shared" si="21"/>
        <v>0.933031200397079</v>
      </c>
      <c r="J176" s="91">
        <v>0</v>
      </c>
      <c r="K176" s="95">
        <f t="shared" si="17"/>
        <v>0</v>
      </c>
      <c r="L176" s="95" t="s">
        <v>22</v>
      </c>
      <c r="M176" s="97">
        <v>0</v>
      </c>
      <c r="N176" s="94">
        <f t="shared" si="19"/>
        <v>0.933031200397079</v>
      </c>
    </row>
    <row r="177" customFormat="1" ht="20.1" customHeight="1" spans="1:14">
      <c r="A177" s="88" t="s">
        <v>706</v>
      </c>
      <c r="B177" s="89" t="s">
        <v>702</v>
      </c>
      <c r="C177" s="89" t="s">
        <v>707</v>
      </c>
      <c r="D177" s="89" t="s">
        <v>708</v>
      </c>
      <c r="E177" s="90" t="s">
        <v>709</v>
      </c>
      <c r="F177" s="91">
        <v>26833.21</v>
      </c>
      <c r="G177" s="91">
        <f t="shared" si="13"/>
        <v>26833.21</v>
      </c>
      <c r="H177" s="91">
        <v>0</v>
      </c>
      <c r="I177" s="94">
        <f t="shared" si="21"/>
        <v>1</v>
      </c>
      <c r="J177" s="91">
        <v>0</v>
      </c>
      <c r="K177" s="95">
        <f t="shared" si="17"/>
        <v>0</v>
      </c>
      <c r="L177" s="95" t="s">
        <v>22</v>
      </c>
      <c r="M177" s="97">
        <v>0</v>
      </c>
      <c r="N177" s="94">
        <f t="shared" si="19"/>
        <v>1</v>
      </c>
    </row>
    <row r="178" customFormat="1" ht="20.1" customHeight="1" spans="1:14">
      <c r="A178" s="88" t="s">
        <v>710</v>
      </c>
      <c r="B178" s="89" t="s">
        <v>702</v>
      </c>
      <c r="C178" s="89" t="s">
        <v>711</v>
      </c>
      <c r="D178" s="89" t="s">
        <v>712</v>
      </c>
      <c r="E178" s="90" t="s">
        <v>713</v>
      </c>
      <c r="F178" s="91">
        <v>15984</v>
      </c>
      <c r="G178" s="91">
        <f t="shared" si="13"/>
        <v>11446</v>
      </c>
      <c r="H178" s="91">
        <v>4538</v>
      </c>
      <c r="I178" s="94">
        <f t="shared" si="21"/>
        <v>0.716091091091091</v>
      </c>
      <c r="J178" s="91">
        <v>0</v>
      </c>
      <c r="K178" s="95">
        <f t="shared" si="17"/>
        <v>0</v>
      </c>
      <c r="L178" s="95" t="s">
        <v>22</v>
      </c>
      <c r="M178" s="97">
        <v>0</v>
      </c>
      <c r="N178" s="94">
        <f t="shared" si="19"/>
        <v>0.716091091091091</v>
      </c>
    </row>
    <row r="179" customFormat="1" ht="20.1" customHeight="1" spans="1:14">
      <c r="A179" s="88" t="s">
        <v>714</v>
      </c>
      <c r="B179" s="89" t="s">
        <v>702</v>
      </c>
      <c r="C179" s="89" t="s">
        <v>715</v>
      </c>
      <c r="D179" s="89" t="s">
        <v>716</v>
      </c>
      <c r="E179" s="90" t="s">
        <v>717</v>
      </c>
      <c r="F179" s="91">
        <v>30000</v>
      </c>
      <c r="G179" s="91">
        <f t="shared" si="13"/>
        <v>30000</v>
      </c>
      <c r="H179" s="91">
        <v>0</v>
      </c>
      <c r="I179" s="94">
        <f t="shared" si="21"/>
        <v>1</v>
      </c>
      <c r="J179" s="91">
        <v>0</v>
      </c>
      <c r="K179" s="95">
        <f t="shared" si="17"/>
        <v>0</v>
      </c>
      <c r="L179" s="95" t="s">
        <v>22</v>
      </c>
      <c r="M179" s="97">
        <v>0</v>
      </c>
      <c r="N179" s="94">
        <f t="shared" si="19"/>
        <v>1</v>
      </c>
    </row>
    <row r="180" customFormat="1" ht="20.1" customHeight="1" spans="1:14">
      <c r="A180" s="88" t="s">
        <v>718</v>
      </c>
      <c r="B180" s="89" t="s">
        <v>702</v>
      </c>
      <c r="C180" s="89" t="s">
        <v>719</v>
      </c>
      <c r="D180" s="89" t="s">
        <v>720</v>
      </c>
      <c r="E180" s="90" t="s">
        <v>713</v>
      </c>
      <c r="F180" s="91">
        <v>45000</v>
      </c>
      <c r="G180" s="91">
        <f t="shared" si="13"/>
        <v>15126</v>
      </c>
      <c r="H180" s="91">
        <v>29874</v>
      </c>
      <c r="I180" s="94">
        <f t="shared" si="21"/>
        <v>0.336133333333333</v>
      </c>
      <c r="J180" s="91">
        <v>0</v>
      </c>
      <c r="K180" s="95">
        <f t="shared" si="17"/>
        <v>0</v>
      </c>
      <c r="L180" s="95" t="s">
        <v>22</v>
      </c>
      <c r="M180" s="97">
        <v>0</v>
      </c>
      <c r="N180" s="94">
        <f t="shared" si="19"/>
        <v>0.336133333333333</v>
      </c>
    </row>
    <row r="181" customFormat="1" ht="20.1" customHeight="1" spans="1:14">
      <c r="A181" s="88" t="s">
        <v>721</v>
      </c>
      <c r="B181" s="89" t="s">
        <v>722</v>
      </c>
      <c r="C181" s="89" t="s">
        <v>723</v>
      </c>
      <c r="D181" s="89" t="s">
        <v>724</v>
      </c>
      <c r="E181" s="90" t="s">
        <v>725</v>
      </c>
      <c r="F181" s="91">
        <v>341240.34</v>
      </c>
      <c r="G181" s="91">
        <f t="shared" si="13"/>
        <v>341240.34</v>
      </c>
      <c r="H181" s="91">
        <v>0</v>
      </c>
      <c r="I181" s="94">
        <f t="shared" si="21"/>
        <v>1</v>
      </c>
      <c r="J181" s="91">
        <v>0</v>
      </c>
      <c r="K181" s="95">
        <f t="shared" si="17"/>
        <v>0</v>
      </c>
      <c r="L181" s="95" t="s">
        <v>22</v>
      </c>
      <c r="M181" s="97">
        <v>0</v>
      </c>
      <c r="N181" s="94">
        <f t="shared" si="19"/>
        <v>1</v>
      </c>
    </row>
    <row r="182" customFormat="1" ht="20.1" customHeight="1" spans="1:14">
      <c r="A182" s="88" t="s">
        <v>726</v>
      </c>
      <c r="B182" s="89" t="s">
        <v>722</v>
      </c>
      <c r="C182" s="89" t="s">
        <v>727</v>
      </c>
      <c r="D182" s="89" t="s">
        <v>728</v>
      </c>
      <c r="E182" s="90" t="s">
        <v>729</v>
      </c>
      <c r="F182" s="91">
        <v>7984.02</v>
      </c>
      <c r="G182" s="91">
        <f t="shared" si="13"/>
        <v>7984.02</v>
      </c>
      <c r="H182" s="91">
        <v>0</v>
      </c>
      <c r="I182" s="94">
        <f t="shared" si="21"/>
        <v>1</v>
      </c>
      <c r="J182" s="91">
        <v>0</v>
      </c>
      <c r="K182" s="95">
        <f t="shared" si="17"/>
        <v>0</v>
      </c>
      <c r="L182" s="95" t="s">
        <v>22</v>
      </c>
      <c r="M182" s="97">
        <v>0</v>
      </c>
      <c r="N182" s="94">
        <f t="shared" si="19"/>
        <v>1</v>
      </c>
    </row>
    <row r="183" customFormat="1" ht="20.1" customHeight="1" spans="1:14">
      <c r="A183" s="88" t="s">
        <v>730</v>
      </c>
      <c r="B183" s="89" t="s">
        <v>731</v>
      </c>
      <c r="C183" s="89" t="s">
        <v>732</v>
      </c>
      <c r="D183" s="89" t="s">
        <v>733</v>
      </c>
      <c r="E183" s="90" t="s">
        <v>734</v>
      </c>
      <c r="F183" s="91">
        <v>33861.22</v>
      </c>
      <c r="G183" s="91">
        <f t="shared" si="13"/>
        <v>33861.22</v>
      </c>
      <c r="H183" s="91">
        <v>0</v>
      </c>
      <c r="I183" s="94">
        <f t="shared" si="21"/>
        <v>1</v>
      </c>
      <c r="J183" s="91">
        <v>0</v>
      </c>
      <c r="K183" s="95">
        <f t="shared" si="17"/>
        <v>0</v>
      </c>
      <c r="L183" s="95" t="s">
        <v>22</v>
      </c>
      <c r="M183" s="97">
        <v>0</v>
      </c>
      <c r="N183" s="94">
        <f t="shared" si="19"/>
        <v>1</v>
      </c>
    </row>
    <row r="184" customFormat="1" ht="20.1" customHeight="1" spans="1:14">
      <c r="A184" s="88" t="s">
        <v>735</v>
      </c>
      <c r="B184" s="89" t="s">
        <v>731</v>
      </c>
      <c r="C184" s="89" t="s">
        <v>736</v>
      </c>
      <c r="D184" s="89" t="s">
        <v>737</v>
      </c>
      <c r="E184" s="90" t="s">
        <v>738</v>
      </c>
      <c r="F184" s="91">
        <v>15984</v>
      </c>
      <c r="G184" s="91">
        <f t="shared" si="13"/>
        <v>14355</v>
      </c>
      <c r="H184" s="91">
        <v>1629</v>
      </c>
      <c r="I184" s="94">
        <f t="shared" si="21"/>
        <v>0.898085585585586</v>
      </c>
      <c r="J184" s="91">
        <v>0</v>
      </c>
      <c r="K184" s="95">
        <f t="shared" si="17"/>
        <v>0</v>
      </c>
      <c r="L184" s="95" t="s">
        <v>22</v>
      </c>
      <c r="M184" s="97">
        <v>0</v>
      </c>
      <c r="N184" s="94">
        <f t="shared" si="19"/>
        <v>0.898085585585586</v>
      </c>
    </row>
    <row r="185" customFormat="1" ht="20.1" customHeight="1" spans="1:14">
      <c r="A185" s="88" t="s">
        <v>739</v>
      </c>
      <c r="B185" s="89" t="s">
        <v>731</v>
      </c>
      <c r="C185" s="89" t="s">
        <v>740</v>
      </c>
      <c r="D185" s="89" t="s">
        <v>741</v>
      </c>
      <c r="E185" s="90" t="s">
        <v>742</v>
      </c>
      <c r="F185" s="91">
        <v>100000</v>
      </c>
      <c r="G185" s="91">
        <f t="shared" si="13"/>
        <v>81397.5</v>
      </c>
      <c r="H185" s="91">
        <v>18602.5</v>
      </c>
      <c r="I185" s="94">
        <f t="shared" si="21"/>
        <v>0.813975</v>
      </c>
      <c r="J185" s="91">
        <v>0</v>
      </c>
      <c r="K185" s="95">
        <f t="shared" si="17"/>
        <v>0</v>
      </c>
      <c r="L185" s="95" t="s">
        <v>22</v>
      </c>
      <c r="M185" s="97">
        <v>0</v>
      </c>
      <c r="N185" s="94">
        <f t="shared" si="19"/>
        <v>0.813975</v>
      </c>
    </row>
    <row r="186" customFormat="1" ht="20.1" customHeight="1" spans="1:14">
      <c r="A186" s="88" t="s">
        <v>743</v>
      </c>
      <c r="B186" s="89" t="s">
        <v>744</v>
      </c>
      <c r="C186" s="89" t="s">
        <v>745</v>
      </c>
      <c r="D186" s="89" t="s">
        <v>746</v>
      </c>
      <c r="E186" s="90" t="s">
        <v>747</v>
      </c>
      <c r="F186" s="91">
        <v>400991.5</v>
      </c>
      <c r="G186" s="91">
        <f t="shared" si="13"/>
        <v>111411.49</v>
      </c>
      <c r="H186" s="91">
        <v>289580.01</v>
      </c>
      <c r="I186" s="94">
        <f t="shared" si="21"/>
        <v>0.277840029028047</v>
      </c>
      <c r="J186" s="91">
        <v>0</v>
      </c>
      <c r="K186" s="95">
        <f t="shared" si="17"/>
        <v>0</v>
      </c>
      <c r="L186" s="95" t="s">
        <v>22</v>
      </c>
      <c r="M186" s="97">
        <v>0</v>
      </c>
      <c r="N186" s="94">
        <f t="shared" si="19"/>
        <v>0.277840029028047</v>
      </c>
    </row>
    <row r="187" s="68" customFormat="1" ht="20.1" customHeight="1" spans="1:14">
      <c r="A187" s="98"/>
      <c r="B187" s="99"/>
      <c r="C187" s="100"/>
      <c r="D187" s="101" t="s">
        <v>748</v>
      </c>
      <c r="E187" s="102"/>
      <c r="F187" s="103">
        <v>90121260.81</v>
      </c>
      <c r="G187" s="103">
        <v>63179348.73</v>
      </c>
      <c r="H187" s="103">
        <f>F187-G187</f>
        <v>26941912.08</v>
      </c>
      <c r="I187" s="109">
        <f t="shared" si="21"/>
        <v>0.701048211733291</v>
      </c>
      <c r="J187" s="103">
        <v>78836551.71</v>
      </c>
      <c r="K187" s="103">
        <f t="shared" si="17"/>
        <v>37603161.65</v>
      </c>
      <c r="L187" s="103">
        <f>SUM(L20:L186)</f>
        <v>41233390.06</v>
      </c>
      <c r="M187" s="110">
        <f>K187/J187*100%</f>
        <v>0.47697623544372</v>
      </c>
      <c r="N187" s="111">
        <f t="shared" si="19"/>
        <v>0.596495118377969</v>
      </c>
    </row>
    <row r="188" s="67" customFormat="1" ht="18" customHeight="1" spans="1:14">
      <c r="A188" s="85"/>
      <c r="B188" s="86" t="s">
        <v>749</v>
      </c>
      <c r="C188" s="87" t="s">
        <v>750</v>
      </c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93"/>
    </row>
    <row r="189" s="69" customFormat="1" ht="20.1" customHeight="1" spans="1:14">
      <c r="A189" s="104" t="s">
        <v>17</v>
      </c>
      <c r="B189" s="105" t="s">
        <v>493</v>
      </c>
      <c r="C189" s="106" t="s">
        <v>751</v>
      </c>
      <c r="D189" s="107" t="s">
        <v>752</v>
      </c>
      <c r="E189" s="106" t="s">
        <v>499</v>
      </c>
      <c r="F189" s="108">
        <v>5787.8</v>
      </c>
      <c r="G189" s="108">
        <f t="shared" si="13"/>
        <v>0</v>
      </c>
      <c r="H189" s="108">
        <v>5787.8</v>
      </c>
      <c r="I189" s="94">
        <f t="shared" ref="I189:I220" si="22">G189/F189*100%</f>
        <v>0</v>
      </c>
      <c r="J189" s="108">
        <v>0</v>
      </c>
      <c r="K189" s="108">
        <f t="shared" si="17"/>
        <v>0</v>
      </c>
      <c r="L189" s="108" t="s">
        <v>22</v>
      </c>
      <c r="M189" s="97">
        <v>0</v>
      </c>
      <c r="N189" s="112">
        <f t="shared" ref="N189:N220" si="23">(G189+K189)/(F189+J189)*100%</f>
        <v>0</v>
      </c>
    </row>
    <row r="190" s="69" customFormat="1" ht="20.1" customHeight="1" spans="1:14">
      <c r="A190" s="104" t="s">
        <v>23</v>
      </c>
      <c r="B190" s="105" t="s">
        <v>75</v>
      </c>
      <c r="C190" s="106" t="s">
        <v>753</v>
      </c>
      <c r="D190" s="107" t="s">
        <v>754</v>
      </c>
      <c r="E190" s="106" t="s">
        <v>78</v>
      </c>
      <c r="F190" s="108">
        <v>18396</v>
      </c>
      <c r="G190" s="108">
        <f t="shared" si="13"/>
        <v>0</v>
      </c>
      <c r="H190" s="108">
        <v>18396</v>
      </c>
      <c r="I190" s="94">
        <f t="shared" si="22"/>
        <v>0</v>
      </c>
      <c r="J190" s="108">
        <v>0</v>
      </c>
      <c r="K190" s="108">
        <f t="shared" si="17"/>
        <v>0</v>
      </c>
      <c r="L190" s="108" t="s">
        <v>22</v>
      </c>
      <c r="M190" s="97">
        <v>0</v>
      </c>
      <c r="N190" s="112">
        <f t="shared" si="23"/>
        <v>0</v>
      </c>
    </row>
    <row r="191" s="69" customFormat="1" ht="20.1" customHeight="1" spans="1:14">
      <c r="A191" s="104" t="s">
        <v>28</v>
      </c>
      <c r="B191" s="105" t="s">
        <v>91</v>
      </c>
      <c r="C191" s="106" t="s">
        <v>755</v>
      </c>
      <c r="D191" s="107" t="s">
        <v>756</v>
      </c>
      <c r="E191" s="106" t="s">
        <v>126</v>
      </c>
      <c r="F191" s="108">
        <v>7596</v>
      </c>
      <c r="G191" s="108">
        <f t="shared" ref="G191:G254" si="24">F191-H191</f>
        <v>0</v>
      </c>
      <c r="H191" s="108">
        <v>7596</v>
      </c>
      <c r="I191" s="94">
        <f t="shared" si="22"/>
        <v>0</v>
      </c>
      <c r="J191" s="108">
        <v>0</v>
      </c>
      <c r="K191" s="108">
        <f t="shared" si="17"/>
        <v>0</v>
      </c>
      <c r="L191" s="108" t="s">
        <v>22</v>
      </c>
      <c r="M191" s="97">
        <v>0</v>
      </c>
      <c r="N191" s="112">
        <f t="shared" si="23"/>
        <v>0</v>
      </c>
    </row>
    <row r="192" s="69" customFormat="1" ht="20.1" customHeight="1" spans="1:14">
      <c r="A192" s="104" t="s">
        <v>33</v>
      </c>
      <c r="B192" s="105" t="s">
        <v>91</v>
      </c>
      <c r="C192" s="106" t="s">
        <v>757</v>
      </c>
      <c r="D192" s="107" t="s">
        <v>758</v>
      </c>
      <c r="E192" s="106" t="s">
        <v>94</v>
      </c>
      <c r="F192" s="108">
        <v>59996</v>
      </c>
      <c r="G192" s="108">
        <f t="shared" si="24"/>
        <v>49599.25</v>
      </c>
      <c r="H192" s="108">
        <v>10396.75</v>
      </c>
      <c r="I192" s="94">
        <f t="shared" si="22"/>
        <v>0.826709280618708</v>
      </c>
      <c r="J192" s="108">
        <v>0</v>
      </c>
      <c r="K192" s="108">
        <f t="shared" si="17"/>
        <v>0</v>
      </c>
      <c r="L192" s="108" t="s">
        <v>22</v>
      </c>
      <c r="M192" s="97">
        <v>0</v>
      </c>
      <c r="N192" s="112">
        <f t="shared" si="23"/>
        <v>0.826709280618708</v>
      </c>
    </row>
    <row r="193" s="68" customFormat="1" ht="20.1" customHeight="1" spans="1:233">
      <c r="A193" s="113" t="s">
        <v>38</v>
      </c>
      <c r="B193" s="105" t="s">
        <v>554</v>
      </c>
      <c r="C193" s="106" t="s">
        <v>759</v>
      </c>
      <c r="D193" s="107" t="s">
        <v>760</v>
      </c>
      <c r="E193" s="106" t="s">
        <v>565</v>
      </c>
      <c r="F193" s="108">
        <v>29507.82</v>
      </c>
      <c r="G193" s="108">
        <f t="shared" si="24"/>
        <v>8020</v>
      </c>
      <c r="H193" s="108">
        <v>21487.82</v>
      </c>
      <c r="I193" s="94">
        <f t="shared" si="22"/>
        <v>0.271792358771336</v>
      </c>
      <c r="J193" s="108">
        <v>0</v>
      </c>
      <c r="K193" s="108">
        <f t="shared" si="17"/>
        <v>0</v>
      </c>
      <c r="L193" s="108" t="s">
        <v>22</v>
      </c>
      <c r="M193" s="97">
        <v>0</v>
      </c>
      <c r="N193" s="112">
        <f t="shared" si="23"/>
        <v>0.271792358771336</v>
      </c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69"/>
      <c r="CP193" s="69"/>
      <c r="CQ193" s="69"/>
      <c r="CR193" s="69"/>
      <c r="CS193" s="69"/>
      <c r="CT193" s="69"/>
      <c r="CU193" s="69"/>
      <c r="CV193" s="69"/>
      <c r="CW193" s="69"/>
      <c r="CX193" s="69"/>
      <c r="CY193" s="69"/>
      <c r="CZ193" s="69"/>
      <c r="DA193" s="69"/>
      <c r="DB193" s="69"/>
      <c r="DC193" s="69"/>
      <c r="DD193" s="69"/>
      <c r="DE193" s="69"/>
      <c r="DF193" s="69"/>
      <c r="DG193" s="69"/>
      <c r="DH193" s="69"/>
      <c r="DI193" s="69"/>
      <c r="DJ193" s="69"/>
      <c r="DK193" s="69"/>
      <c r="DL193" s="69"/>
      <c r="DM193" s="69"/>
      <c r="DN193" s="69"/>
      <c r="DO193" s="69"/>
      <c r="DP193" s="69"/>
      <c r="DQ193" s="69"/>
      <c r="DR193" s="69"/>
      <c r="DS193" s="69"/>
      <c r="DT193" s="69"/>
      <c r="DU193" s="69"/>
      <c r="DV193" s="69"/>
      <c r="DW193" s="69"/>
      <c r="DX193" s="69"/>
      <c r="DY193" s="69"/>
      <c r="DZ193" s="69"/>
      <c r="EA193" s="69"/>
      <c r="EB193" s="69"/>
      <c r="EC193" s="69"/>
      <c r="ED193" s="69"/>
      <c r="EE193" s="69"/>
      <c r="EF193" s="69"/>
      <c r="EG193" s="69"/>
      <c r="EH193" s="69"/>
      <c r="EI193" s="69"/>
      <c r="EJ193" s="69"/>
      <c r="EK193" s="69"/>
      <c r="EL193" s="69"/>
      <c r="EM193" s="69"/>
      <c r="EN193" s="69"/>
      <c r="EO193" s="69"/>
      <c r="EP193" s="69"/>
      <c r="EQ193" s="69"/>
      <c r="ER193" s="69"/>
      <c r="ES193" s="69"/>
      <c r="ET193" s="69"/>
      <c r="EU193" s="69"/>
      <c r="EV193" s="69"/>
      <c r="EW193" s="69"/>
      <c r="EX193" s="69"/>
      <c r="EY193" s="69"/>
      <c r="EZ193" s="69"/>
      <c r="FA193" s="69"/>
      <c r="FB193" s="69"/>
      <c r="FC193" s="69"/>
      <c r="FD193" s="69"/>
      <c r="FE193" s="69"/>
      <c r="FF193" s="69"/>
      <c r="FG193" s="69"/>
      <c r="FH193" s="69"/>
      <c r="FI193" s="69"/>
      <c r="FJ193" s="69"/>
      <c r="FK193" s="69"/>
      <c r="FL193" s="69"/>
      <c r="FM193" s="69"/>
      <c r="FN193" s="69"/>
      <c r="FO193" s="69"/>
      <c r="FP193" s="69"/>
      <c r="FQ193" s="69"/>
      <c r="FR193" s="69"/>
      <c r="FS193" s="69"/>
      <c r="FT193" s="69"/>
      <c r="FU193" s="69"/>
      <c r="FV193" s="69"/>
      <c r="FW193" s="69"/>
      <c r="FX193" s="69"/>
      <c r="FY193" s="69"/>
      <c r="FZ193" s="69"/>
      <c r="GA193" s="69"/>
      <c r="GB193" s="69"/>
      <c r="GC193" s="69"/>
      <c r="GD193" s="69"/>
      <c r="GE193" s="69"/>
      <c r="GF193" s="69"/>
      <c r="GG193" s="69"/>
      <c r="GH193" s="69"/>
      <c r="GI193" s="69"/>
      <c r="GJ193" s="69"/>
      <c r="GK193" s="69"/>
      <c r="GL193" s="69"/>
      <c r="GM193" s="69"/>
      <c r="GN193" s="69"/>
      <c r="GO193" s="69"/>
      <c r="GP193" s="69"/>
      <c r="GQ193" s="69"/>
      <c r="GR193" s="69"/>
      <c r="GS193" s="69"/>
      <c r="GT193" s="69"/>
      <c r="GU193" s="69"/>
      <c r="GV193" s="69"/>
      <c r="GW193" s="69"/>
      <c r="GX193" s="69"/>
      <c r="GY193" s="69"/>
      <c r="GZ193" s="69"/>
      <c r="HA193" s="69"/>
      <c r="HB193" s="69"/>
      <c r="HC193" s="69"/>
      <c r="HD193" s="69"/>
      <c r="HE193" s="69"/>
      <c r="HF193" s="69"/>
      <c r="HG193" s="69"/>
      <c r="HH193" s="69"/>
      <c r="HI193" s="69"/>
      <c r="HJ193" s="69"/>
      <c r="HK193" s="69"/>
      <c r="HL193" s="69"/>
      <c r="HM193" s="69"/>
      <c r="HN193" s="69"/>
      <c r="HO193" s="69"/>
      <c r="HP193" s="69"/>
      <c r="HQ193" s="69"/>
      <c r="HR193" s="69"/>
      <c r="HS193" s="69"/>
      <c r="HT193" s="69"/>
      <c r="HU193" s="69"/>
      <c r="HV193" s="69"/>
      <c r="HW193" s="69"/>
      <c r="HX193" s="69"/>
      <c r="HY193" s="69"/>
    </row>
    <row r="194" s="69" customFormat="1" ht="20.1" customHeight="1" spans="1:14">
      <c r="A194" s="104" t="s">
        <v>41</v>
      </c>
      <c r="B194" s="105" t="s">
        <v>91</v>
      </c>
      <c r="C194" s="106" t="s">
        <v>761</v>
      </c>
      <c r="D194" s="107" t="s">
        <v>762</v>
      </c>
      <c r="E194" s="106" t="s">
        <v>133</v>
      </c>
      <c r="F194" s="108">
        <v>28073.5</v>
      </c>
      <c r="G194" s="108">
        <f t="shared" si="24"/>
        <v>28073.5</v>
      </c>
      <c r="H194" s="108">
        <v>0</v>
      </c>
      <c r="I194" s="94">
        <f t="shared" si="22"/>
        <v>1</v>
      </c>
      <c r="J194" s="108">
        <v>0</v>
      </c>
      <c r="K194" s="108">
        <f t="shared" si="17"/>
        <v>0</v>
      </c>
      <c r="L194" s="108" t="s">
        <v>22</v>
      </c>
      <c r="M194" s="97">
        <v>0</v>
      </c>
      <c r="N194" s="112">
        <f t="shared" si="23"/>
        <v>1</v>
      </c>
    </row>
    <row r="195" s="69" customFormat="1" ht="20.1" customHeight="1" spans="1:14">
      <c r="A195" s="104" t="s">
        <v>44</v>
      </c>
      <c r="B195" s="105" t="s">
        <v>731</v>
      </c>
      <c r="C195" s="106" t="s">
        <v>763</v>
      </c>
      <c r="D195" s="107" t="s">
        <v>764</v>
      </c>
      <c r="E195" s="106" t="s">
        <v>734</v>
      </c>
      <c r="F195" s="108">
        <v>8465.31</v>
      </c>
      <c r="G195" s="108">
        <f t="shared" si="24"/>
        <v>5761.91</v>
      </c>
      <c r="H195" s="108">
        <v>2703.4</v>
      </c>
      <c r="I195" s="94">
        <f t="shared" si="22"/>
        <v>0.680649615903021</v>
      </c>
      <c r="J195" s="108">
        <v>0</v>
      </c>
      <c r="K195" s="108">
        <f t="shared" si="17"/>
        <v>0</v>
      </c>
      <c r="L195" s="108" t="s">
        <v>22</v>
      </c>
      <c r="M195" s="97">
        <v>0</v>
      </c>
      <c r="N195" s="112">
        <f t="shared" si="23"/>
        <v>0.680649615903021</v>
      </c>
    </row>
    <row r="196" s="69" customFormat="1" ht="20.1" customHeight="1" spans="1:14">
      <c r="A196" s="104" t="s">
        <v>49</v>
      </c>
      <c r="B196" s="105" t="s">
        <v>675</v>
      </c>
      <c r="C196" s="106" t="s">
        <v>765</v>
      </c>
      <c r="D196" s="107" t="s">
        <v>766</v>
      </c>
      <c r="E196" s="106" t="s">
        <v>678</v>
      </c>
      <c r="F196" s="108">
        <v>165925.32</v>
      </c>
      <c r="G196" s="108">
        <f t="shared" si="24"/>
        <v>165925.32</v>
      </c>
      <c r="H196" s="108">
        <v>0</v>
      </c>
      <c r="I196" s="94">
        <f t="shared" si="22"/>
        <v>1</v>
      </c>
      <c r="J196" s="108">
        <v>0</v>
      </c>
      <c r="K196" s="108">
        <f t="shared" si="17"/>
        <v>0</v>
      </c>
      <c r="L196" s="108" t="s">
        <v>22</v>
      </c>
      <c r="M196" s="97">
        <v>0</v>
      </c>
      <c r="N196" s="112">
        <f t="shared" si="23"/>
        <v>1</v>
      </c>
    </row>
    <row r="197" s="69" customFormat="1" ht="20.1" customHeight="1" spans="1:14">
      <c r="A197" s="104" t="s">
        <v>52</v>
      </c>
      <c r="B197" s="105" t="s">
        <v>433</v>
      </c>
      <c r="C197" s="106" t="s">
        <v>767</v>
      </c>
      <c r="D197" s="107" t="s">
        <v>768</v>
      </c>
      <c r="E197" s="106" t="s">
        <v>448</v>
      </c>
      <c r="F197" s="108">
        <v>23363.69</v>
      </c>
      <c r="G197" s="108">
        <f t="shared" si="24"/>
        <v>16617.94</v>
      </c>
      <c r="H197" s="108">
        <v>6745.75</v>
      </c>
      <c r="I197" s="94">
        <f t="shared" si="22"/>
        <v>0.711272063616663</v>
      </c>
      <c r="J197" s="108">
        <v>0</v>
      </c>
      <c r="K197" s="108">
        <f t="shared" ref="K197:K260" si="25">J197-L197</f>
        <v>0</v>
      </c>
      <c r="L197" s="108" t="s">
        <v>22</v>
      </c>
      <c r="M197" s="97">
        <v>0</v>
      </c>
      <c r="N197" s="112">
        <f t="shared" si="23"/>
        <v>0.711272063616663</v>
      </c>
    </row>
    <row r="198" s="69" customFormat="1" ht="20.1" customHeight="1" spans="1:14">
      <c r="A198" s="113" t="s">
        <v>55</v>
      </c>
      <c r="B198" s="105" t="s">
        <v>484</v>
      </c>
      <c r="C198" s="106" t="s">
        <v>769</v>
      </c>
      <c r="D198" s="107" t="s">
        <v>770</v>
      </c>
      <c r="E198" s="106" t="s">
        <v>491</v>
      </c>
      <c r="F198" s="108">
        <v>5448.28</v>
      </c>
      <c r="G198" s="108">
        <f t="shared" si="24"/>
        <v>5448.28</v>
      </c>
      <c r="H198" s="108">
        <v>0</v>
      </c>
      <c r="I198" s="94">
        <f t="shared" si="22"/>
        <v>1</v>
      </c>
      <c r="J198" s="108">
        <v>0</v>
      </c>
      <c r="K198" s="108">
        <f t="shared" si="25"/>
        <v>0</v>
      </c>
      <c r="L198" s="108" t="s">
        <v>22</v>
      </c>
      <c r="M198" s="97">
        <v>0</v>
      </c>
      <c r="N198" s="112">
        <f t="shared" si="23"/>
        <v>1</v>
      </c>
    </row>
    <row r="199" s="69" customFormat="1" ht="20.1" customHeight="1" spans="1:14">
      <c r="A199" s="104" t="s">
        <v>58</v>
      </c>
      <c r="B199" s="105" t="s">
        <v>267</v>
      </c>
      <c r="C199" s="106" t="s">
        <v>771</v>
      </c>
      <c r="D199" s="107" t="s">
        <v>772</v>
      </c>
      <c r="E199" s="106" t="s">
        <v>270</v>
      </c>
      <c r="F199" s="108">
        <v>299996</v>
      </c>
      <c r="G199" s="108">
        <f t="shared" si="24"/>
        <v>600</v>
      </c>
      <c r="H199" s="108">
        <v>299396</v>
      </c>
      <c r="I199" s="94">
        <f t="shared" si="22"/>
        <v>0.00200002666702223</v>
      </c>
      <c r="J199" s="108">
        <v>0</v>
      </c>
      <c r="K199" s="108">
        <f t="shared" si="25"/>
        <v>0</v>
      </c>
      <c r="L199" s="108" t="s">
        <v>22</v>
      </c>
      <c r="M199" s="97">
        <v>0</v>
      </c>
      <c r="N199" s="112">
        <f t="shared" si="23"/>
        <v>0.00200002666702223</v>
      </c>
    </row>
    <row r="200" s="69" customFormat="1" ht="20.1" customHeight="1" spans="1:14">
      <c r="A200" s="104" t="s">
        <v>62</v>
      </c>
      <c r="B200" s="105" t="s">
        <v>306</v>
      </c>
      <c r="C200" s="106" t="s">
        <v>773</v>
      </c>
      <c r="D200" s="107" t="s">
        <v>774</v>
      </c>
      <c r="E200" s="106" t="s">
        <v>359</v>
      </c>
      <c r="F200" s="108">
        <v>193.92</v>
      </c>
      <c r="G200" s="108">
        <f t="shared" si="24"/>
        <v>0</v>
      </c>
      <c r="H200" s="108">
        <v>193.92</v>
      </c>
      <c r="I200" s="94">
        <f t="shared" si="22"/>
        <v>0</v>
      </c>
      <c r="J200" s="108">
        <v>0</v>
      </c>
      <c r="K200" s="108">
        <f t="shared" si="25"/>
        <v>0</v>
      </c>
      <c r="L200" s="108" t="s">
        <v>22</v>
      </c>
      <c r="M200" s="97">
        <v>0</v>
      </c>
      <c r="N200" s="112">
        <f t="shared" si="23"/>
        <v>0</v>
      </c>
    </row>
    <row r="201" s="69" customFormat="1" ht="20.1" customHeight="1" spans="1:14">
      <c r="A201" s="104" t="s">
        <v>66</v>
      </c>
      <c r="B201" s="105" t="s">
        <v>702</v>
      </c>
      <c r="C201" s="106" t="s">
        <v>775</v>
      </c>
      <c r="D201" s="107" t="s">
        <v>776</v>
      </c>
      <c r="E201" s="106" t="s">
        <v>705</v>
      </c>
      <c r="F201" s="108">
        <v>88652.48</v>
      </c>
      <c r="G201" s="108">
        <f t="shared" si="24"/>
        <v>88652.48</v>
      </c>
      <c r="H201" s="108">
        <v>0</v>
      </c>
      <c r="I201" s="94">
        <f t="shared" si="22"/>
        <v>1</v>
      </c>
      <c r="J201" s="108">
        <v>0</v>
      </c>
      <c r="K201" s="108">
        <f t="shared" si="25"/>
        <v>0</v>
      </c>
      <c r="L201" s="108" t="s">
        <v>22</v>
      </c>
      <c r="M201" s="97">
        <v>0</v>
      </c>
      <c r="N201" s="112">
        <f t="shared" si="23"/>
        <v>1</v>
      </c>
    </row>
    <row r="202" s="69" customFormat="1" ht="20.1" customHeight="1" spans="1:14">
      <c r="A202" s="104" t="s">
        <v>70</v>
      </c>
      <c r="B202" s="105" t="s">
        <v>702</v>
      </c>
      <c r="C202" s="106" t="s">
        <v>777</v>
      </c>
      <c r="D202" s="107" t="s">
        <v>778</v>
      </c>
      <c r="E202" s="106" t="s">
        <v>709</v>
      </c>
      <c r="F202" s="108">
        <v>6708.3</v>
      </c>
      <c r="G202" s="108">
        <f t="shared" si="24"/>
        <v>0</v>
      </c>
      <c r="H202" s="108">
        <v>6708.3</v>
      </c>
      <c r="I202" s="94">
        <f t="shared" si="22"/>
        <v>0</v>
      </c>
      <c r="J202" s="108">
        <v>0</v>
      </c>
      <c r="K202" s="108">
        <f t="shared" si="25"/>
        <v>0</v>
      </c>
      <c r="L202" s="108" t="s">
        <v>22</v>
      </c>
      <c r="M202" s="97">
        <v>0</v>
      </c>
      <c r="N202" s="112">
        <f t="shared" si="23"/>
        <v>0</v>
      </c>
    </row>
    <row r="203" s="69" customFormat="1" ht="20.1" customHeight="1" spans="1:14">
      <c r="A203" s="113" t="s">
        <v>74</v>
      </c>
      <c r="B203" s="105" t="s">
        <v>306</v>
      </c>
      <c r="C203" s="106" t="s">
        <v>779</v>
      </c>
      <c r="D203" s="107" t="s">
        <v>780</v>
      </c>
      <c r="E203" s="106" t="s">
        <v>781</v>
      </c>
      <c r="F203" s="108">
        <v>112789.76</v>
      </c>
      <c r="G203" s="108">
        <f t="shared" si="24"/>
        <v>112536.7</v>
      </c>
      <c r="H203" s="108">
        <v>253.06</v>
      </c>
      <c r="I203" s="94">
        <f t="shared" si="22"/>
        <v>0.997756356605422</v>
      </c>
      <c r="J203" s="108">
        <v>0</v>
      </c>
      <c r="K203" s="108">
        <f t="shared" si="25"/>
        <v>0</v>
      </c>
      <c r="L203" s="108" t="s">
        <v>22</v>
      </c>
      <c r="M203" s="97">
        <v>0</v>
      </c>
      <c r="N203" s="112">
        <f t="shared" si="23"/>
        <v>0.997756356605422</v>
      </c>
    </row>
    <row r="204" s="69" customFormat="1" ht="20.1" customHeight="1" spans="1:14">
      <c r="A204" s="104" t="s">
        <v>79</v>
      </c>
      <c r="B204" s="105" t="s">
        <v>554</v>
      </c>
      <c r="C204" s="106" t="s">
        <v>782</v>
      </c>
      <c r="D204" s="107" t="s">
        <v>783</v>
      </c>
      <c r="E204" s="106" t="s">
        <v>561</v>
      </c>
      <c r="F204" s="108">
        <v>74700</v>
      </c>
      <c r="G204" s="108">
        <f t="shared" si="24"/>
        <v>0</v>
      </c>
      <c r="H204" s="108">
        <v>74700</v>
      </c>
      <c r="I204" s="94">
        <f t="shared" si="22"/>
        <v>0</v>
      </c>
      <c r="J204" s="108">
        <v>0</v>
      </c>
      <c r="K204" s="108">
        <f t="shared" si="25"/>
        <v>0</v>
      </c>
      <c r="L204" s="108" t="s">
        <v>22</v>
      </c>
      <c r="M204" s="97">
        <v>0</v>
      </c>
      <c r="N204" s="112">
        <f t="shared" si="23"/>
        <v>0</v>
      </c>
    </row>
    <row r="205" s="69" customFormat="1" ht="20.1" customHeight="1" spans="1:14">
      <c r="A205" s="104" t="s">
        <v>82</v>
      </c>
      <c r="B205" s="105" t="s">
        <v>197</v>
      </c>
      <c r="C205" s="106" t="s">
        <v>784</v>
      </c>
      <c r="D205" s="107" t="s">
        <v>785</v>
      </c>
      <c r="E205" s="106" t="s">
        <v>204</v>
      </c>
      <c r="F205" s="108">
        <v>31914.24</v>
      </c>
      <c r="G205" s="108">
        <f t="shared" si="24"/>
        <v>0</v>
      </c>
      <c r="H205" s="108">
        <v>31914.24</v>
      </c>
      <c r="I205" s="94">
        <f t="shared" si="22"/>
        <v>0</v>
      </c>
      <c r="J205" s="108">
        <v>0</v>
      </c>
      <c r="K205" s="108">
        <f t="shared" si="25"/>
        <v>0</v>
      </c>
      <c r="L205" s="108" t="s">
        <v>22</v>
      </c>
      <c r="M205" s="97">
        <v>0</v>
      </c>
      <c r="N205" s="112">
        <f t="shared" si="23"/>
        <v>0</v>
      </c>
    </row>
    <row r="206" s="69" customFormat="1" ht="20.1" customHeight="1" spans="1:14">
      <c r="A206" s="104" t="s">
        <v>87</v>
      </c>
      <c r="B206" s="105" t="s">
        <v>222</v>
      </c>
      <c r="C206" s="106" t="s">
        <v>786</v>
      </c>
      <c r="D206" s="107" t="s">
        <v>787</v>
      </c>
      <c r="E206" s="106" t="s">
        <v>241</v>
      </c>
      <c r="F206" s="108">
        <v>46739.5</v>
      </c>
      <c r="G206" s="108">
        <f t="shared" si="24"/>
        <v>46739.5</v>
      </c>
      <c r="H206" s="108">
        <v>0</v>
      </c>
      <c r="I206" s="94">
        <f t="shared" si="22"/>
        <v>1</v>
      </c>
      <c r="J206" s="108">
        <v>0</v>
      </c>
      <c r="K206" s="108">
        <f t="shared" si="25"/>
        <v>0</v>
      </c>
      <c r="L206" s="108" t="s">
        <v>22</v>
      </c>
      <c r="M206" s="97">
        <v>0</v>
      </c>
      <c r="N206" s="114">
        <f t="shared" si="23"/>
        <v>1</v>
      </c>
    </row>
    <row r="207" s="69" customFormat="1" ht="20.1" customHeight="1" spans="1:14">
      <c r="A207" s="104" t="s">
        <v>90</v>
      </c>
      <c r="B207" s="105" t="s">
        <v>267</v>
      </c>
      <c r="C207" s="106" t="s">
        <v>788</v>
      </c>
      <c r="D207" s="107" t="s">
        <v>789</v>
      </c>
      <c r="E207" s="106" t="s">
        <v>274</v>
      </c>
      <c r="F207" s="108">
        <v>59996</v>
      </c>
      <c r="G207" s="108">
        <f t="shared" si="24"/>
        <v>58184.85</v>
      </c>
      <c r="H207" s="108">
        <v>1811.15</v>
      </c>
      <c r="I207" s="94">
        <f t="shared" si="22"/>
        <v>0.96981215414361</v>
      </c>
      <c r="J207" s="108">
        <v>0</v>
      </c>
      <c r="K207" s="108">
        <f t="shared" si="25"/>
        <v>0</v>
      </c>
      <c r="L207" s="108" t="s">
        <v>22</v>
      </c>
      <c r="M207" s="97">
        <v>0</v>
      </c>
      <c r="N207" s="112">
        <f t="shared" si="23"/>
        <v>0.96981215414361</v>
      </c>
    </row>
    <row r="208" s="69" customFormat="1" ht="20.1" customHeight="1" spans="1:14">
      <c r="A208" s="104" t="s">
        <v>95</v>
      </c>
      <c r="B208" s="105" t="s">
        <v>91</v>
      </c>
      <c r="C208" s="106" t="s">
        <v>790</v>
      </c>
      <c r="D208" s="107" t="s">
        <v>791</v>
      </c>
      <c r="E208" s="106" t="s">
        <v>118</v>
      </c>
      <c r="F208" s="108">
        <v>26479.42</v>
      </c>
      <c r="G208" s="108">
        <f t="shared" si="24"/>
        <v>0</v>
      </c>
      <c r="H208" s="108">
        <v>26479.42</v>
      </c>
      <c r="I208" s="94">
        <f t="shared" si="22"/>
        <v>0</v>
      </c>
      <c r="J208" s="108">
        <v>0</v>
      </c>
      <c r="K208" s="108">
        <f t="shared" si="25"/>
        <v>0</v>
      </c>
      <c r="L208" s="108" t="s">
        <v>22</v>
      </c>
      <c r="M208" s="97">
        <v>0</v>
      </c>
      <c r="N208" s="112">
        <f t="shared" si="23"/>
        <v>0</v>
      </c>
    </row>
    <row r="209" s="69" customFormat="1" ht="20.1" customHeight="1" spans="1:14">
      <c r="A209" s="113" t="s">
        <v>99</v>
      </c>
      <c r="B209" s="105" t="s">
        <v>197</v>
      </c>
      <c r="C209" s="106" t="s">
        <v>792</v>
      </c>
      <c r="D209" s="107" t="s">
        <v>793</v>
      </c>
      <c r="E209" s="106" t="s">
        <v>208</v>
      </c>
      <c r="F209" s="108">
        <v>10622</v>
      </c>
      <c r="G209" s="108">
        <f t="shared" si="24"/>
        <v>0</v>
      </c>
      <c r="H209" s="108">
        <v>10622</v>
      </c>
      <c r="I209" s="94">
        <f t="shared" si="22"/>
        <v>0</v>
      </c>
      <c r="J209" s="108">
        <v>0</v>
      </c>
      <c r="K209" s="108">
        <f t="shared" si="25"/>
        <v>0</v>
      </c>
      <c r="L209" s="108" t="s">
        <v>22</v>
      </c>
      <c r="M209" s="97">
        <v>0</v>
      </c>
      <c r="N209" s="112">
        <f t="shared" si="23"/>
        <v>0</v>
      </c>
    </row>
    <row r="210" s="69" customFormat="1" ht="20.1" customHeight="1" spans="1:14">
      <c r="A210" s="104" t="s">
        <v>103</v>
      </c>
      <c r="B210" s="105" t="s">
        <v>91</v>
      </c>
      <c r="C210" s="106" t="s">
        <v>794</v>
      </c>
      <c r="D210" s="107" t="s">
        <v>795</v>
      </c>
      <c r="E210" s="106" t="s">
        <v>122</v>
      </c>
      <c r="F210" s="108">
        <v>6315.78</v>
      </c>
      <c r="G210" s="108">
        <f t="shared" si="24"/>
        <v>6315.78</v>
      </c>
      <c r="H210" s="108">
        <v>0</v>
      </c>
      <c r="I210" s="94">
        <f t="shared" si="22"/>
        <v>1</v>
      </c>
      <c r="J210" s="108">
        <v>0</v>
      </c>
      <c r="K210" s="108">
        <f t="shared" si="25"/>
        <v>0</v>
      </c>
      <c r="L210" s="108" t="s">
        <v>22</v>
      </c>
      <c r="M210" s="97">
        <v>0</v>
      </c>
      <c r="N210" s="112">
        <f t="shared" si="23"/>
        <v>1</v>
      </c>
    </row>
    <row r="211" s="69" customFormat="1" ht="20.1" customHeight="1" spans="1:14">
      <c r="A211" s="104" t="s">
        <v>107</v>
      </c>
      <c r="B211" s="105" t="s">
        <v>29</v>
      </c>
      <c r="C211" s="106" t="s">
        <v>796</v>
      </c>
      <c r="D211" s="107" t="s">
        <v>797</v>
      </c>
      <c r="E211" s="106" t="s">
        <v>32</v>
      </c>
      <c r="F211" s="108">
        <v>219980</v>
      </c>
      <c r="G211" s="108">
        <f t="shared" si="24"/>
        <v>72800.07</v>
      </c>
      <c r="H211" s="108">
        <v>147179.93</v>
      </c>
      <c r="I211" s="94">
        <f t="shared" si="22"/>
        <v>0.3309394944995</v>
      </c>
      <c r="J211" s="108">
        <v>0</v>
      </c>
      <c r="K211" s="108">
        <f t="shared" si="25"/>
        <v>0</v>
      </c>
      <c r="L211" s="108" t="s">
        <v>22</v>
      </c>
      <c r="M211" s="97">
        <v>0</v>
      </c>
      <c r="N211" s="112">
        <f t="shared" si="23"/>
        <v>0.3309394944995</v>
      </c>
    </row>
    <row r="212" s="69" customFormat="1" ht="20.1" customHeight="1" spans="1:14">
      <c r="A212" s="104" t="s">
        <v>111</v>
      </c>
      <c r="B212" s="105" t="s">
        <v>34</v>
      </c>
      <c r="C212" s="106" t="s">
        <v>798</v>
      </c>
      <c r="D212" s="107" t="s">
        <v>799</v>
      </c>
      <c r="E212" s="106" t="s">
        <v>37</v>
      </c>
      <c r="F212" s="108">
        <v>39996</v>
      </c>
      <c r="G212" s="108">
        <f t="shared" si="24"/>
        <v>0</v>
      </c>
      <c r="H212" s="108">
        <v>39996</v>
      </c>
      <c r="I212" s="94">
        <f t="shared" si="22"/>
        <v>0</v>
      </c>
      <c r="J212" s="108">
        <v>0</v>
      </c>
      <c r="K212" s="108">
        <f t="shared" si="25"/>
        <v>0</v>
      </c>
      <c r="L212" s="108" t="s">
        <v>22</v>
      </c>
      <c r="M212" s="97">
        <v>0</v>
      </c>
      <c r="N212" s="112">
        <f t="shared" si="23"/>
        <v>0</v>
      </c>
    </row>
    <row r="213" s="69" customFormat="1" ht="20.1" customHeight="1" spans="1:14">
      <c r="A213" s="104" t="s">
        <v>115</v>
      </c>
      <c r="B213" s="105" t="s">
        <v>34</v>
      </c>
      <c r="C213" s="106" t="s">
        <v>800</v>
      </c>
      <c r="D213" s="107" t="s">
        <v>801</v>
      </c>
      <c r="E213" s="106" t="s">
        <v>37</v>
      </c>
      <c r="F213" s="108">
        <v>499996</v>
      </c>
      <c r="G213" s="108">
        <f t="shared" si="24"/>
        <v>0</v>
      </c>
      <c r="H213" s="108">
        <v>499996</v>
      </c>
      <c r="I213" s="94">
        <f t="shared" si="22"/>
        <v>0</v>
      </c>
      <c r="J213" s="108">
        <v>0</v>
      </c>
      <c r="K213" s="108">
        <f t="shared" si="25"/>
        <v>0</v>
      </c>
      <c r="L213" s="108" t="s">
        <v>22</v>
      </c>
      <c r="M213" s="97">
        <v>0</v>
      </c>
      <c r="N213" s="112">
        <f t="shared" si="23"/>
        <v>0</v>
      </c>
    </row>
    <row r="214" s="69" customFormat="1" ht="20.1" customHeight="1" spans="1:14">
      <c r="A214" s="113" t="s">
        <v>119</v>
      </c>
      <c r="B214" s="105" t="s">
        <v>91</v>
      </c>
      <c r="C214" s="106" t="s">
        <v>802</v>
      </c>
      <c r="D214" s="107" t="s">
        <v>803</v>
      </c>
      <c r="E214" s="106" t="s">
        <v>114</v>
      </c>
      <c r="F214" s="108">
        <v>1199996</v>
      </c>
      <c r="G214" s="108">
        <f t="shared" si="24"/>
        <v>24363.8600000001</v>
      </c>
      <c r="H214" s="108">
        <v>1175632.14</v>
      </c>
      <c r="I214" s="94">
        <f t="shared" si="22"/>
        <v>0.0203032843442812</v>
      </c>
      <c r="J214" s="108">
        <v>0</v>
      </c>
      <c r="K214" s="108">
        <f t="shared" si="25"/>
        <v>0</v>
      </c>
      <c r="L214" s="108" t="s">
        <v>22</v>
      </c>
      <c r="M214" s="97">
        <v>0</v>
      </c>
      <c r="N214" s="112">
        <f t="shared" si="23"/>
        <v>0.0203032843442812</v>
      </c>
    </row>
    <row r="215" s="69" customFormat="1" ht="20.1" customHeight="1" spans="1:14">
      <c r="A215" s="104" t="s">
        <v>123</v>
      </c>
      <c r="B215" s="105" t="s">
        <v>75</v>
      </c>
      <c r="C215" s="106" t="s">
        <v>804</v>
      </c>
      <c r="D215" s="107" t="s">
        <v>805</v>
      </c>
      <c r="E215" s="106" t="s">
        <v>78</v>
      </c>
      <c r="F215" s="108">
        <v>20996</v>
      </c>
      <c r="G215" s="108">
        <f t="shared" si="24"/>
        <v>0</v>
      </c>
      <c r="H215" s="108">
        <v>20996</v>
      </c>
      <c r="I215" s="94">
        <f t="shared" si="22"/>
        <v>0</v>
      </c>
      <c r="J215" s="108">
        <v>0</v>
      </c>
      <c r="K215" s="108">
        <f t="shared" si="25"/>
        <v>0</v>
      </c>
      <c r="L215" s="108" t="s">
        <v>22</v>
      </c>
      <c r="M215" s="97">
        <v>0</v>
      </c>
      <c r="N215" s="112">
        <f t="shared" si="23"/>
        <v>0</v>
      </c>
    </row>
    <row r="216" s="69" customFormat="1" ht="20.1" customHeight="1" spans="1:14">
      <c r="A216" s="104" t="s">
        <v>127</v>
      </c>
      <c r="B216" s="105" t="s">
        <v>267</v>
      </c>
      <c r="C216" s="106" t="s">
        <v>806</v>
      </c>
      <c r="D216" s="107" t="s">
        <v>807</v>
      </c>
      <c r="E216" s="106" t="s">
        <v>278</v>
      </c>
      <c r="F216" s="108">
        <v>16241.06</v>
      </c>
      <c r="G216" s="108">
        <f t="shared" si="24"/>
        <v>0</v>
      </c>
      <c r="H216" s="108">
        <v>16241.06</v>
      </c>
      <c r="I216" s="94">
        <f t="shared" si="22"/>
        <v>0</v>
      </c>
      <c r="J216" s="108">
        <v>0</v>
      </c>
      <c r="K216" s="108">
        <f t="shared" si="25"/>
        <v>0</v>
      </c>
      <c r="L216" s="108" t="s">
        <v>22</v>
      </c>
      <c r="M216" s="97">
        <v>0</v>
      </c>
      <c r="N216" s="112">
        <f t="shared" si="23"/>
        <v>0</v>
      </c>
    </row>
    <row r="217" s="69" customFormat="1" ht="20.1" customHeight="1" spans="1:14">
      <c r="A217" s="104" t="s">
        <v>130</v>
      </c>
      <c r="B217" s="105" t="s">
        <v>722</v>
      </c>
      <c r="C217" s="106" t="s">
        <v>808</v>
      </c>
      <c r="D217" s="107" t="s">
        <v>809</v>
      </c>
      <c r="E217" s="106" t="s">
        <v>725</v>
      </c>
      <c r="F217" s="108">
        <v>85310.09</v>
      </c>
      <c r="G217" s="108">
        <f t="shared" si="24"/>
        <v>85310.09</v>
      </c>
      <c r="H217" s="108">
        <v>0</v>
      </c>
      <c r="I217" s="94">
        <f t="shared" si="22"/>
        <v>1</v>
      </c>
      <c r="J217" s="108">
        <v>0</v>
      </c>
      <c r="K217" s="108">
        <f t="shared" si="25"/>
        <v>0</v>
      </c>
      <c r="L217" s="108" t="s">
        <v>22</v>
      </c>
      <c r="M217" s="97">
        <v>0</v>
      </c>
      <c r="N217" s="112">
        <f t="shared" si="23"/>
        <v>1</v>
      </c>
    </row>
    <row r="218" s="69" customFormat="1" ht="20.1" customHeight="1" spans="1:14">
      <c r="A218" s="104" t="s">
        <v>134</v>
      </c>
      <c r="B218" s="105" t="s">
        <v>433</v>
      </c>
      <c r="C218" s="106" t="s">
        <v>810</v>
      </c>
      <c r="D218" s="107" t="s">
        <v>811</v>
      </c>
      <c r="E218" s="106" t="s">
        <v>436</v>
      </c>
      <c r="F218" s="108">
        <v>1361794.18</v>
      </c>
      <c r="G218" s="108">
        <f t="shared" si="24"/>
        <v>29936.4399999999</v>
      </c>
      <c r="H218" s="108">
        <v>1331857.74</v>
      </c>
      <c r="I218" s="94">
        <f t="shared" si="22"/>
        <v>0.0219830870477064</v>
      </c>
      <c r="J218" s="108">
        <v>0</v>
      </c>
      <c r="K218" s="108">
        <f t="shared" si="25"/>
        <v>0</v>
      </c>
      <c r="L218" s="108" t="s">
        <v>22</v>
      </c>
      <c r="M218" s="97">
        <v>0</v>
      </c>
      <c r="N218" s="112">
        <f t="shared" si="23"/>
        <v>0.0219830870477064</v>
      </c>
    </row>
    <row r="219" s="69" customFormat="1" ht="20.1" customHeight="1" spans="1:14">
      <c r="A219" s="113" t="s">
        <v>138</v>
      </c>
      <c r="B219" s="105" t="s">
        <v>670</v>
      </c>
      <c r="C219" s="106" t="s">
        <v>812</v>
      </c>
      <c r="D219" s="107" t="s">
        <v>813</v>
      </c>
      <c r="E219" s="106" t="s">
        <v>673</v>
      </c>
      <c r="F219" s="108">
        <v>99996</v>
      </c>
      <c r="G219" s="108">
        <f t="shared" si="24"/>
        <v>81765.54</v>
      </c>
      <c r="H219" s="108">
        <v>18230.46</v>
      </c>
      <c r="I219" s="94">
        <f t="shared" si="22"/>
        <v>0.817688107524301</v>
      </c>
      <c r="J219" s="108">
        <v>0</v>
      </c>
      <c r="K219" s="108">
        <f t="shared" si="25"/>
        <v>0</v>
      </c>
      <c r="L219" s="108" t="s">
        <v>22</v>
      </c>
      <c r="M219" s="97">
        <v>0</v>
      </c>
      <c r="N219" s="112">
        <f t="shared" si="23"/>
        <v>0.817688107524301</v>
      </c>
    </row>
    <row r="220" s="69" customFormat="1" ht="20.1" customHeight="1" spans="1:14">
      <c r="A220" s="104" t="s">
        <v>141</v>
      </c>
      <c r="B220" s="105" t="s">
        <v>306</v>
      </c>
      <c r="C220" s="106" t="s">
        <v>814</v>
      </c>
      <c r="D220" s="107" t="s">
        <v>815</v>
      </c>
      <c r="E220" s="106" t="s">
        <v>348</v>
      </c>
      <c r="F220" s="108">
        <v>96142.2</v>
      </c>
      <c r="G220" s="108">
        <f t="shared" si="24"/>
        <v>0</v>
      </c>
      <c r="H220" s="108">
        <v>96142.2</v>
      </c>
      <c r="I220" s="94">
        <f t="shared" si="22"/>
        <v>0</v>
      </c>
      <c r="J220" s="108">
        <v>0</v>
      </c>
      <c r="K220" s="108">
        <f t="shared" si="25"/>
        <v>0</v>
      </c>
      <c r="L220" s="108" t="s">
        <v>22</v>
      </c>
      <c r="M220" s="97">
        <v>0</v>
      </c>
      <c r="N220" s="112">
        <f t="shared" si="23"/>
        <v>0</v>
      </c>
    </row>
    <row r="221" s="69" customFormat="1" ht="20.1" customHeight="1" spans="1:14">
      <c r="A221" s="104" t="s">
        <v>144</v>
      </c>
      <c r="B221" s="105" t="s">
        <v>34</v>
      </c>
      <c r="C221" s="106" t="s">
        <v>816</v>
      </c>
      <c r="D221" s="107" t="s">
        <v>817</v>
      </c>
      <c r="E221" s="106" t="s">
        <v>37</v>
      </c>
      <c r="F221" s="108">
        <v>138402.63</v>
      </c>
      <c r="G221" s="108">
        <f t="shared" si="24"/>
        <v>0</v>
      </c>
      <c r="H221" s="108">
        <v>138402.63</v>
      </c>
      <c r="I221" s="94">
        <f t="shared" ref="I221:I252" si="26">G221/F221*100%</f>
        <v>0</v>
      </c>
      <c r="J221" s="108">
        <v>0</v>
      </c>
      <c r="K221" s="108">
        <f t="shared" si="25"/>
        <v>0</v>
      </c>
      <c r="L221" s="108" t="s">
        <v>22</v>
      </c>
      <c r="M221" s="97">
        <v>0</v>
      </c>
      <c r="N221" s="112">
        <f t="shared" ref="N221:N252" si="27">(G221+K221)/(F221+J221)*100%</f>
        <v>0</v>
      </c>
    </row>
    <row r="222" s="69" customFormat="1" ht="20.1" customHeight="1" spans="1:14">
      <c r="A222" s="104" t="s">
        <v>147</v>
      </c>
      <c r="B222" s="105" t="s">
        <v>24</v>
      </c>
      <c r="C222" s="106" t="s">
        <v>818</v>
      </c>
      <c r="D222" s="107" t="s">
        <v>819</v>
      </c>
      <c r="E222" s="106" t="s">
        <v>27</v>
      </c>
      <c r="F222" s="108">
        <v>1309433</v>
      </c>
      <c r="G222" s="108">
        <f t="shared" si="24"/>
        <v>295553.19</v>
      </c>
      <c r="H222" s="108">
        <v>1013879.81</v>
      </c>
      <c r="I222" s="94">
        <f t="shared" si="26"/>
        <v>0.225710815291809</v>
      </c>
      <c r="J222" s="108">
        <v>0</v>
      </c>
      <c r="K222" s="108">
        <f t="shared" si="25"/>
        <v>0</v>
      </c>
      <c r="L222" s="108" t="s">
        <v>22</v>
      </c>
      <c r="M222" s="97">
        <v>0</v>
      </c>
      <c r="N222" s="112">
        <f t="shared" si="27"/>
        <v>0.225710815291809</v>
      </c>
    </row>
    <row r="223" s="69" customFormat="1" ht="20.1" customHeight="1" spans="1:14">
      <c r="A223" s="104" t="s">
        <v>150</v>
      </c>
      <c r="B223" s="105" t="s">
        <v>513</v>
      </c>
      <c r="C223" s="106" t="s">
        <v>820</v>
      </c>
      <c r="D223" s="107" t="s">
        <v>821</v>
      </c>
      <c r="E223" s="106" t="s">
        <v>520</v>
      </c>
      <c r="F223" s="108">
        <v>9544</v>
      </c>
      <c r="G223" s="108">
        <f t="shared" si="24"/>
        <v>0</v>
      </c>
      <c r="H223" s="108">
        <v>9544</v>
      </c>
      <c r="I223" s="94">
        <f t="shared" si="26"/>
        <v>0</v>
      </c>
      <c r="J223" s="108">
        <v>0</v>
      </c>
      <c r="K223" s="108">
        <f t="shared" si="25"/>
        <v>0</v>
      </c>
      <c r="L223" s="108" t="s">
        <v>22</v>
      </c>
      <c r="M223" s="97">
        <v>0</v>
      </c>
      <c r="N223" s="112">
        <f t="shared" si="27"/>
        <v>0</v>
      </c>
    </row>
    <row r="224" s="69" customFormat="1" ht="20.1" customHeight="1" spans="1:14">
      <c r="A224" s="104" t="s">
        <v>154</v>
      </c>
      <c r="B224" s="105" t="s">
        <v>587</v>
      </c>
      <c r="C224" s="106" t="s">
        <v>822</v>
      </c>
      <c r="D224" s="107" t="s">
        <v>823</v>
      </c>
      <c r="E224" s="106" t="s">
        <v>598</v>
      </c>
      <c r="F224" s="108">
        <v>12482.63</v>
      </c>
      <c r="G224" s="108">
        <f t="shared" si="24"/>
        <v>0</v>
      </c>
      <c r="H224" s="108">
        <v>12482.63</v>
      </c>
      <c r="I224" s="94">
        <f t="shared" si="26"/>
        <v>0</v>
      </c>
      <c r="J224" s="108">
        <v>0</v>
      </c>
      <c r="K224" s="108">
        <f t="shared" si="25"/>
        <v>0</v>
      </c>
      <c r="L224" s="108" t="s">
        <v>22</v>
      </c>
      <c r="M224" s="97">
        <v>0</v>
      </c>
      <c r="N224" s="112">
        <f t="shared" si="27"/>
        <v>0</v>
      </c>
    </row>
    <row r="225" s="69" customFormat="1" ht="20.1" customHeight="1" spans="1:14">
      <c r="A225" s="113" t="s">
        <v>158</v>
      </c>
      <c r="B225" s="105" t="s">
        <v>554</v>
      </c>
      <c r="C225" s="106" t="s">
        <v>824</v>
      </c>
      <c r="D225" s="107" t="s">
        <v>825</v>
      </c>
      <c r="E225" s="106" t="s">
        <v>557</v>
      </c>
      <c r="F225" s="108">
        <v>16428.2</v>
      </c>
      <c r="G225" s="108">
        <f t="shared" si="24"/>
        <v>16428.2</v>
      </c>
      <c r="H225" s="108">
        <v>0</v>
      </c>
      <c r="I225" s="94">
        <f t="shared" si="26"/>
        <v>1</v>
      </c>
      <c r="J225" s="108">
        <v>0</v>
      </c>
      <c r="K225" s="108">
        <f t="shared" si="25"/>
        <v>0</v>
      </c>
      <c r="L225" s="108" t="s">
        <v>22</v>
      </c>
      <c r="M225" s="97">
        <v>0</v>
      </c>
      <c r="N225" s="112">
        <f t="shared" si="27"/>
        <v>1</v>
      </c>
    </row>
    <row r="226" s="69" customFormat="1" ht="20.1" customHeight="1" spans="1:14">
      <c r="A226" s="104" t="s">
        <v>161</v>
      </c>
      <c r="B226" s="105" t="s">
        <v>91</v>
      </c>
      <c r="C226" s="106" t="s">
        <v>826</v>
      </c>
      <c r="D226" s="107" t="s">
        <v>827</v>
      </c>
      <c r="E226" s="106" t="s">
        <v>102</v>
      </c>
      <c r="F226" s="108">
        <v>29996</v>
      </c>
      <c r="G226" s="108">
        <f t="shared" si="24"/>
        <v>29936.1</v>
      </c>
      <c r="H226" s="108">
        <v>59.9</v>
      </c>
      <c r="I226" s="94">
        <f t="shared" si="26"/>
        <v>0.99800306707561</v>
      </c>
      <c r="J226" s="108">
        <v>0</v>
      </c>
      <c r="K226" s="108">
        <f t="shared" si="25"/>
        <v>0</v>
      </c>
      <c r="L226" s="108" t="s">
        <v>22</v>
      </c>
      <c r="M226" s="97">
        <v>0</v>
      </c>
      <c r="N226" s="114">
        <f t="shared" si="27"/>
        <v>0.99800306707561</v>
      </c>
    </row>
    <row r="227" s="69" customFormat="1" ht="20.1" customHeight="1" spans="1:14">
      <c r="A227" s="104" t="s">
        <v>165</v>
      </c>
      <c r="B227" s="105" t="s">
        <v>306</v>
      </c>
      <c r="C227" s="106" t="s">
        <v>828</v>
      </c>
      <c r="D227" s="107" t="s">
        <v>829</v>
      </c>
      <c r="E227" s="106" t="s">
        <v>352</v>
      </c>
      <c r="F227" s="108">
        <v>8036.73</v>
      </c>
      <c r="G227" s="108">
        <f t="shared" si="24"/>
        <v>0</v>
      </c>
      <c r="H227" s="108">
        <v>8036.73</v>
      </c>
      <c r="I227" s="94">
        <f t="shared" si="26"/>
        <v>0</v>
      </c>
      <c r="J227" s="108">
        <v>0</v>
      </c>
      <c r="K227" s="108">
        <f t="shared" si="25"/>
        <v>0</v>
      </c>
      <c r="L227" s="108" t="s">
        <v>22</v>
      </c>
      <c r="M227" s="97">
        <v>0</v>
      </c>
      <c r="N227" s="112">
        <f t="shared" si="27"/>
        <v>0</v>
      </c>
    </row>
    <row r="228" s="69" customFormat="1" ht="20.1" customHeight="1" spans="1:14">
      <c r="A228" s="104" t="s">
        <v>169</v>
      </c>
      <c r="B228" s="105" t="s">
        <v>433</v>
      </c>
      <c r="C228" s="106" t="s">
        <v>830</v>
      </c>
      <c r="D228" s="107" t="s">
        <v>831</v>
      </c>
      <c r="E228" s="106" t="s">
        <v>444</v>
      </c>
      <c r="F228" s="108">
        <v>20000</v>
      </c>
      <c r="G228" s="108">
        <f t="shared" si="24"/>
        <v>18650.98</v>
      </c>
      <c r="H228" s="108">
        <v>1349.02</v>
      </c>
      <c r="I228" s="94">
        <f t="shared" si="26"/>
        <v>0.932549</v>
      </c>
      <c r="J228" s="108">
        <v>0</v>
      </c>
      <c r="K228" s="108">
        <f t="shared" si="25"/>
        <v>0</v>
      </c>
      <c r="L228" s="108" t="s">
        <v>22</v>
      </c>
      <c r="M228" s="97">
        <v>0</v>
      </c>
      <c r="N228" s="112">
        <f t="shared" si="27"/>
        <v>0.932549</v>
      </c>
    </row>
    <row r="229" s="69" customFormat="1" ht="20.1" customHeight="1" spans="1:14">
      <c r="A229" s="104" t="s">
        <v>173</v>
      </c>
      <c r="B229" s="105" t="s">
        <v>617</v>
      </c>
      <c r="C229" s="106" t="s">
        <v>832</v>
      </c>
      <c r="D229" s="107" t="s">
        <v>833</v>
      </c>
      <c r="E229" s="106" t="s">
        <v>623</v>
      </c>
      <c r="F229" s="108">
        <v>16208.2</v>
      </c>
      <c r="G229" s="108">
        <f t="shared" si="24"/>
        <v>0</v>
      </c>
      <c r="H229" s="108">
        <v>16208.2</v>
      </c>
      <c r="I229" s="94">
        <f t="shared" si="26"/>
        <v>0</v>
      </c>
      <c r="J229" s="108">
        <v>0</v>
      </c>
      <c r="K229" s="108">
        <f t="shared" si="25"/>
        <v>0</v>
      </c>
      <c r="L229" s="108" t="s">
        <v>22</v>
      </c>
      <c r="M229" s="97">
        <v>0</v>
      </c>
      <c r="N229" s="112">
        <f t="shared" si="27"/>
        <v>0</v>
      </c>
    </row>
    <row r="230" s="69" customFormat="1" ht="20.1" customHeight="1" spans="1:14">
      <c r="A230" s="113" t="s">
        <v>177</v>
      </c>
      <c r="B230" s="105" t="s">
        <v>91</v>
      </c>
      <c r="C230" s="106" t="s">
        <v>834</v>
      </c>
      <c r="D230" s="107" t="s">
        <v>835</v>
      </c>
      <c r="E230" s="106" t="s">
        <v>106</v>
      </c>
      <c r="F230" s="108">
        <v>14944.67</v>
      </c>
      <c r="G230" s="108">
        <f t="shared" si="24"/>
        <v>14626</v>
      </c>
      <c r="H230" s="108">
        <v>318.67</v>
      </c>
      <c r="I230" s="94">
        <f t="shared" si="26"/>
        <v>0.978676678708864</v>
      </c>
      <c r="J230" s="108">
        <v>0</v>
      </c>
      <c r="K230" s="108">
        <f t="shared" si="25"/>
        <v>0</v>
      </c>
      <c r="L230" s="108" t="s">
        <v>22</v>
      </c>
      <c r="M230" s="97">
        <v>0</v>
      </c>
      <c r="N230" s="112">
        <f t="shared" si="27"/>
        <v>0.978676678708864</v>
      </c>
    </row>
    <row r="231" s="69" customFormat="1" ht="20.1" customHeight="1" spans="1:14">
      <c r="A231" s="104" t="s">
        <v>181</v>
      </c>
      <c r="B231" s="105" t="s">
        <v>587</v>
      </c>
      <c r="C231" s="106" t="s">
        <v>836</v>
      </c>
      <c r="D231" s="107" t="s">
        <v>837</v>
      </c>
      <c r="E231" s="106" t="s">
        <v>602</v>
      </c>
      <c r="F231" s="108">
        <v>20000</v>
      </c>
      <c r="G231" s="108">
        <f t="shared" si="24"/>
        <v>19054.05</v>
      </c>
      <c r="H231" s="108">
        <v>945.95</v>
      </c>
      <c r="I231" s="94">
        <f t="shared" si="26"/>
        <v>0.9527025</v>
      </c>
      <c r="J231" s="108">
        <v>0</v>
      </c>
      <c r="K231" s="108">
        <f t="shared" si="25"/>
        <v>0</v>
      </c>
      <c r="L231" s="108" t="s">
        <v>22</v>
      </c>
      <c r="M231" s="97">
        <v>0</v>
      </c>
      <c r="N231" s="112">
        <f t="shared" si="27"/>
        <v>0.9527025</v>
      </c>
    </row>
    <row r="232" s="69" customFormat="1" ht="20.1" customHeight="1" spans="1:14">
      <c r="A232" s="104" t="s">
        <v>185</v>
      </c>
      <c r="B232" s="105" t="s">
        <v>365</v>
      </c>
      <c r="C232" s="106" t="s">
        <v>838</v>
      </c>
      <c r="D232" s="107" t="s">
        <v>839</v>
      </c>
      <c r="E232" s="106" t="s">
        <v>372</v>
      </c>
      <c r="F232" s="108">
        <v>39996</v>
      </c>
      <c r="G232" s="108">
        <f t="shared" si="24"/>
        <v>0</v>
      </c>
      <c r="H232" s="108">
        <v>39996</v>
      </c>
      <c r="I232" s="94">
        <f t="shared" si="26"/>
        <v>0</v>
      </c>
      <c r="J232" s="108">
        <v>0</v>
      </c>
      <c r="K232" s="108">
        <f t="shared" si="25"/>
        <v>0</v>
      </c>
      <c r="L232" s="108" t="s">
        <v>22</v>
      </c>
      <c r="M232" s="97">
        <v>0</v>
      </c>
      <c r="N232" s="112">
        <f t="shared" si="27"/>
        <v>0</v>
      </c>
    </row>
    <row r="233" s="69" customFormat="1" ht="20.1" customHeight="1" spans="1:14">
      <c r="A233" s="104" t="s">
        <v>189</v>
      </c>
      <c r="B233" s="105" t="s">
        <v>365</v>
      </c>
      <c r="C233" s="106" t="s">
        <v>840</v>
      </c>
      <c r="D233" s="107" t="s">
        <v>841</v>
      </c>
      <c r="E233" s="106" t="s">
        <v>384</v>
      </c>
      <c r="F233" s="108">
        <v>2191.94</v>
      </c>
      <c r="G233" s="108">
        <f t="shared" si="24"/>
        <v>2148.2</v>
      </c>
      <c r="H233" s="108">
        <v>43.74</v>
      </c>
      <c r="I233" s="94">
        <f t="shared" si="26"/>
        <v>0.980045074226484</v>
      </c>
      <c r="J233" s="108">
        <v>0</v>
      </c>
      <c r="K233" s="108">
        <f t="shared" si="25"/>
        <v>0</v>
      </c>
      <c r="L233" s="108" t="s">
        <v>22</v>
      </c>
      <c r="M233" s="97">
        <v>0</v>
      </c>
      <c r="N233" s="114">
        <f t="shared" si="27"/>
        <v>0.980045074226484</v>
      </c>
    </row>
    <row r="234" s="69" customFormat="1" ht="20.1" customHeight="1" spans="1:14">
      <c r="A234" s="104" t="s">
        <v>193</v>
      </c>
      <c r="B234" s="105" t="s">
        <v>91</v>
      </c>
      <c r="C234" s="106" t="s">
        <v>842</v>
      </c>
      <c r="D234" s="107" t="s">
        <v>843</v>
      </c>
      <c r="E234" s="106" t="s">
        <v>110</v>
      </c>
      <c r="F234" s="108">
        <v>1657.48</v>
      </c>
      <c r="G234" s="108">
        <f t="shared" si="24"/>
        <v>1657.48</v>
      </c>
      <c r="H234" s="108">
        <v>0</v>
      </c>
      <c r="I234" s="94">
        <f t="shared" si="26"/>
        <v>1</v>
      </c>
      <c r="J234" s="108">
        <v>0</v>
      </c>
      <c r="K234" s="108">
        <f t="shared" si="25"/>
        <v>0</v>
      </c>
      <c r="L234" s="108" t="s">
        <v>22</v>
      </c>
      <c r="M234" s="97">
        <v>0</v>
      </c>
      <c r="N234" s="112">
        <f t="shared" si="27"/>
        <v>1</v>
      </c>
    </row>
    <row r="235" s="69" customFormat="1" ht="20.1" customHeight="1" spans="1:14">
      <c r="A235" s="113" t="s">
        <v>196</v>
      </c>
      <c r="B235" s="105" t="s">
        <v>365</v>
      </c>
      <c r="C235" s="106" t="s">
        <v>844</v>
      </c>
      <c r="D235" s="107" t="s">
        <v>845</v>
      </c>
      <c r="E235" s="106" t="s">
        <v>372</v>
      </c>
      <c r="F235" s="108">
        <v>1000000</v>
      </c>
      <c r="G235" s="108">
        <f t="shared" si="24"/>
        <v>284825.4</v>
      </c>
      <c r="H235" s="108">
        <v>715174.6</v>
      </c>
      <c r="I235" s="94">
        <f t="shared" si="26"/>
        <v>0.2848254</v>
      </c>
      <c r="J235" s="108">
        <v>0</v>
      </c>
      <c r="K235" s="108">
        <f t="shared" si="25"/>
        <v>0</v>
      </c>
      <c r="L235" s="108" t="s">
        <v>22</v>
      </c>
      <c r="M235" s="97">
        <v>0</v>
      </c>
      <c r="N235" s="112">
        <f t="shared" si="27"/>
        <v>0.2848254</v>
      </c>
    </row>
    <row r="236" s="69" customFormat="1" ht="20.1" customHeight="1" spans="1:14">
      <c r="A236" s="104" t="s">
        <v>201</v>
      </c>
      <c r="B236" s="105" t="s">
        <v>91</v>
      </c>
      <c r="C236" s="106" t="s">
        <v>846</v>
      </c>
      <c r="D236" s="107" t="s">
        <v>847</v>
      </c>
      <c r="E236" s="106" t="s">
        <v>94</v>
      </c>
      <c r="F236" s="108">
        <v>1000000</v>
      </c>
      <c r="G236" s="108">
        <f t="shared" si="24"/>
        <v>0</v>
      </c>
      <c r="H236" s="108">
        <v>1000000</v>
      </c>
      <c r="I236" s="94">
        <f t="shared" si="26"/>
        <v>0</v>
      </c>
      <c r="J236" s="108">
        <v>0</v>
      </c>
      <c r="K236" s="108">
        <f t="shared" si="25"/>
        <v>0</v>
      </c>
      <c r="L236" s="108" t="s">
        <v>22</v>
      </c>
      <c r="M236" s="97">
        <v>0</v>
      </c>
      <c r="N236" s="112">
        <f t="shared" si="27"/>
        <v>0</v>
      </c>
    </row>
    <row r="237" s="69" customFormat="1" ht="20.1" customHeight="1" spans="1:14">
      <c r="A237" s="104" t="s">
        <v>205</v>
      </c>
      <c r="B237" s="105" t="s">
        <v>222</v>
      </c>
      <c r="C237" s="106" t="s">
        <v>848</v>
      </c>
      <c r="D237" s="107" t="s">
        <v>849</v>
      </c>
      <c r="E237" s="106" t="s">
        <v>233</v>
      </c>
      <c r="F237" s="108">
        <v>700000</v>
      </c>
      <c r="G237" s="108">
        <f t="shared" si="24"/>
        <v>133558</v>
      </c>
      <c r="H237" s="108">
        <v>566442</v>
      </c>
      <c r="I237" s="94">
        <f t="shared" si="26"/>
        <v>0.190797142857143</v>
      </c>
      <c r="J237" s="108">
        <v>0</v>
      </c>
      <c r="K237" s="108">
        <f t="shared" si="25"/>
        <v>0</v>
      </c>
      <c r="L237" s="108" t="s">
        <v>22</v>
      </c>
      <c r="M237" s="97">
        <v>0</v>
      </c>
      <c r="N237" s="112">
        <f t="shared" si="27"/>
        <v>0.190797142857143</v>
      </c>
    </row>
    <row r="238" s="69" customFormat="1" ht="20.1" customHeight="1" spans="1:14">
      <c r="A238" s="104" t="s">
        <v>209</v>
      </c>
      <c r="B238" s="105" t="s">
        <v>365</v>
      </c>
      <c r="C238" s="106" t="s">
        <v>850</v>
      </c>
      <c r="D238" s="107" t="s">
        <v>851</v>
      </c>
      <c r="E238" s="106" t="s">
        <v>376</v>
      </c>
      <c r="F238" s="108">
        <v>700000</v>
      </c>
      <c r="G238" s="108">
        <f t="shared" si="24"/>
        <v>116973.5</v>
      </c>
      <c r="H238" s="108">
        <v>583026.5</v>
      </c>
      <c r="I238" s="94">
        <f t="shared" si="26"/>
        <v>0.167105</v>
      </c>
      <c r="J238" s="108">
        <v>0</v>
      </c>
      <c r="K238" s="108">
        <f t="shared" si="25"/>
        <v>0</v>
      </c>
      <c r="L238" s="108" t="s">
        <v>22</v>
      </c>
      <c r="M238" s="97">
        <v>0</v>
      </c>
      <c r="N238" s="112">
        <f t="shared" si="27"/>
        <v>0.167105</v>
      </c>
    </row>
    <row r="239" s="69" customFormat="1" ht="20.1" customHeight="1" spans="1:14">
      <c r="A239" s="104" t="s">
        <v>213</v>
      </c>
      <c r="B239" s="105" t="s">
        <v>91</v>
      </c>
      <c r="C239" s="106" t="s">
        <v>852</v>
      </c>
      <c r="D239" s="107" t="s">
        <v>853</v>
      </c>
      <c r="E239" s="106" t="s">
        <v>98</v>
      </c>
      <c r="F239" s="108">
        <v>700000</v>
      </c>
      <c r="G239" s="108">
        <f t="shared" si="24"/>
        <v>0</v>
      </c>
      <c r="H239" s="108">
        <v>700000</v>
      </c>
      <c r="I239" s="94">
        <f t="shared" si="26"/>
        <v>0</v>
      </c>
      <c r="J239" s="108">
        <v>0</v>
      </c>
      <c r="K239" s="108">
        <f t="shared" si="25"/>
        <v>0</v>
      </c>
      <c r="L239" s="108" t="s">
        <v>22</v>
      </c>
      <c r="M239" s="97">
        <v>0</v>
      </c>
      <c r="N239" s="112">
        <f t="shared" si="27"/>
        <v>0</v>
      </c>
    </row>
    <row r="240" s="69" customFormat="1" ht="20.1" customHeight="1" spans="1:14">
      <c r="A240" s="104" t="s">
        <v>217</v>
      </c>
      <c r="B240" s="105" t="s">
        <v>197</v>
      </c>
      <c r="C240" s="106" t="s">
        <v>854</v>
      </c>
      <c r="D240" s="107" t="s">
        <v>855</v>
      </c>
      <c r="E240" s="106" t="s">
        <v>200</v>
      </c>
      <c r="F240" s="108">
        <v>700000</v>
      </c>
      <c r="G240" s="108">
        <f t="shared" si="24"/>
        <v>0</v>
      </c>
      <c r="H240" s="108">
        <v>700000</v>
      </c>
      <c r="I240" s="94">
        <f t="shared" si="26"/>
        <v>0</v>
      </c>
      <c r="J240" s="108">
        <v>0</v>
      </c>
      <c r="K240" s="108">
        <f t="shared" si="25"/>
        <v>0</v>
      </c>
      <c r="L240" s="108" t="s">
        <v>22</v>
      </c>
      <c r="M240" s="97">
        <v>0</v>
      </c>
      <c r="N240" s="112">
        <f t="shared" si="27"/>
        <v>0</v>
      </c>
    </row>
    <row r="241" s="69" customFormat="1" ht="20.1" customHeight="1" spans="1:14">
      <c r="A241" s="113" t="s">
        <v>221</v>
      </c>
      <c r="B241" s="105" t="s">
        <v>91</v>
      </c>
      <c r="C241" s="106" t="s">
        <v>856</v>
      </c>
      <c r="D241" s="107" t="s">
        <v>857</v>
      </c>
      <c r="E241" s="106" t="s">
        <v>94</v>
      </c>
      <c r="F241" s="108">
        <v>39996</v>
      </c>
      <c r="G241" s="108">
        <f t="shared" si="24"/>
        <v>26013.89</v>
      </c>
      <c r="H241" s="108">
        <v>13982.11</v>
      </c>
      <c r="I241" s="94">
        <f t="shared" si="26"/>
        <v>0.650412291229123</v>
      </c>
      <c r="J241" s="108">
        <v>0</v>
      </c>
      <c r="K241" s="108">
        <f t="shared" si="25"/>
        <v>0</v>
      </c>
      <c r="L241" s="108" t="s">
        <v>22</v>
      </c>
      <c r="M241" s="97">
        <v>0</v>
      </c>
      <c r="N241" s="112">
        <f t="shared" si="27"/>
        <v>0.650412291229123</v>
      </c>
    </row>
    <row r="242" s="69" customFormat="1" ht="20.1" customHeight="1" spans="1:14">
      <c r="A242" s="104" t="s">
        <v>226</v>
      </c>
      <c r="B242" s="105" t="s">
        <v>222</v>
      </c>
      <c r="C242" s="106" t="s">
        <v>858</v>
      </c>
      <c r="D242" s="107" t="s">
        <v>859</v>
      </c>
      <c r="E242" s="106" t="s">
        <v>233</v>
      </c>
      <c r="F242" s="108">
        <v>22895.2</v>
      </c>
      <c r="G242" s="108">
        <f t="shared" si="24"/>
        <v>19900</v>
      </c>
      <c r="H242" s="108">
        <v>2995.2</v>
      </c>
      <c r="I242" s="94">
        <f t="shared" si="26"/>
        <v>0.869177818931479</v>
      </c>
      <c r="J242" s="108">
        <v>0</v>
      </c>
      <c r="K242" s="108">
        <f t="shared" si="25"/>
        <v>0</v>
      </c>
      <c r="L242" s="108" t="s">
        <v>22</v>
      </c>
      <c r="M242" s="97">
        <v>0</v>
      </c>
      <c r="N242" s="112">
        <f t="shared" si="27"/>
        <v>0.869177818931479</v>
      </c>
    </row>
    <row r="243" s="69" customFormat="1" ht="20.1" customHeight="1" spans="1:14">
      <c r="A243" s="104" t="s">
        <v>230</v>
      </c>
      <c r="B243" s="105" t="s">
        <v>365</v>
      </c>
      <c r="C243" s="106" t="s">
        <v>860</v>
      </c>
      <c r="D243" s="107" t="s">
        <v>861</v>
      </c>
      <c r="E243" s="106" t="s">
        <v>376</v>
      </c>
      <c r="F243" s="108">
        <v>30420.4</v>
      </c>
      <c r="G243" s="108">
        <f t="shared" si="24"/>
        <v>0</v>
      </c>
      <c r="H243" s="108">
        <v>30420.4</v>
      </c>
      <c r="I243" s="94">
        <f t="shared" si="26"/>
        <v>0</v>
      </c>
      <c r="J243" s="108">
        <v>0</v>
      </c>
      <c r="K243" s="108">
        <f t="shared" si="25"/>
        <v>0</v>
      </c>
      <c r="L243" s="108" t="s">
        <v>22</v>
      </c>
      <c r="M243" s="97">
        <v>0</v>
      </c>
      <c r="N243" s="112">
        <f t="shared" si="27"/>
        <v>0</v>
      </c>
    </row>
    <row r="244" s="69" customFormat="1" ht="20.1" customHeight="1" spans="1:14">
      <c r="A244" s="104" t="s">
        <v>234</v>
      </c>
      <c r="B244" s="105" t="s">
        <v>91</v>
      </c>
      <c r="C244" s="106" t="s">
        <v>862</v>
      </c>
      <c r="D244" s="107" t="s">
        <v>863</v>
      </c>
      <c r="E244" s="106" t="s">
        <v>98</v>
      </c>
      <c r="F244" s="108">
        <v>39996</v>
      </c>
      <c r="G244" s="108">
        <f t="shared" si="24"/>
        <v>39996</v>
      </c>
      <c r="H244" s="108">
        <v>0</v>
      </c>
      <c r="I244" s="94">
        <f t="shared" si="26"/>
        <v>1</v>
      </c>
      <c r="J244" s="108">
        <v>0</v>
      </c>
      <c r="K244" s="108">
        <f t="shared" si="25"/>
        <v>0</v>
      </c>
      <c r="L244" s="108" t="s">
        <v>22</v>
      </c>
      <c r="M244" s="97">
        <v>0</v>
      </c>
      <c r="N244" s="112">
        <f t="shared" si="27"/>
        <v>1</v>
      </c>
    </row>
    <row r="245" s="69" customFormat="1" ht="20.1" customHeight="1" spans="1:14">
      <c r="A245" s="104" t="s">
        <v>238</v>
      </c>
      <c r="B245" s="105" t="s">
        <v>197</v>
      </c>
      <c r="C245" s="106" t="s">
        <v>864</v>
      </c>
      <c r="D245" s="107" t="s">
        <v>865</v>
      </c>
      <c r="E245" s="106" t="s">
        <v>200</v>
      </c>
      <c r="F245" s="108">
        <v>2314.24</v>
      </c>
      <c r="G245" s="108">
        <f t="shared" si="24"/>
        <v>0</v>
      </c>
      <c r="H245" s="108">
        <v>2314.24</v>
      </c>
      <c r="I245" s="94">
        <f t="shared" si="26"/>
        <v>0</v>
      </c>
      <c r="J245" s="108">
        <v>0</v>
      </c>
      <c r="K245" s="108">
        <f t="shared" si="25"/>
        <v>0</v>
      </c>
      <c r="L245" s="108" t="s">
        <v>22</v>
      </c>
      <c r="M245" s="97">
        <v>0</v>
      </c>
      <c r="N245" s="112">
        <f t="shared" si="27"/>
        <v>0</v>
      </c>
    </row>
    <row r="246" s="69" customFormat="1" ht="20.1" customHeight="1" spans="1:14">
      <c r="A246" s="113" t="s">
        <v>242</v>
      </c>
      <c r="B246" s="105" t="s">
        <v>222</v>
      </c>
      <c r="C246" s="106" t="s">
        <v>866</v>
      </c>
      <c r="D246" s="107" t="s">
        <v>867</v>
      </c>
      <c r="E246" s="106" t="s">
        <v>237</v>
      </c>
      <c r="F246" s="108">
        <v>27596</v>
      </c>
      <c r="G246" s="108">
        <f t="shared" si="24"/>
        <v>27596</v>
      </c>
      <c r="H246" s="108">
        <v>0</v>
      </c>
      <c r="I246" s="94">
        <f t="shared" si="26"/>
        <v>1</v>
      </c>
      <c r="J246" s="108">
        <v>0</v>
      </c>
      <c r="K246" s="108">
        <f t="shared" si="25"/>
        <v>0</v>
      </c>
      <c r="L246" s="108" t="s">
        <v>22</v>
      </c>
      <c r="M246" s="97">
        <v>0</v>
      </c>
      <c r="N246" s="112">
        <f t="shared" si="27"/>
        <v>1</v>
      </c>
    </row>
    <row r="247" s="69" customFormat="1" ht="20.1" customHeight="1" spans="1:14">
      <c r="A247" s="104" t="s">
        <v>246</v>
      </c>
      <c r="B247" s="105" t="s">
        <v>433</v>
      </c>
      <c r="C247" s="106" t="s">
        <v>868</v>
      </c>
      <c r="D247" s="107" t="s">
        <v>869</v>
      </c>
      <c r="E247" s="106" t="s">
        <v>440</v>
      </c>
      <c r="F247" s="108">
        <v>16541.04</v>
      </c>
      <c r="G247" s="108">
        <f t="shared" si="24"/>
        <v>16541.04</v>
      </c>
      <c r="H247" s="108">
        <v>0</v>
      </c>
      <c r="I247" s="94">
        <f t="shared" si="26"/>
        <v>1</v>
      </c>
      <c r="J247" s="108">
        <v>0</v>
      </c>
      <c r="K247" s="108">
        <f t="shared" si="25"/>
        <v>0</v>
      </c>
      <c r="L247" s="108" t="s">
        <v>22</v>
      </c>
      <c r="M247" s="97">
        <v>0</v>
      </c>
      <c r="N247" s="112">
        <f t="shared" si="27"/>
        <v>1</v>
      </c>
    </row>
    <row r="248" s="69" customFormat="1" ht="20.1" customHeight="1" spans="1:14">
      <c r="A248" s="104" t="s">
        <v>250</v>
      </c>
      <c r="B248" s="105" t="s">
        <v>365</v>
      </c>
      <c r="C248" s="106" t="s">
        <v>870</v>
      </c>
      <c r="D248" s="107" t="s">
        <v>871</v>
      </c>
      <c r="E248" s="106" t="s">
        <v>380</v>
      </c>
      <c r="F248" s="108">
        <v>29428.2</v>
      </c>
      <c r="G248" s="108">
        <f t="shared" si="24"/>
        <v>0</v>
      </c>
      <c r="H248" s="108">
        <v>29428.2</v>
      </c>
      <c r="I248" s="94">
        <f t="shared" si="26"/>
        <v>0</v>
      </c>
      <c r="J248" s="108">
        <v>0</v>
      </c>
      <c r="K248" s="108">
        <f t="shared" si="25"/>
        <v>0</v>
      </c>
      <c r="L248" s="108" t="s">
        <v>22</v>
      </c>
      <c r="M248" s="97">
        <v>0</v>
      </c>
      <c r="N248" s="112">
        <f t="shared" si="27"/>
        <v>0</v>
      </c>
    </row>
    <row r="249" s="69" customFormat="1" ht="20.1" customHeight="1" spans="1:14">
      <c r="A249" s="104" t="s">
        <v>254</v>
      </c>
      <c r="B249" s="105" t="s">
        <v>484</v>
      </c>
      <c r="C249" s="106" t="s">
        <v>872</v>
      </c>
      <c r="D249" s="107" t="s">
        <v>873</v>
      </c>
      <c r="E249" s="106" t="s">
        <v>487</v>
      </c>
      <c r="F249" s="108">
        <v>61885.31</v>
      </c>
      <c r="G249" s="108">
        <f t="shared" si="24"/>
        <v>61885.31</v>
      </c>
      <c r="H249" s="108">
        <v>0</v>
      </c>
      <c r="I249" s="94">
        <f t="shared" si="26"/>
        <v>1</v>
      </c>
      <c r="J249" s="108">
        <v>0</v>
      </c>
      <c r="K249" s="108">
        <f t="shared" si="25"/>
        <v>0</v>
      </c>
      <c r="L249" s="108" t="s">
        <v>22</v>
      </c>
      <c r="M249" s="97">
        <v>0</v>
      </c>
      <c r="N249" s="112">
        <f t="shared" si="27"/>
        <v>1</v>
      </c>
    </row>
    <row r="250" s="69" customFormat="1" ht="20.1" customHeight="1" spans="1:14">
      <c r="A250" s="104" t="s">
        <v>258</v>
      </c>
      <c r="B250" s="105" t="s">
        <v>365</v>
      </c>
      <c r="C250" s="106" t="s">
        <v>874</v>
      </c>
      <c r="D250" s="107" t="s">
        <v>875</v>
      </c>
      <c r="E250" s="106" t="s">
        <v>388</v>
      </c>
      <c r="F250" s="108">
        <v>4247.6</v>
      </c>
      <c r="G250" s="108">
        <f t="shared" si="24"/>
        <v>4247.6</v>
      </c>
      <c r="H250" s="108">
        <v>0</v>
      </c>
      <c r="I250" s="94">
        <f t="shared" si="26"/>
        <v>1</v>
      </c>
      <c r="J250" s="108">
        <v>0</v>
      </c>
      <c r="K250" s="108">
        <f t="shared" si="25"/>
        <v>0</v>
      </c>
      <c r="L250" s="108" t="s">
        <v>22</v>
      </c>
      <c r="M250" s="97">
        <v>0</v>
      </c>
      <c r="N250" s="112">
        <f t="shared" si="27"/>
        <v>1</v>
      </c>
    </row>
    <row r="251" s="69" customFormat="1" ht="20.1" customHeight="1" spans="1:14">
      <c r="A251" s="113" t="s">
        <v>262</v>
      </c>
      <c r="B251" s="105" t="s">
        <v>513</v>
      </c>
      <c r="C251" s="106" t="s">
        <v>876</v>
      </c>
      <c r="D251" s="107" t="s">
        <v>877</v>
      </c>
      <c r="E251" s="106" t="s">
        <v>535</v>
      </c>
      <c r="F251" s="108">
        <v>2119.24</v>
      </c>
      <c r="G251" s="108">
        <f t="shared" si="24"/>
        <v>0</v>
      </c>
      <c r="H251" s="108">
        <v>2119.24</v>
      </c>
      <c r="I251" s="94">
        <f t="shared" si="26"/>
        <v>0</v>
      </c>
      <c r="J251" s="108">
        <v>0</v>
      </c>
      <c r="K251" s="108">
        <f t="shared" si="25"/>
        <v>0</v>
      </c>
      <c r="L251" s="108" t="s">
        <v>22</v>
      </c>
      <c r="M251" s="97">
        <v>0</v>
      </c>
      <c r="N251" s="112">
        <f t="shared" si="27"/>
        <v>0</v>
      </c>
    </row>
    <row r="252" s="69" customFormat="1" ht="20.1" customHeight="1" spans="1:14">
      <c r="A252" s="104" t="s">
        <v>266</v>
      </c>
      <c r="B252" s="105" t="s">
        <v>587</v>
      </c>
      <c r="C252" s="106" t="s">
        <v>878</v>
      </c>
      <c r="D252" s="107" t="s">
        <v>879</v>
      </c>
      <c r="E252" s="106" t="s">
        <v>606</v>
      </c>
      <c r="F252" s="108">
        <v>2.74</v>
      </c>
      <c r="G252" s="108">
        <f t="shared" si="24"/>
        <v>0</v>
      </c>
      <c r="H252" s="108">
        <v>2.74</v>
      </c>
      <c r="I252" s="94">
        <f t="shared" si="26"/>
        <v>0</v>
      </c>
      <c r="J252" s="108">
        <v>0</v>
      </c>
      <c r="K252" s="108">
        <f t="shared" si="25"/>
        <v>0</v>
      </c>
      <c r="L252" s="108" t="s">
        <v>22</v>
      </c>
      <c r="M252" s="97">
        <v>0</v>
      </c>
      <c r="N252" s="112">
        <f t="shared" si="27"/>
        <v>0</v>
      </c>
    </row>
    <row r="253" s="69" customFormat="1" ht="20.1" customHeight="1" spans="1:14">
      <c r="A253" s="104" t="s">
        <v>271</v>
      </c>
      <c r="B253" s="105" t="s">
        <v>617</v>
      </c>
      <c r="C253" s="106" t="s">
        <v>880</v>
      </c>
      <c r="D253" s="107" t="s">
        <v>881</v>
      </c>
      <c r="E253" s="106" t="s">
        <v>627</v>
      </c>
      <c r="F253" s="108">
        <v>67.84</v>
      </c>
      <c r="G253" s="108">
        <f t="shared" si="24"/>
        <v>67.84</v>
      </c>
      <c r="H253" s="108">
        <v>0</v>
      </c>
      <c r="I253" s="94">
        <f t="shared" ref="I253:I287" si="28">G253/F253*100%</f>
        <v>1</v>
      </c>
      <c r="J253" s="108">
        <v>0</v>
      </c>
      <c r="K253" s="108">
        <f t="shared" si="25"/>
        <v>0</v>
      </c>
      <c r="L253" s="108" t="s">
        <v>22</v>
      </c>
      <c r="M253" s="97">
        <v>0</v>
      </c>
      <c r="N253" s="112">
        <f t="shared" ref="N253:N284" si="29">(G253+K253)/(F253+J253)*100%</f>
        <v>1</v>
      </c>
    </row>
    <row r="254" s="69" customFormat="1" ht="20.1" customHeight="1" spans="1:14">
      <c r="A254" s="104" t="s">
        <v>275</v>
      </c>
      <c r="B254" s="105" t="s">
        <v>617</v>
      </c>
      <c r="C254" s="106" t="s">
        <v>882</v>
      </c>
      <c r="D254" s="107" t="s">
        <v>883</v>
      </c>
      <c r="E254" s="106" t="s">
        <v>333</v>
      </c>
      <c r="F254" s="108">
        <v>299996</v>
      </c>
      <c r="G254" s="108">
        <f t="shared" si="24"/>
        <v>299996</v>
      </c>
      <c r="H254" s="108">
        <v>0</v>
      </c>
      <c r="I254" s="94">
        <f t="shared" si="28"/>
        <v>1</v>
      </c>
      <c r="J254" s="108">
        <v>0</v>
      </c>
      <c r="K254" s="108">
        <f t="shared" si="25"/>
        <v>0</v>
      </c>
      <c r="L254" s="108" t="s">
        <v>22</v>
      </c>
      <c r="M254" s="97">
        <v>0</v>
      </c>
      <c r="N254" s="114">
        <f t="shared" si="29"/>
        <v>1</v>
      </c>
    </row>
    <row r="255" s="69" customFormat="1" ht="20.1" customHeight="1" spans="1:14">
      <c r="A255" s="104" t="s">
        <v>279</v>
      </c>
      <c r="B255" s="105" t="s">
        <v>693</v>
      </c>
      <c r="C255" s="106" t="s">
        <v>884</v>
      </c>
      <c r="D255" s="107" t="s">
        <v>885</v>
      </c>
      <c r="E255" s="106" t="s">
        <v>696</v>
      </c>
      <c r="F255" s="108">
        <v>296076</v>
      </c>
      <c r="G255" s="108">
        <f t="shared" ref="G255:G318" si="30">F255-H255</f>
        <v>0</v>
      </c>
      <c r="H255" s="108">
        <v>296076</v>
      </c>
      <c r="I255" s="94">
        <f t="shared" si="28"/>
        <v>0</v>
      </c>
      <c r="J255" s="108">
        <v>0</v>
      </c>
      <c r="K255" s="108">
        <f t="shared" si="25"/>
        <v>0</v>
      </c>
      <c r="L255" s="108" t="s">
        <v>22</v>
      </c>
      <c r="M255" s="97">
        <v>0</v>
      </c>
      <c r="N255" s="112">
        <f t="shared" si="29"/>
        <v>0</v>
      </c>
    </row>
    <row r="256" s="69" customFormat="1" ht="20.1" customHeight="1" spans="1:14">
      <c r="A256" s="104" t="s">
        <v>283</v>
      </c>
      <c r="B256" s="105" t="s">
        <v>222</v>
      </c>
      <c r="C256" s="106" t="s">
        <v>886</v>
      </c>
      <c r="D256" s="107" t="s">
        <v>887</v>
      </c>
      <c r="E256" s="106" t="s">
        <v>225</v>
      </c>
      <c r="F256" s="108">
        <v>35211.23</v>
      </c>
      <c r="G256" s="108">
        <f t="shared" si="30"/>
        <v>35100</v>
      </c>
      <c r="H256" s="108">
        <v>111.23</v>
      </c>
      <c r="I256" s="94">
        <f t="shared" si="28"/>
        <v>0.996841064626257</v>
      </c>
      <c r="J256" s="108">
        <v>0</v>
      </c>
      <c r="K256" s="108">
        <f t="shared" si="25"/>
        <v>0</v>
      </c>
      <c r="L256" s="108" t="s">
        <v>22</v>
      </c>
      <c r="M256" s="97">
        <v>0</v>
      </c>
      <c r="N256" s="112">
        <f t="shared" si="29"/>
        <v>0.996841064626257</v>
      </c>
    </row>
    <row r="257" s="69" customFormat="1" ht="20.1" customHeight="1" spans="1:14">
      <c r="A257" s="113" t="s">
        <v>287</v>
      </c>
      <c r="B257" s="105" t="s">
        <v>45</v>
      </c>
      <c r="C257" s="106" t="s">
        <v>888</v>
      </c>
      <c r="D257" s="107" t="s">
        <v>889</v>
      </c>
      <c r="E257" s="106" t="s">
        <v>48</v>
      </c>
      <c r="F257" s="108">
        <v>240996</v>
      </c>
      <c r="G257" s="108">
        <f t="shared" si="30"/>
        <v>90666.8</v>
      </c>
      <c r="H257" s="108">
        <v>150329.2</v>
      </c>
      <c r="I257" s="94">
        <f t="shared" si="28"/>
        <v>0.376217032647845</v>
      </c>
      <c r="J257" s="108">
        <v>0</v>
      </c>
      <c r="K257" s="108">
        <f t="shared" si="25"/>
        <v>0</v>
      </c>
      <c r="L257" s="108" t="s">
        <v>22</v>
      </c>
      <c r="M257" s="97">
        <v>0</v>
      </c>
      <c r="N257" s="112">
        <f t="shared" si="29"/>
        <v>0.376217032647845</v>
      </c>
    </row>
    <row r="258" s="69" customFormat="1" ht="20.1" customHeight="1" spans="1:14">
      <c r="A258" s="104" t="s">
        <v>290</v>
      </c>
      <c r="B258" s="105" t="s">
        <v>722</v>
      </c>
      <c r="C258" s="106" t="s">
        <v>890</v>
      </c>
      <c r="D258" s="107" t="s">
        <v>891</v>
      </c>
      <c r="E258" s="106" t="s">
        <v>729</v>
      </c>
      <c r="F258" s="108">
        <v>1996</v>
      </c>
      <c r="G258" s="108">
        <f t="shared" si="30"/>
        <v>276.48</v>
      </c>
      <c r="H258" s="108">
        <v>1719.52</v>
      </c>
      <c r="I258" s="94">
        <f t="shared" si="28"/>
        <v>0.138517034068136</v>
      </c>
      <c r="J258" s="108">
        <v>0</v>
      </c>
      <c r="K258" s="108">
        <f t="shared" si="25"/>
        <v>0</v>
      </c>
      <c r="L258" s="108" t="s">
        <v>22</v>
      </c>
      <c r="M258" s="97">
        <v>0</v>
      </c>
      <c r="N258" s="112">
        <f t="shared" si="29"/>
        <v>0.138517034068136</v>
      </c>
    </row>
    <row r="259" s="69" customFormat="1" ht="20.1" customHeight="1" spans="1:14">
      <c r="A259" s="104" t="s">
        <v>294</v>
      </c>
      <c r="B259" s="105" t="s">
        <v>267</v>
      </c>
      <c r="C259" s="106" t="s">
        <v>892</v>
      </c>
      <c r="D259" s="107" t="s">
        <v>893</v>
      </c>
      <c r="E259" s="106" t="s">
        <v>282</v>
      </c>
      <c r="F259" s="108">
        <v>396</v>
      </c>
      <c r="G259" s="108">
        <f t="shared" si="30"/>
        <v>0</v>
      </c>
      <c r="H259" s="108">
        <v>396</v>
      </c>
      <c r="I259" s="94">
        <f t="shared" si="28"/>
        <v>0</v>
      </c>
      <c r="J259" s="108">
        <v>0</v>
      </c>
      <c r="K259" s="108">
        <f t="shared" si="25"/>
        <v>0</v>
      </c>
      <c r="L259" s="108" t="s">
        <v>22</v>
      </c>
      <c r="M259" s="97">
        <v>0</v>
      </c>
      <c r="N259" s="112">
        <f t="shared" si="29"/>
        <v>0</v>
      </c>
    </row>
    <row r="260" s="69" customFormat="1" ht="20.1" customHeight="1" spans="1:14">
      <c r="A260" s="104" t="s">
        <v>298</v>
      </c>
      <c r="B260" s="105" t="s">
        <v>45</v>
      </c>
      <c r="C260" s="106" t="s">
        <v>894</v>
      </c>
      <c r="D260" s="107" t="s">
        <v>895</v>
      </c>
      <c r="E260" s="106" t="s">
        <v>65</v>
      </c>
      <c r="F260" s="108">
        <v>196</v>
      </c>
      <c r="G260" s="108">
        <f t="shared" si="30"/>
        <v>0</v>
      </c>
      <c r="H260" s="108">
        <v>196</v>
      </c>
      <c r="I260" s="94">
        <f t="shared" si="28"/>
        <v>0</v>
      </c>
      <c r="J260" s="108">
        <v>0</v>
      </c>
      <c r="K260" s="108">
        <f t="shared" si="25"/>
        <v>0</v>
      </c>
      <c r="L260" s="108" t="s">
        <v>22</v>
      </c>
      <c r="M260" s="97">
        <v>0</v>
      </c>
      <c r="N260" s="112">
        <f t="shared" si="29"/>
        <v>0</v>
      </c>
    </row>
    <row r="261" s="69" customFormat="1" ht="20.1" customHeight="1" spans="1:14">
      <c r="A261" s="104" t="s">
        <v>301</v>
      </c>
      <c r="B261" s="105" t="s">
        <v>617</v>
      </c>
      <c r="C261" s="106" t="s">
        <v>896</v>
      </c>
      <c r="D261" s="107" t="s">
        <v>897</v>
      </c>
      <c r="E261" s="106" t="s">
        <v>631</v>
      </c>
      <c r="F261" s="108">
        <v>996</v>
      </c>
      <c r="G261" s="108">
        <f t="shared" si="30"/>
        <v>0</v>
      </c>
      <c r="H261" s="108">
        <v>996</v>
      </c>
      <c r="I261" s="94">
        <f t="shared" si="28"/>
        <v>0</v>
      </c>
      <c r="J261" s="108">
        <v>0</v>
      </c>
      <c r="K261" s="108">
        <f t="shared" ref="K261:K324" si="31">J261-L261</f>
        <v>0</v>
      </c>
      <c r="L261" s="108" t="s">
        <v>22</v>
      </c>
      <c r="M261" s="97">
        <v>0</v>
      </c>
      <c r="N261" s="112">
        <f t="shared" si="29"/>
        <v>0</v>
      </c>
    </row>
    <row r="262" s="69" customFormat="1" ht="20.1" customHeight="1" spans="1:14">
      <c r="A262" s="113" t="s">
        <v>305</v>
      </c>
      <c r="B262" s="105" t="s">
        <v>513</v>
      </c>
      <c r="C262" s="106" t="s">
        <v>898</v>
      </c>
      <c r="D262" s="107" t="s">
        <v>899</v>
      </c>
      <c r="E262" s="106" t="s">
        <v>539</v>
      </c>
      <c r="F262" s="108">
        <v>96</v>
      </c>
      <c r="G262" s="108">
        <f t="shared" si="30"/>
        <v>0</v>
      </c>
      <c r="H262" s="108">
        <v>96</v>
      </c>
      <c r="I262" s="94">
        <f t="shared" si="28"/>
        <v>0</v>
      </c>
      <c r="J262" s="108">
        <v>0</v>
      </c>
      <c r="K262" s="108">
        <f t="shared" si="31"/>
        <v>0</v>
      </c>
      <c r="L262" s="108" t="s">
        <v>22</v>
      </c>
      <c r="M262" s="97">
        <v>0</v>
      </c>
      <c r="N262" s="112">
        <f t="shared" si="29"/>
        <v>0</v>
      </c>
    </row>
    <row r="263" s="69" customFormat="1" ht="20.1" customHeight="1" spans="1:14">
      <c r="A263" s="104" t="s">
        <v>310</v>
      </c>
      <c r="B263" s="105" t="s">
        <v>433</v>
      </c>
      <c r="C263" s="106" t="s">
        <v>900</v>
      </c>
      <c r="D263" s="107" t="s">
        <v>901</v>
      </c>
      <c r="E263" s="106" t="s">
        <v>452</v>
      </c>
      <c r="F263" s="108">
        <v>996</v>
      </c>
      <c r="G263" s="108">
        <f t="shared" si="30"/>
        <v>996</v>
      </c>
      <c r="H263" s="108">
        <v>0</v>
      </c>
      <c r="I263" s="94">
        <f t="shared" si="28"/>
        <v>1</v>
      </c>
      <c r="J263" s="108">
        <v>0</v>
      </c>
      <c r="K263" s="108">
        <f t="shared" si="31"/>
        <v>0</v>
      </c>
      <c r="L263" s="108" t="s">
        <v>22</v>
      </c>
      <c r="M263" s="97">
        <v>0</v>
      </c>
      <c r="N263" s="114">
        <f t="shared" si="29"/>
        <v>1</v>
      </c>
    </row>
    <row r="264" s="69" customFormat="1" ht="20.1" customHeight="1" spans="1:14">
      <c r="A264" s="104" t="s">
        <v>314</v>
      </c>
      <c r="B264" s="105" t="s">
        <v>18</v>
      </c>
      <c r="C264" s="106" t="s">
        <v>902</v>
      </c>
      <c r="D264" s="107" t="s">
        <v>903</v>
      </c>
      <c r="E264" s="106" t="s">
        <v>21</v>
      </c>
      <c r="F264" s="108">
        <v>196</v>
      </c>
      <c r="G264" s="108">
        <f t="shared" si="30"/>
        <v>0</v>
      </c>
      <c r="H264" s="108">
        <v>196</v>
      </c>
      <c r="I264" s="94">
        <f t="shared" si="28"/>
        <v>0</v>
      </c>
      <c r="J264" s="108">
        <v>0</v>
      </c>
      <c r="K264" s="108">
        <f t="shared" si="31"/>
        <v>0</v>
      </c>
      <c r="L264" s="108" t="s">
        <v>22</v>
      </c>
      <c r="M264" s="97">
        <v>0</v>
      </c>
      <c r="N264" s="112">
        <f t="shared" si="29"/>
        <v>0</v>
      </c>
    </row>
    <row r="265" s="69" customFormat="1" ht="20.1" customHeight="1" spans="1:14">
      <c r="A265" s="104" t="s">
        <v>318</v>
      </c>
      <c r="B265" s="105" t="s">
        <v>45</v>
      </c>
      <c r="C265" s="106" t="s">
        <v>904</v>
      </c>
      <c r="D265" s="107" t="s">
        <v>905</v>
      </c>
      <c r="E265" s="106" t="s">
        <v>61</v>
      </c>
      <c r="F265" s="108">
        <v>205.2</v>
      </c>
      <c r="G265" s="108">
        <f t="shared" si="30"/>
        <v>0</v>
      </c>
      <c r="H265" s="108">
        <v>205.2</v>
      </c>
      <c r="I265" s="94">
        <f t="shared" si="28"/>
        <v>0</v>
      </c>
      <c r="J265" s="108">
        <v>0</v>
      </c>
      <c r="K265" s="108">
        <f t="shared" si="31"/>
        <v>0</v>
      </c>
      <c r="L265" s="108" t="s">
        <v>22</v>
      </c>
      <c r="M265" s="97">
        <v>0</v>
      </c>
      <c r="N265" s="112">
        <f t="shared" si="29"/>
        <v>0</v>
      </c>
    </row>
    <row r="266" s="69" customFormat="1" ht="20.1" customHeight="1" spans="1:14">
      <c r="A266" s="104" t="s">
        <v>322</v>
      </c>
      <c r="B266" s="105" t="s">
        <v>744</v>
      </c>
      <c r="C266" s="106" t="s">
        <v>906</v>
      </c>
      <c r="D266" s="107" t="s">
        <v>907</v>
      </c>
      <c r="E266" s="106" t="s">
        <v>747</v>
      </c>
      <c r="F266" s="108">
        <v>100247.88</v>
      </c>
      <c r="G266" s="108">
        <f t="shared" si="30"/>
        <v>22100</v>
      </c>
      <c r="H266" s="108">
        <v>78147.88</v>
      </c>
      <c r="I266" s="94">
        <f t="shared" si="28"/>
        <v>0.220453539765629</v>
      </c>
      <c r="J266" s="108">
        <v>0</v>
      </c>
      <c r="K266" s="108">
        <f t="shared" si="31"/>
        <v>0</v>
      </c>
      <c r="L266" s="108" t="s">
        <v>22</v>
      </c>
      <c r="M266" s="97">
        <v>0</v>
      </c>
      <c r="N266" s="112">
        <f t="shared" si="29"/>
        <v>0.220453539765629</v>
      </c>
    </row>
    <row r="267" s="69" customFormat="1" ht="20.1" customHeight="1" spans="1:14">
      <c r="A267" s="113" t="s">
        <v>326</v>
      </c>
      <c r="B267" s="105" t="s">
        <v>45</v>
      </c>
      <c r="C267" s="106" t="s">
        <v>908</v>
      </c>
      <c r="D267" s="107" t="s">
        <v>909</v>
      </c>
      <c r="E267" s="106" t="s">
        <v>48</v>
      </c>
      <c r="F267" s="108">
        <v>134308</v>
      </c>
      <c r="G267" s="108">
        <f t="shared" si="30"/>
        <v>23040</v>
      </c>
      <c r="H267" s="108">
        <v>111268</v>
      </c>
      <c r="I267" s="94">
        <f t="shared" si="28"/>
        <v>0.171545998749144</v>
      </c>
      <c r="J267" s="108">
        <v>0</v>
      </c>
      <c r="K267" s="108">
        <f t="shared" si="31"/>
        <v>0</v>
      </c>
      <c r="L267" s="108" t="s">
        <v>22</v>
      </c>
      <c r="M267" s="97">
        <v>0</v>
      </c>
      <c r="N267" s="112">
        <f t="shared" si="29"/>
        <v>0.171545998749144</v>
      </c>
    </row>
    <row r="268" s="69" customFormat="1" ht="20.1" customHeight="1" spans="1:14">
      <c r="A268" s="104" t="s">
        <v>330</v>
      </c>
      <c r="B268" s="105" t="s">
        <v>365</v>
      </c>
      <c r="C268" s="106" t="s">
        <v>910</v>
      </c>
      <c r="D268" s="107" t="s">
        <v>911</v>
      </c>
      <c r="E268" s="106" t="s">
        <v>392</v>
      </c>
      <c r="F268" s="108">
        <v>3331</v>
      </c>
      <c r="G268" s="108">
        <f t="shared" si="30"/>
        <v>0</v>
      </c>
      <c r="H268" s="108">
        <v>3331</v>
      </c>
      <c r="I268" s="94">
        <f t="shared" si="28"/>
        <v>0</v>
      </c>
      <c r="J268" s="108">
        <v>0</v>
      </c>
      <c r="K268" s="108">
        <f t="shared" si="31"/>
        <v>0</v>
      </c>
      <c r="L268" s="108" t="s">
        <v>22</v>
      </c>
      <c r="M268" s="97">
        <v>0</v>
      </c>
      <c r="N268" s="112">
        <f t="shared" si="29"/>
        <v>0</v>
      </c>
    </row>
    <row r="269" s="69" customFormat="1" ht="20.1" customHeight="1" spans="1:14">
      <c r="A269" s="104" t="s">
        <v>334</v>
      </c>
      <c r="B269" s="105" t="s">
        <v>197</v>
      </c>
      <c r="C269" s="106" t="s">
        <v>912</v>
      </c>
      <c r="D269" s="107" t="s">
        <v>913</v>
      </c>
      <c r="E269" s="106" t="s">
        <v>212</v>
      </c>
      <c r="F269" s="108">
        <v>10</v>
      </c>
      <c r="G269" s="108">
        <f t="shared" si="30"/>
        <v>0</v>
      </c>
      <c r="H269" s="108">
        <v>10</v>
      </c>
      <c r="I269" s="94">
        <f t="shared" si="28"/>
        <v>0</v>
      </c>
      <c r="J269" s="108">
        <v>0</v>
      </c>
      <c r="K269" s="108">
        <f t="shared" si="31"/>
        <v>0</v>
      </c>
      <c r="L269" s="108" t="s">
        <v>22</v>
      </c>
      <c r="M269" s="97">
        <v>0</v>
      </c>
      <c r="N269" s="112">
        <f t="shared" si="29"/>
        <v>0</v>
      </c>
    </row>
    <row r="270" s="69" customFormat="1" ht="20.1" customHeight="1" spans="1:14">
      <c r="A270" s="104" t="s">
        <v>337</v>
      </c>
      <c r="B270" s="105" t="s">
        <v>91</v>
      </c>
      <c r="C270" s="106" t="s">
        <v>914</v>
      </c>
      <c r="D270" s="107" t="s">
        <v>915</v>
      </c>
      <c r="E270" s="106" t="s">
        <v>137</v>
      </c>
      <c r="F270" s="108">
        <v>2996</v>
      </c>
      <c r="G270" s="108">
        <f t="shared" si="30"/>
        <v>1146</v>
      </c>
      <c r="H270" s="108">
        <v>1850</v>
      </c>
      <c r="I270" s="94">
        <f t="shared" si="28"/>
        <v>0.382510013351135</v>
      </c>
      <c r="J270" s="108">
        <v>0</v>
      </c>
      <c r="K270" s="108">
        <f t="shared" si="31"/>
        <v>0</v>
      </c>
      <c r="L270" s="108" t="s">
        <v>22</v>
      </c>
      <c r="M270" s="97">
        <v>0</v>
      </c>
      <c r="N270" s="112">
        <f t="shared" si="29"/>
        <v>0.382510013351135</v>
      </c>
    </row>
    <row r="271" s="69" customFormat="1" ht="20.1" customHeight="1" spans="1:14">
      <c r="A271" s="104" t="s">
        <v>341</v>
      </c>
      <c r="B271" s="105" t="s">
        <v>365</v>
      </c>
      <c r="C271" s="106" t="s">
        <v>916</v>
      </c>
      <c r="D271" s="107" t="s">
        <v>917</v>
      </c>
      <c r="E271" s="106" t="s">
        <v>396</v>
      </c>
      <c r="F271" s="108">
        <v>3996</v>
      </c>
      <c r="G271" s="108">
        <f t="shared" si="30"/>
        <v>1455.8</v>
      </c>
      <c r="H271" s="108">
        <v>2540.2</v>
      </c>
      <c r="I271" s="94">
        <f t="shared" si="28"/>
        <v>0.364314314314314</v>
      </c>
      <c r="J271" s="108">
        <v>0</v>
      </c>
      <c r="K271" s="108">
        <f t="shared" si="31"/>
        <v>0</v>
      </c>
      <c r="L271" s="108" t="s">
        <v>22</v>
      </c>
      <c r="M271" s="97">
        <v>0</v>
      </c>
      <c r="N271" s="112">
        <f t="shared" si="29"/>
        <v>0.364314314314314</v>
      </c>
    </row>
    <row r="272" s="69" customFormat="1" ht="20.1" customHeight="1" spans="1:14">
      <c r="A272" s="104" t="s">
        <v>345</v>
      </c>
      <c r="B272" s="105" t="s">
        <v>45</v>
      </c>
      <c r="C272" s="106" t="s">
        <v>918</v>
      </c>
      <c r="D272" s="107" t="s">
        <v>919</v>
      </c>
      <c r="E272" s="106" t="s">
        <v>48</v>
      </c>
      <c r="F272" s="108">
        <v>422647.7</v>
      </c>
      <c r="G272" s="108">
        <f t="shared" si="30"/>
        <v>148000</v>
      </c>
      <c r="H272" s="108">
        <v>274647.7</v>
      </c>
      <c r="I272" s="94">
        <f t="shared" si="28"/>
        <v>0.350173442325606</v>
      </c>
      <c r="J272" s="108">
        <v>0</v>
      </c>
      <c r="K272" s="108">
        <f t="shared" si="31"/>
        <v>0</v>
      </c>
      <c r="L272" s="108" t="s">
        <v>22</v>
      </c>
      <c r="M272" s="97">
        <v>0</v>
      </c>
      <c r="N272" s="112">
        <f t="shared" si="29"/>
        <v>0.350173442325606</v>
      </c>
    </row>
    <row r="273" s="69" customFormat="1" ht="20.1" customHeight="1" spans="1:14">
      <c r="A273" s="113" t="s">
        <v>349</v>
      </c>
      <c r="B273" s="105" t="s">
        <v>45</v>
      </c>
      <c r="C273" s="106" t="s">
        <v>920</v>
      </c>
      <c r="D273" s="107" t="s">
        <v>921</v>
      </c>
      <c r="E273" s="106" t="s">
        <v>48</v>
      </c>
      <c r="F273" s="108">
        <v>26196</v>
      </c>
      <c r="G273" s="108">
        <f t="shared" si="30"/>
        <v>0</v>
      </c>
      <c r="H273" s="108">
        <v>26196</v>
      </c>
      <c r="I273" s="94">
        <f t="shared" si="28"/>
        <v>0</v>
      </c>
      <c r="J273" s="108">
        <v>0</v>
      </c>
      <c r="K273" s="108">
        <f t="shared" si="31"/>
        <v>0</v>
      </c>
      <c r="L273" s="108" t="s">
        <v>22</v>
      </c>
      <c r="M273" s="97">
        <v>0</v>
      </c>
      <c r="N273" s="112">
        <f t="shared" si="29"/>
        <v>0</v>
      </c>
    </row>
    <row r="274" s="69" customFormat="1" ht="20.1" customHeight="1" spans="1:14">
      <c r="A274" s="104" t="s">
        <v>353</v>
      </c>
      <c r="B274" s="105" t="s">
        <v>493</v>
      </c>
      <c r="C274" s="106" t="s">
        <v>922</v>
      </c>
      <c r="D274" s="107" t="s">
        <v>923</v>
      </c>
      <c r="E274" s="106" t="s">
        <v>503</v>
      </c>
      <c r="F274" s="108">
        <v>3996</v>
      </c>
      <c r="G274" s="108">
        <f t="shared" si="30"/>
        <v>0</v>
      </c>
      <c r="H274" s="108">
        <v>3996</v>
      </c>
      <c r="I274" s="94">
        <f t="shared" si="28"/>
        <v>0</v>
      </c>
      <c r="J274" s="108">
        <v>0</v>
      </c>
      <c r="K274" s="108">
        <f t="shared" si="31"/>
        <v>0</v>
      </c>
      <c r="L274" s="108" t="s">
        <v>22</v>
      </c>
      <c r="M274" s="97">
        <v>0</v>
      </c>
      <c r="N274" s="112">
        <f t="shared" si="29"/>
        <v>0</v>
      </c>
    </row>
    <row r="275" s="69" customFormat="1" ht="20.1" customHeight="1" spans="1:14">
      <c r="A275" s="104" t="s">
        <v>356</v>
      </c>
      <c r="B275" s="105" t="s">
        <v>91</v>
      </c>
      <c r="C275" s="106" t="s">
        <v>924</v>
      </c>
      <c r="D275" s="107" t="s">
        <v>925</v>
      </c>
      <c r="E275" s="106" t="s">
        <v>94</v>
      </c>
      <c r="F275" s="108">
        <v>3996</v>
      </c>
      <c r="G275" s="108">
        <f t="shared" si="30"/>
        <v>0</v>
      </c>
      <c r="H275" s="108">
        <v>3996</v>
      </c>
      <c r="I275" s="94">
        <f t="shared" si="28"/>
        <v>0</v>
      </c>
      <c r="J275" s="108">
        <v>0</v>
      </c>
      <c r="K275" s="108">
        <f t="shared" si="31"/>
        <v>0</v>
      </c>
      <c r="L275" s="108" t="s">
        <v>22</v>
      </c>
      <c r="M275" s="97">
        <v>0</v>
      </c>
      <c r="N275" s="112">
        <f t="shared" si="29"/>
        <v>0</v>
      </c>
    </row>
    <row r="276" s="69" customFormat="1" ht="20.1" customHeight="1" spans="1:14">
      <c r="A276" s="104" t="s">
        <v>360</v>
      </c>
      <c r="B276" s="105" t="s">
        <v>91</v>
      </c>
      <c r="C276" s="106" t="s">
        <v>926</v>
      </c>
      <c r="D276" s="107" t="s">
        <v>927</v>
      </c>
      <c r="E276" s="106" t="s">
        <v>118</v>
      </c>
      <c r="F276" s="108">
        <v>3996</v>
      </c>
      <c r="G276" s="108">
        <f t="shared" si="30"/>
        <v>0</v>
      </c>
      <c r="H276" s="108">
        <v>3996</v>
      </c>
      <c r="I276" s="94">
        <f t="shared" si="28"/>
        <v>0</v>
      </c>
      <c r="J276" s="108">
        <v>0</v>
      </c>
      <c r="K276" s="108">
        <f t="shared" si="31"/>
        <v>0</v>
      </c>
      <c r="L276" s="108" t="s">
        <v>22</v>
      </c>
      <c r="M276" s="97">
        <v>0</v>
      </c>
      <c r="N276" s="112">
        <f t="shared" si="29"/>
        <v>0</v>
      </c>
    </row>
    <row r="277" s="69" customFormat="1" ht="20.1" customHeight="1" spans="1:14">
      <c r="A277" s="104" t="s">
        <v>364</v>
      </c>
      <c r="B277" s="105" t="s">
        <v>433</v>
      </c>
      <c r="C277" s="106" t="s">
        <v>928</v>
      </c>
      <c r="D277" s="107" t="s">
        <v>929</v>
      </c>
      <c r="E277" s="106" t="s">
        <v>456</v>
      </c>
      <c r="F277" s="108">
        <v>6.66</v>
      </c>
      <c r="G277" s="108">
        <f t="shared" si="30"/>
        <v>0</v>
      </c>
      <c r="H277" s="108">
        <v>6.66</v>
      </c>
      <c r="I277" s="94">
        <f t="shared" si="28"/>
        <v>0</v>
      </c>
      <c r="J277" s="108">
        <v>0</v>
      </c>
      <c r="K277" s="108">
        <f t="shared" si="31"/>
        <v>0</v>
      </c>
      <c r="L277" s="108" t="s">
        <v>22</v>
      </c>
      <c r="M277" s="97">
        <v>0</v>
      </c>
      <c r="N277" s="112">
        <f t="shared" si="29"/>
        <v>0</v>
      </c>
    </row>
    <row r="278" s="69" customFormat="1" ht="20.1" customHeight="1" spans="1:14">
      <c r="A278" s="113" t="s">
        <v>369</v>
      </c>
      <c r="B278" s="105" t="s">
        <v>91</v>
      </c>
      <c r="C278" s="106" t="s">
        <v>930</v>
      </c>
      <c r="D278" s="107" t="s">
        <v>931</v>
      </c>
      <c r="E278" s="106" t="s">
        <v>153</v>
      </c>
      <c r="F278" s="108">
        <v>396</v>
      </c>
      <c r="G278" s="108">
        <f t="shared" si="30"/>
        <v>396</v>
      </c>
      <c r="H278" s="108">
        <v>0</v>
      </c>
      <c r="I278" s="94">
        <f t="shared" si="28"/>
        <v>1</v>
      </c>
      <c r="J278" s="108">
        <v>0</v>
      </c>
      <c r="K278" s="108">
        <f t="shared" si="31"/>
        <v>0</v>
      </c>
      <c r="L278" s="108" t="s">
        <v>22</v>
      </c>
      <c r="M278" s="97">
        <v>0</v>
      </c>
      <c r="N278" s="112">
        <f t="shared" si="29"/>
        <v>1</v>
      </c>
    </row>
    <row r="279" s="69" customFormat="1" ht="20.1" customHeight="1" spans="1:14">
      <c r="A279" s="104" t="s">
        <v>373</v>
      </c>
      <c r="B279" s="105" t="s">
        <v>702</v>
      </c>
      <c r="C279" s="106" t="s">
        <v>932</v>
      </c>
      <c r="D279" s="107" t="s">
        <v>933</v>
      </c>
      <c r="E279" s="106" t="s">
        <v>713</v>
      </c>
      <c r="F279" s="108">
        <v>3996</v>
      </c>
      <c r="G279" s="108">
        <f t="shared" si="30"/>
        <v>0</v>
      </c>
      <c r="H279" s="108">
        <v>3996</v>
      </c>
      <c r="I279" s="94">
        <f t="shared" si="28"/>
        <v>0</v>
      </c>
      <c r="J279" s="108">
        <v>0</v>
      </c>
      <c r="K279" s="108">
        <f t="shared" si="31"/>
        <v>0</v>
      </c>
      <c r="L279" s="108" t="s">
        <v>22</v>
      </c>
      <c r="M279" s="97">
        <v>0</v>
      </c>
      <c r="N279" s="112">
        <f t="shared" si="29"/>
        <v>0</v>
      </c>
    </row>
    <row r="280" s="69" customFormat="1" ht="20.1" customHeight="1" spans="1:14">
      <c r="A280" s="104" t="s">
        <v>377</v>
      </c>
      <c r="B280" s="105" t="s">
        <v>222</v>
      </c>
      <c r="C280" s="106" t="s">
        <v>934</v>
      </c>
      <c r="D280" s="107" t="s">
        <v>935</v>
      </c>
      <c r="E280" s="106" t="s">
        <v>245</v>
      </c>
      <c r="F280" s="108">
        <v>538</v>
      </c>
      <c r="G280" s="108">
        <f t="shared" si="30"/>
        <v>0</v>
      </c>
      <c r="H280" s="108">
        <v>538</v>
      </c>
      <c r="I280" s="94">
        <f t="shared" si="28"/>
        <v>0</v>
      </c>
      <c r="J280" s="108">
        <v>0</v>
      </c>
      <c r="K280" s="108">
        <f t="shared" si="31"/>
        <v>0</v>
      </c>
      <c r="L280" s="108" t="s">
        <v>22</v>
      </c>
      <c r="M280" s="97">
        <v>0</v>
      </c>
      <c r="N280" s="112">
        <f t="shared" si="29"/>
        <v>0</v>
      </c>
    </row>
    <row r="281" s="69" customFormat="1" ht="20.1" customHeight="1" spans="1:14">
      <c r="A281" s="104" t="s">
        <v>381</v>
      </c>
      <c r="B281" s="105" t="s">
        <v>267</v>
      </c>
      <c r="C281" s="106" t="s">
        <v>936</v>
      </c>
      <c r="D281" s="107" t="s">
        <v>937</v>
      </c>
      <c r="E281" s="106" t="s">
        <v>286</v>
      </c>
      <c r="F281" s="108">
        <v>3996</v>
      </c>
      <c r="G281" s="108">
        <f t="shared" si="30"/>
        <v>0</v>
      </c>
      <c r="H281" s="108">
        <v>3996</v>
      </c>
      <c r="I281" s="94">
        <f t="shared" si="28"/>
        <v>0</v>
      </c>
      <c r="J281" s="108">
        <v>0</v>
      </c>
      <c r="K281" s="108">
        <f t="shared" si="31"/>
        <v>0</v>
      </c>
      <c r="L281" s="108" t="s">
        <v>22</v>
      </c>
      <c r="M281" s="97">
        <v>0</v>
      </c>
      <c r="N281" s="112">
        <f t="shared" si="29"/>
        <v>0</v>
      </c>
    </row>
    <row r="282" s="69" customFormat="1" ht="20.1" customHeight="1" spans="1:14">
      <c r="A282" s="104" t="s">
        <v>385</v>
      </c>
      <c r="B282" s="105" t="s">
        <v>433</v>
      </c>
      <c r="C282" s="106" t="s">
        <v>938</v>
      </c>
      <c r="D282" s="107" t="s">
        <v>939</v>
      </c>
      <c r="E282" s="106" t="s">
        <v>460</v>
      </c>
      <c r="F282" s="108">
        <v>743.32</v>
      </c>
      <c r="G282" s="108">
        <f t="shared" si="30"/>
        <v>0</v>
      </c>
      <c r="H282" s="108">
        <v>743.32</v>
      </c>
      <c r="I282" s="94">
        <f t="shared" si="28"/>
        <v>0</v>
      </c>
      <c r="J282" s="108">
        <v>0</v>
      </c>
      <c r="K282" s="108">
        <f t="shared" si="31"/>
        <v>0</v>
      </c>
      <c r="L282" s="108" t="s">
        <v>22</v>
      </c>
      <c r="M282" s="97">
        <v>0</v>
      </c>
      <c r="N282" s="112">
        <f t="shared" si="29"/>
        <v>0</v>
      </c>
    </row>
    <row r="283" s="69" customFormat="1" ht="20.1" customHeight="1" spans="1:14">
      <c r="A283" s="113" t="s">
        <v>389</v>
      </c>
      <c r="B283" s="105" t="s">
        <v>731</v>
      </c>
      <c r="C283" s="106" t="s">
        <v>940</v>
      </c>
      <c r="D283" s="107" t="s">
        <v>941</v>
      </c>
      <c r="E283" s="106" t="s">
        <v>313</v>
      </c>
      <c r="F283" s="108">
        <v>3996</v>
      </c>
      <c r="G283" s="108">
        <f t="shared" si="30"/>
        <v>0</v>
      </c>
      <c r="H283" s="108">
        <v>3996</v>
      </c>
      <c r="I283" s="94">
        <f t="shared" si="28"/>
        <v>0</v>
      </c>
      <c r="J283" s="108">
        <v>0</v>
      </c>
      <c r="K283" s="108">
        <f t="shared" si="31"/>
        <v>0</v>
      </c>
      <c r="L283" s="108" t="s">
        <v>22</v>
      </c>
      <c r="M283" s="97">
        <v>0</v>
      </c>
      <c r="N283" s="112">
        <f t="shared" si="29"/>
        <v>0</v>
      </c>
    </row>
    <row r="284" s="69" customFormat="1" ht="20.1" customHeight="1" spans="1:14">
      <c r="A284" s="104" t="s">
        <v>393</v>
      </c>
      <c r="B284" s="105" t="s">
        <v>91</v>
      </c>
      <c r="C284" s="106" t="s">
        <v>942</v>
      </c>
      <c r="D284" s="107" t="s">
        <v>943</v>
      </c>
      <c r="E284" s="106" t="s">
        <v>118</v>
      </c>
      <c r="F284" s="108">
        <v>3996</v>
      </c>
      <c r="G284" s="108">
        <f t="shared" si="30"/>
        <v>0</v>
      </c>
      <c r="H284" s="108">
        <v>3996</v>
      </c>
      <c r="I284" s="94">
        <f t="shared" si="28"/>
        <v>0</v>
      </c>
      <c r="J284" s="108">
        <v>0</v>
      </c>
      <c r="K284" s="108">
        <f t="shared" si="31"/>
        <v>0</v>
      </c>
      <c r="L284" s="108" t="s">
        <v>22</v>
      </c>
      <c r="M284" s="97">
        <v>0</v>
      </c>
      <c r="N284" s="112">
        <f t="shared" si="29"/>
        <v>0</v>
      </c>
    </row>
    <row r="285" s="69" customFormat="1" ht="20.1" customHeight="1" spans="1:14">
      <c r="A285" s="104" t="s">
        <v>397</v>
      </c>
      <c r="B285" s="105" t="s">
        <v>91</v>
      </c>
      <c r="C285" s="106" t="s">
        <v>944</v>
      </c>
      <c r="D285" s="107" t="s">
        <v>945</v>
      </c>
      <c r="E285" s="106" t="s">
        <v>118</v>
      </c>
      <c r="F285" s="108">
        <v>3996</v>
      </c>
      <c r="G285" s="108">
        <f t="shared" si="30"/>
        <v>0</v>
      </c>
      <c r="H285" s="108">
        <v>3996</v>
      </c>
      <c r="I285" s="94">
        <f t="shared" si="28"/>
        <v>0</v>
      </c>
      <c r="J285" s="108">
        <v>0</v>
      </c>
      <c r="K285" s="108">
        <f t="shared" si="31"/>
        <v>0</v>
      </c>
      <c r="L285" s="108" t="s">
        <v>22</v>
      </c>
      <c r="M285" s="97">
        <v>0</v>
      </c>
      <c r="N285" s="112">
        <f t="shared" ref="N285:N316" si="32">(G285+K285)/(F285+J285)*100%</f>
        <v>0</v>
      </c>
    </row>
    <row r="286" s="69" customFormat="1" ht="20.1" customHeight="1" spans="1:14">
      <c r="A286" s="104" t="s">
        <v>400</v>
      </c>
      <c r="B286" s="105" t="s">
        <v>222</v>
      </c>
      <c r="C286" s="106" t="s">
        <v>946</v>
      </c>
      <c r="D286" s="107" t="s">
        <v>947</v>
      </c>
      <c r="E286" s="106" t="s">
        <v>249</v>
      </c>
      <c r="F286" s="108">
        <v>3996</v>
      </c>
      <c r="G286" s="108">
        <f t="shared" si="30"/>
        <v>0</v>
      </c>
      <c r="H286" s="108">
        <v>3996</v>
      </c>
      <c r="I286" s="94">
        <f t="shared" si="28"/>
        <v>0</v>
      </c>
      <c r="J286" s="108">
        <v>0</v>
      </c>
      <c r="K286" s="108">
        <f t="shared" si="31"/>
        <v>0</v>
      </c>
      <c r="L286" s="108" t="s">
        <v>22</v>
      </c>
      <c r="M286" s="97">
        <v>0</v>
      </c>
      <c r="N286" s="112">
        <f t="shared" si="32"/>
        <v>0</v>
      </c>
    </row>
    <row r="287" s="69" customFormat="1" ht="20.1" customHeight="1" spans="1:14">
      <c r="A287" s="104" t="s">
        <v>404</v>
      </c>
      <c r="B287" s="105" t="s">
        <v>222</v>
      </c>
      <c r="C287" s="106" t="s">
        <v>948</v>
      </c>
      <c r="D287" s="107" t="s">
        <v>949</v>
      </c>
      <c r="E287" s="106" t="s">
        <v>253</v>
      </c>
      <c r="F287" s="108">
        <v>3996</v>
      </c>
      <c r="G287" s="108">
        <f t="shared" si="30"/>
        <v>0</v>
      </c>
      <c r="H287" s="108">
        <v>3996</v>
      </c>
      <c r="I287" s="94">
        <f t="shared" si="28"/>
        <v>0</v>
      </c>
      <c r="J287" s="108">
        <v>0</v>
      </c>
      <c r="K287" s="108">
        <f t="shared" si="31"/>
        <v>0</v>
      </c>
      <c r="L287" s="108" t="s">
        <v>22</v>
      </c>
      <c r="M287" s="97">
        <v>0</v>
      </c>
      <c r="N287" s="112">
        <f t="shared" si="32"/>
        <v>0</v>
      </c>
    </row>
    <row r="288" s="69" customFormat="1" ht="20.1" customHeight="1" spans="1:14">
      <c r="A288" s="104" t="s">
        <v>408</v>
      </c>
      <c r="B288" s="105" t="s">
        <v>645</v>
      </c>
      <c r="C288" s="106" t="s">
        <v>950</v>
      </c>
      <c r="D288" s="107" t="s">
        <v>951</v>
      </c>
      <c r="E288" s="106" t="s">
        <v>648</v>
      </c>
      <c r="F288" s="108">
        <v>0</v>
      </c>
      <c r="G288" s="108">
        <f t="shared" si="30"/>
        <v>0</v>
      </c>
      <c r="H288" s="108">
        <v>0</v>
      </c>
      <c r="I288" s="94">
        <v>0</v>
      </c>
      <c r="J288" s="108">
        <v>467318</v>
      </c>
      <c r="K288" s="108">
        <f t="shared" si="31"/>
        <v>467318</v>
      </c>
      <c r="L288" s="108">
        <v>0</v>
      </c>
      <c r="M288" s="97">
        <f>K288/J288*100%</f>
        <v>1</v>
      </c>
      <c r="N288" s="112">
        <f t="shared" si="32"/>
        <v>1</v>
      </c>
    </row>
    <row r="289" s="69" customFormat="1" ht="20.1" customHeight="1" spans="1:14">
      <c r="A289" s="113" t="s">
        <v>412</v>
      </c>
      <c r="B289" s="105" t="s">
        <v>640</v>
      </c>
      <c r="C289" s="106" t="s">
        <v>952</v>
      </c>
      <c r="D289" s="107" t="s">
        <v>953</v>
      </c>
      <c r="E289" s="106" t="s">
        <v>643</v>
      </c>
      <c r="F289" s="108">
        <v>99996</v>
      </c>
      <c r="G289" s="108">
        <f t="shared" si="30"/>
        <v>99996</v>
      </c>
      <c r="H289" s="108">
        <v>0</v>
      </c>
      <c r="I289" s="94">
        <f>G289/F289*100%</f>
        <v>1</v>
      </c>
      <c r="J289" s="108">
        <v>0</v>
      </c>
      <c r="K289" s="108">
        <f t="shared" si="31"/>
        <v>0</v>
      </c>
      <c r="L289" s="108" t="s">
        <v>22</v>
      </c>
      <c r="M289" s="97">
        <v>0</v>
      </c>
      <c r="N289" s="112">
        <f t="shared" si="32"/>
        <v>1</v>
      </c>
    </row>
    <row r="290" s="69" customFormat="1" ht="20.1" customHeight="1" spans="1:14">
      <c r="A290" s="104" t="s">
        <v>416</v>
      </c>
      <c r="B290" s="105" t="s">
        <v>650</v>
      </c>
      <c r="C290" s="106" t="s">
        <v>954</v>
      </c>
      <c r="D290" s="107" t="s">
        <v>955</v>
      </c>
      <c r="E290" s="106" t="s">
        <v>653</v>
      </c>
      <c r="F290" s="108">
        <v>0</v>
      </c>
      <c r="G290" s="108">
        <f t="shared" si="30"/>
        <v>0</v>
      </c>
      <c r="H290" s="108">
        <v>0</v>
      </c>
      <c r="I290" s="94">
        <v>0</v>
      </c>
      <c r="J290" s="108">
        <v>2043</v>
      </c>
      <c r="K290" s="108">
        <f t="shared" si="31"/>
        <v>2043</v>
      </c>
      <c r="L290" s="108">
        <v>0</v>
      </c>
      <c r="M290" s="97">
        <v>0</v>
      </c>
      <c r="N290" s="112">
        <f t="shared" si="32"/>
        <v>1</v>
      </c>
    </row>
    <row r="291" s="69" customFormat="1" ht="20.1" customHeight="1" spans="1:14">
      <c r="A291" s="104" t="s">
        <v>420</v>
      </c>
      <c r="B291" s="105" t="s">
        <v>578</v>
      </c>
      <c r="C291" s="106" t="s">
        <v>956</v>
      </c>
      <c r="D291" s="107" t="s">
        <v>957</v>
      </c>
      <c r="E291" s="106" t="s">
        <v>581</v>
      </c>
      <c r="F291" s="108">
        <v>199996</v>
      </c>
      <c r="G291" s="108">
        <f t="shared" si="30"/>
        <v>199996</v>
      </c>
      <c r="H291" s="108">
        <v>0</v>
      </c>
      <c r="I291" s="94">
        <f t="shared" ref="I291:I298" si="33">G291/F291*100%</f>
        <v>1</v>
      </c>
      <c r="J291" s="108">
        <v>0</v>
      </c>
      <c r="K291" s="108">
        <f t="shared" si="31"/>
        <v>0</v>
      </c>
      <c r="L291" s="108">
        <v>0</v>
      </c>
      <c r="M291" s="97">
        <v>0</v>
      </c>
      <c r="N291" s="112">
        <f t="shared" si="32"/>
        <v>1</v>
      </c>
    </row>
    <row r="292" s="69" customFormat="1" ht="20.1" customHeight="1" spans="1:14">
      <c r="A292" s="104" t="s">
        <v>424</v>
      </c>
      <c r="B292" s="105" t="s">
        <v>578</v>
      </c>
      <c r="C292" s="106" t="s">
        <v>958</v>
      </c>
      <c r="D292" s="107" t="s">
        <v>959</v>
      </c>
      <c r="E292" s="106" t="s">
        <v>585</v>
      </c>
      <c r="F292" s="108">
        <v>5978.04</v>
      </c>
      <c r="G292" s="108">
        <f t="shared" si="30"/>
        <v>0</v>
      </c>
      <c r="H292" s="108">
        <v>5978.04</v>
      </c>
      <c r="I292" s="94">
        <f t="shared" si="33"/>
        <v>0</v>
      </c>
      <c r="J292" s="108">
        <v>0</v>
      </c>
      <c r="K292" s="108">
        <f t="shared" si="31"/>
        <v>0</v>
      </c>
      <c r="L292" s="108" t="s">
        <v>22</v>
      </c>
      <c r="M292" s="97">
        <v>0</v>
      </c>
      <c r="N292" s="112">
        <f t="shared" si="32"/>
        <v>0</v>
      </c>
    </row>
    <row r="293" s="69" customFormat="1" ht="20.1" customHeight="1" spans="1:14">
      <c r="A293" s="104" t="s">
        <v>428</v>
      </c>
      <c r="B293" s="105" t="s">
        <v>554</v>
      </c>
      <c r="C293" s="106" t="s">
        <v>960</v>
      </c>
      <c r="D293" s="107" t="s">
        <v>961</v>
      </c>
      <c r="E293" s="106" t="s">
        <v>569</v>
      </c>
      <c r="F293" s="108">
        <v>195.42</v>
      </c>
      <c r="G293" s="108">
        <f t="shared" si="30"/>
        <v>195.42</v>
      </c>
      <c r="H293" s="108">
        <v>0</v>
      </c>
      <c r="I293" s="94">
        <f t="shared" si="33"/>
        <v>1</v>
      </c>
      <c r="J293" s="108">
        <v>0</v>
      </c>
      <c r="K293" s="108">
        <f t="shared" si="31"/>
        <v>0</v>
      </c>
      <c r="L293" s="108" t="s">
        <v>22</v>
      </c>
      <c r="M293" s="97">
        <v>0</v>
      </c>
      <c r="N293" s="112">
        <f t="shared" si="32"/>
        <v>1</v>
      </c>
    </row>
    <row r="294" s="69" customFormat="1" ht="20.1" customHeight="1" spans="1:14">
      <c r="A294" s="113" t="s">
        <v>432</v>
      </c>
      <c r="B294" s="105" t="s">
        <v>365</v>
      </c>
      <c r="C294" s="106" t="s">
        <v>962</v>
      </c>
      <c r="D294" s="107" t="s">
        <v>963</v>
      </c>
      <c r="E294" s="106" t="s">
        <v>368</v>
      </c>
      <c r="F294" s="108">
        <v>299996</v>
      </c>
      <c r="G294" s="108">
        <f t="shared" si="30"/>
        <v>0</v>
      </c>
      <c r="H294" s="108">
        <v>299996</v>
      </c>
      <c r="I294" s="94">
        <f t="shared" si="33"/>
        <v>0</v>
      </c>
      <c r="J294" s="108">
        <v>0</v>
      </c>
      <c r="K294" s="108">
        <f t="shared" si="31"/>
        <v>0</v>
      </c>
      <c r="L294" s="108" t="s">
        <v>22</v>
      </c>
      <c r="M294" s="97">
        <v>0</v>
      </c>
      <c r="N294" s="112">
        <f t="shared" si="32"/>
        <v>0</v>
      </c>
    </row>
    <row r="295" s="69" customFormat="1" ht="20.1" customHeight="1" spans="1:14">
      <c r="A295" s="104" t="s">
        <v>437</v>
      </c>
      <c r="B295" s="105" t="s">
        <v>365</v>
      </c>
      <c r="C295" s="106" t="s">
        <v>964</v>
      </c>
      <c r="D295" s="107" t="s">
        <v>965</v>
      </c>
      <c r="E295" s="106" t="s">
        <v>372</v>
      </c>
      <c r="F295" s="108">
        <v>1058000</v>
      </c>
      <c r="G295" s="108">
        <f t="shared" si="30"/>
        <v>355360.85</v>
      </c>
      <c r="H295" s="108">
        <v>702639.15</v>
      </c>
      <c r="I295" s="94">
        <f t="shared" si="33"/>
        <v>0.335879820415879</v>
      </c>
      <c r="J295" s="108">
        <v>0</v>
      </c>
      <c r="K295" s="108">
        <f t="shared" si="31"/>
        <v>0</v>
      </c>
      <c r="L295" s="108" t="s">
        <v>22</v>
      </c>
      <c r="M295" s="97">
        <v>0</v>
      </c>
      <c r="N295" s="112">
        <f t="shared" si="32"/>
        <v>0.335879820415879</v>
      </c>
    </row>
    <row r="296" s="69" customFormat="1" ht="20.1" customHeight="1" spans="1:14">
      <c r="A296" s="104" t="s">
        <v>441</v>
      </c>
      <c r="B296" s="105" t="s">
        <v>91</v>
      </c>
      <c r="C296" s="106" t="s">
        <v>966</v>
      </c>
      <c r="D296" s="107" t="s">
        <v>967</v>
      </c>
      <c r="E296" s="106" t="s">
        <v>157</v>
      </c>
      <c r="F296" s="108">
        <v>1055996</v>
      </c>
      <c r="G296" s="108">
        <f t="shared" si="30"/>
        <v>0</v>
      </c>
      <c r="H296" s="108">
        <v>1055996</v>
      </c>
      <c r="I296" s="94">
        <f t="shared" si="33"/>
        <v>0</v>
      </c>
      <c r="J296" s="108">
        <v>0</v>
      </c>
      <c r="K296" s="108">
        <f t="shared" si="31"/>
        <v>0</v>
      </c>
      <c r="L296" s="108" t="s">
        <v>22</v>
      </c>
      <c r="M296" s="97">
        <v>0</v>
      </c>
      <c r="N296" s="112">
        <f t="shared" si="32"/>
        <v>0</v>
      </c>
    </row>
    <row r="297" s="69" customFormat="1" ht="20.1" customHeight="1" spans="1:14">
      <c r="A297" s="104" t="s">
        <v>445</v>
      </c>
      <c r="B297" s="105" t="s">
        <v>554</v>
      </c>
      <c r="C297" s="106" t="s">
        <v>968</v>
      </c>
      <c r="D297" s="107" t="s">
        <v>969</v>
      </c>
      <c r="E297" s="106" t="s">
        <v>561</v>
      </c>
      <c r="F297" s="108">
        <v>1056000</v>
      </c>
      <c r="G297" s="108">
        <f t="shared" si="30"/>
        <v>17919.3</v>
      </c>
      <c r="H297" s="108">
        <v>1038080.7</v>
      </c>
      <c r="I297" s="94">
        <f t="shared" si="33"/>
        <v>0.0169690340909091</v>
      </c>
      <c r="J297" s="108">
        <v>0</v>
      </c>
      <c r="K297" s="108">
        <f t="shared" si="31"/>
        <v>0</v>
      </c>
      <c r="L297" s="108" t="s">
        <v>22</v>
      </c>
      <c r="M297" s="97">
        <v>0</v>
      </c>
      <c r="N297" s="112">
        <f t="shared" si="32"/>
        <v>0.0169690340909091</v>
      </c>
    </row>
    <row r="298" s="69" customFormat="1" ht="20.1" customHeight="1" spans="1:14">
      <c r="A298" s="104" t="s">
        <v>449</v>
      </c>
      <c r="B298" s="105" t="s">
        <v>267</v>
      </c>
      <c r="C298" s="106" t="s">
        <v>970</v>
      </c>
      <c r="D298" s="107" t="s">
        <v>971</v>
      </c>
      <c r="E298" s="106" t="s">
        <v>274</v>
      </c>
      <c r="F298" s="108">
        <v>1056000</v>
      </c>
      <c r="G298" s="108">
        <f t="shared" si="30"/>
        <v>40000</v>
      </c>
      <c r="H298" s="108">
        <v>1016000</v>
      </c>
      <c r="I298" s="94">
        <f t="shared" si="33"/>
        <v>0.0378787878787879</v>
      </c>
      <c r="J298" s="108">
        <v>0</v>
      </c>
      <c r="K298" s="108">
        <f t="shared" si="31"/>
        <v>0</v>
      </c>
      <c r="L298" s="108" t="s">
        <v>22</v>
      </c>
      <c r="M298" s="97">
        <v>0</v>
      </c>
      <c r="N298" s="112">
        <f t="shared" si="32"/>
        <v>0.0378787878787879</v>
      </c>
    </row>
    <row r="299" s="69" customFormat="1" ht="20.1" customHeight="1" spans="1:14">
      <c r="A299" s="113" t="s">
        <v>453</v>
      </c>
      <c r="B299" s="105" t="s">
        <v>675</v>
      </c>
      <c r="C299" s="106" t="s">
        <v>972</v>
      </c>
      <c r="D299" s="107" t="s">
        <v>973</v>
      </c>
      <c r="E299" s="106" t="s">
        <v>678</v>
      </c>
      <c r="F299" s="108">
        <v>0</v>
      </c>
      <c r="G299" s="108">
        <f t="shared" si="30"/>
        <v>0</v>
      </c>
      <c r="H299" s="108">
        <v>0</v>
      </c>
      <c r="I299" s="94">
        <v>0</v>
      </c>
      <c r="J299" s="108">
        <v>6050000</v>
      </c>
      <c r="K299" s="108">
        <f t="shared" si="31"/>
        <v>6050000</v>
      </c>
      <c r="L299" s="108">
        <v>0</v>
      </c>
      <c r="M299" s="97">
        <f t="shared" ref="M299:M305" si="34">K299/J299*100%</f>
        <v>1</v>
      </c>
      <c r="N299" s="112">
        <f t="shared" si="32"/>
        <v>1</v>
      </c>
    </row>
    <row r="300" s="69" customFormat="1" ht="20.1" customHeight="1" spans="1:14">
      <c r="A300" s="104" t="s">
        <v>457</v>
      </c>
      <c r="B300" s="105" t="s">
        <v>650</v>
      </c>
      <c r="C300" s="106" t="s">
        <v>974</v>
      </c>
      <c r="D300" s="107" t="s">
        <v>975</v>
      </c>
      <c r="E300" s="106" t="s">
        <v>653</v>
      </c>
      <c r="F300" s="108">
        <v>0</v>
      </c>
      <c r="G300" s="108">
        <f t="shared" si="30"/>
        <v>0</v>
      </c>
      <c r="H300" s="108">
        <v>0</v>
      </c>
      <c r="I300" s="94">
        <v>0</v>
      </c>
      <c r="J300" s="108">
        <v>3506.6</v>
      </c>
      <c r="K300" s="108">
        <f t="shared" si="31"/>
        <v>3506.6</v>
      </c>
      <c r="L300" s="108">
        <v>0</v>
      </c>
      <c r="M300" s="97">
        <f t="shared" si="34"/>
        <v>1</v>
      </c>
      <c r="N300" s="112">
        <f t="shared" si="32"/>
        <v>1</v>
      </c>
    </row>
    <row r="301" s="69" customFormat="1" ht="20.1" customHeight="1" spans="1:14">
      <c r="A301" s="104" t="s">
        <v>461</v>
      </c>
      <c r="B301" s="105" t="s">
        <v>650</v>
      </c>
      <c r="C301" s="106" t="s">
        <v>976</v>
      </c>
      <c r="D301" s="107" t="s">
        <v>977</v>
      </c>
      <c r="E301" s="106" t="s">
        <v>653</v>
      </c>
      <c r="F301" s="108">
        <v>0</v>
      </c>
      <c r="G301" s="108">
        <f t="shared" si="30"/>
        <v>0</v>
      </c>
      <c r="H301" s="108">
        <v>0</v>
      </c>
      <c r="I301" s="94">
        <v>0</v>
      </c>
      <c r="J301" s="108">
        <v>11156.522</v>
      </c>
      <c r="K301" s="108">
        <f t="shared" si="31"/>
        <v>11156.52</v>
      </c>
      <c r="L301" s="108">
        <v>0.00199999999676947</v>
      </c>
      <c r="M301" s="97">
        <f t="shared" si="34"/>
        <v>0.999999820732662</v>
      </c>
      <c r="N301" s="112">
        <f t="shared" si="32"/>
        <v>0.999999820732662</v>
      </c>
    </row>
    <row r="302" s="69" customFormat="1" ht="20.1" customHeight="1" spans="1:14">
      <c r="A302" s="104" t="s">
        <v>465</v>
      </c>
      <c r="B302" s="105" t="s">
        <v>650</v>
      </c>
      <c r="C302" s="106" t="s">
        <v>978</v>
      </c>
      <c r="D302" s="107" t="s">
        <v>979</v>
      </c>
      <c r="E302" s="106" t="s">
        <v>653</v>
      </c>
      <c r="F302" s="108">
        <v>0</v>
      </c>
      <c r="G302" s="108">
        <f t="shared" si="30"/>
        <v>0</v>
      </c>
      <c r="H302" s="108">
        <v>0</v>
      </c>
      <c r="I302" s="94">
        <v>0</v>
      </c>
      <c r="J302" s="108">
        <v>16887.8</v>
      </c>
      <c r="K302" s="108">
        <f t="shared" si="31"/>
        <v>16887.8</v>
      </c>
      <c r="L302" s="108">
        <v>0</v>
      </c>
      <c r="M302" s="97">
        <f t="shared" si="34"/>
        <v>1</v>
      </c>
      <c r="N302" s="112">
        <f t="shared" si="32"/>
        <v>1</v>
      </c>
    </row>
    <row r="303" s="69" customFormat="1" ht="20.1" customHeight="1" spans="1:14">
      <c r="A303" s="104" t="s">
        <v>469</v>
      </c>
      <c r="B303" s="105" t="s">
        <v>650</v>
      </c>
      <c r="C303" s="106" t="s">
        <v>980</v>
      </c>
      <c r="D303" s="107" t="s">
        <v>981</v>
      </c>
      <c r="E303" s="106" t="s">
        <v>653</v>
      </c>
      <c r="F303" s="108">
        <v>0</v>
      </c>
      <c r="G303" s="108">
        <f t="shared" si="30"/>
        <v>0</v>
      </c>
      <c r="H303" s="108">
        <v>0</v>
      </c>
      <c r="I303" s="94">
        <v>0</v>
      </c>
      <c r="J303" s="108">
        <v>63354.4</v>
      </c>
      <c r="K303" s="108">
        <f t="shared" si="31"/>
        <v>63354.4</v>
      </c>
      <c r="L303" s="108">
        <v>0</v>
      </c>
      <c r="M303" s="97">
        <f t="shared" si="34"/>
        <v>1</v>
      </c>
      <c r="N303" s="112">
        <f t="shared" si="32"/>
        <v>1</v>
      </c>
    </row>
    <row r="304" s="69" customFormat="1" ht="20.1" customHeight="1" spans="1:14">
      <c r="A304" s="104" t="s">
        <v>472</v>
      </c>
      <c r="B304" s="105" t="s">
        <v>587</v>
      </c>
      <c r="C304" s="106" t="s">
        <v>982</v>
      </c>
      <c r="D304" s="107" t="s">
        <v>983</v>
      </c>
      <c r="E304" s="106" t="s">
        <v>590</v>
      </c>
      <c r="F304" s="108">
        <v>0</v>
      </c>
      <c r="G304" s="108">
        <f t="shared" si="30"/>
        <v>0</v>
      </c>
      <c r="H304" s="108">
        <v>0</v>
      </c>
      <c r="I304" s="94">
        <v>0</v>
      </c>
      <c r="J304" s="108">
        <v>4224700</v>
      </c>
      <c r="K304" s="108">
        <f t="shared" si="31"/>
        <v>0</v>
      </c>
      <c r="L304" s="108">
        <v>4224700</v>
      </c>
      <c r="M304" s="97">
        <f t="shared" si="34"/>
        <v>0</v>
      </c>
      <c r="N304" s="112">
        <f t="shared" si="32"/>
        <v>0</v>
      </c>
    </row>
    <row r="305" s="69" customFormat="1" ht="20.1" customHeight="1" spans="1:14">
      <c r="A305" s="113" t="s">
        <v>476</v>
      </c>
      <c r="B305" s="105" t="s">
        <v>306</v>
      </c>
      <c r="C305" s="106" t="s">
        <v>984</v>
      </c>
      <c r="D305" s="107" t="s">
        <v>985</v>
      </c>
      <c r="E305" s="106" t="s">
        <v>309</v>
      </c>
      <c r="F305" s="108">
        <v>0</v>
      </c>
      <c r="G305" s="108">
        <f t="shared" si="30"/>
        <v>0</v>
      </c>
      <c r="H305" s="108">
        <v>0</v>
      </c>
      <c r="I305" s="94">
        <v>0</v>
      </c>
      <c r="J305" s="108">
        <v>1319078.4</v>
      </c>
      <c r="K305" s="108">
        <f t="shared" si="31"/>
        <v>0</v>
      </c>
      <c r="L305" s="108">
        <v>1319078.4</v>
      </c>
      <c r="M305" s="97">
        <f t="shared" si="34"/>
        <v>0</v>
      </c>
      <c r="N305" s="112">
        <f t="shared" si="32"/>
        <v>0</v>
      </c>
    </row>
    <row r="306" s="69" customFormat="1" ht="20.1" customHeight="1" spans="1:14">
      <c r="A306" s="104" t="s">
        <v>479</v>
      </c>
      <c r="B306" s="105" t="s">
        <v>493</v>
      </c>
      <c r="C306" s="115">
        <v>216333</v>
      </c>
      <c r="D306" s="107" t="s">
        <v>986</v>
      </c>
      <c r="E306" s="106" t="s">
        <v>340</v>
      </c>
      <c r="F306" s="108">
        <v>299996</v>
      </c>
      <c r="G306" s="108">
        <f t="shared" si="30"/>
        <v>0</v>
      </c>
      <c r="H306" s="108">
        <v>299996</v>
      </c>
      <c r="I306" s="94">
        <f>G306/F306*100%</f>
        <v>0</v>
      </c>
      <c r="J306" s="108" t="s">
        <v>22</v>
      </c>
      <c r="K306" s="108">
        <f t="shared" si="31"/>
        <v>0</v>
      </c>
      <c r="L306" s="108" t="s">
        <v>22</v>
      </c>
      <c r="M306" s="97">
        <v>0</v>
      </c>
      <c r="N306" s="112">
        <f t="shared" si="32"/>
        <v>0</v>
      </c>
    </row>
    <row r="307" s="69" customFormat="1" ht="20.1" customHeight="1" spans="1:14">
      <c r="A307" s="104" t="s">
        <v>483</v>
      </c>
      <c r="B307" s="105" t="s">
        <v>83</v>
      </c>
      <c r="C307" s="106" t="s">
        <v>987</v>
      </c>
      <c r="D307" s="107" t="s">
        <v>988</v>
      </c>
      <c r="E307" s="106" t="s">
        <v>86</v>
      </c>
      <c r="F307" s="108">
        <v>199996</v>
      </c>
      <c r="G307" s="108">
        <f t="shared" si="30"/>
        <v>81606.5</v>
      </c>
      <c r="H307" s="108">
        <v>118389.5</v>
      </c>
      <c r="I307" s="94">
        <f>G307/F307*100%</f>
        <v>0.408040660813216</v>
      </c>
      <c r="J307" s="108">
        <v>1710098.7</v>
      </c>
      <c r="K307" s="108">
        <f t="shared" si="31"/>
        <v>1241480</v>
      </c>
      <c r="L307" s="108">
        <v>468618.7</v>
      </c>
      <c r="M307" s="97">
        <f t="shared" ref="M307:M314" si="35">K307/J307*100%</f>
        <v>0.725969793439408</v>
      </c>
      <c r="N307" s="112">
        <f t="shared" si="32"/>
        <v>0.692681101099333</v>
      </c>
    </row>
    <row r="308" s="69" customFormat="1" ht="20.1" customHeight="1" spans="1:14">
      <c r="A308" s="104" t="s">
        <v>488</v>
      </c>
      <c r="B308" s="105" t="s">
        <v>83</v>
      </c>
      <c r="C308" s="106" t="s">
        <v>989</v>
      </c>
      <c r="D308" s="107" t="s">
        <v>990</v>
      </c>
      <c r="E308" s="106" t="s">
        <v>86</v>
      </c>
      <c r="F308" s="108">
        <v>0</v>
      </c>
      <c r="G308" s="108">
        <f t="shared" si="30"/>
        <v>0</v>
      </c>
      <c r="H308" s="108">
        <v>0</v>
      </c>
      <c r="I308" s="94">
        <v>0</v>
      </c>
      <c r="J308" s="108">
        <v>318706</v>
      </c>
      <c r="K308" s="108">
        <f t="shared" si="31"/>
        <v>318706</v>
      </c>
      <c r="L308" s="108">
        <v>0</v>
      </c>
      <c r="M308" s="97">
        <f t="shared" si="35"/>
        <v>1</v>
      </c>
      <c r="N308" s="112">
        <f t="shared" si="32"/>
        <v>1</v>
      </c>
    </row>
    <row r="309" s="69" customFormat="1" ht="20.1" customHeight="1" spans="1:14">
      <c r="A309" s="104" t="s">
        <v>492</v>
      </c>
      <c r="B309" s="105" t="s">
        <v>683</v>
      </c>
      <c r="C309" s="106" t="s">
        <v>991</v>
      </c>
      <c r="D309" s="107" t="s">
        <v>992</v>
      </c>
      <c r="E309" s="106" t="s">
        <v>993</v>
      </c>
      <c r="F309" s="108">
        <v>0</v>
      </c>
      <c r="G309" s="108">
        <f t="shared" si="30"/>
        <v>0</v>
      </c>
      <c r="H309" s="108">
        <v>0</v>
      </c>
      <c r="I309" s="94">
        <v>0</v>
      </c>
      <c r="J309" s="108">
        <v>574461.8</v>
      </c>
      <c r="K309" s="108">
        <f t="shared" si="31"/>
        <v>0</v>
      </c>
      <c r="L309" s="108">
        <v>574461.8</v>
      </c>
      <c r="M309" s="97">
        <f t="shared" si="35"/>
        <v>0</v>
      </c>
      <c r="N309" s="112">
        <f t="shared" si="32"/>
        <v>0</v>
      </c>
    </row>
    <row r="310" s="69" customFormat="1" ht="20.1" customHeight="1" spans="1:14">
      <c r="A310" s="113" t="s">
        <v>496</v>
      </c>
      <c r="B310" s="105" t="s">
        <v>688</v>
      </c>
      <c r="C310" s="106" t="s">
        <v>994</v>
      </c>
      <c r="D310" s="107" t="s">
        <v>995</v>
      </c>
      <c r="E310" s="106" t="s">
        <v>691</v>
      </c>
      <c r="F310" s="108">
        <v>0</v>
      </c>
      <c r="G310" s="108">
        <f t="shared" si="30"/>
        <v>0</v>
      </c>
      <c r="H310" s="108">
        <v>0</v>
      </c>
      <c r="I310" s="94">
        <v>0</v>
      </c>
      <c r="J310" s="108">
        <v>599996</v>
      </c>
      <c r="K310" s="108">
        <f t="shared" si="31"/>
        <v>0</v>
      </c>
      <c r="L310" s="108">
        <v>599996</v>
      </c>
      <c r="M310" s="97">
        <f t="shared" si="35"/>
        <v>0</v>
      </c>
      <c r="N310" s="112">
        <f t="shared" si="32"/>
        <v>0</v>
      </c>
    </row>
    <row r="311" s="69" customFormat="1" ht="20.1" customHeight="1" spans="1:14">
      <c r="A311" s="104" t="s">
        <v>500</v>
      </c>
      <c r="B311" s="105" t="s">
        <v>222</v>
      </c>
      <c r="C311" s="106" t="s">
        <v>996</v>
      </c>
      <c r="D311" s="107" t="s">
        <v>997</v>
      </c>
      <c r="E311" s="106" t="s">
        <v>229</v>
      </c>
      <c r="F311" s="108">
        <v>0</v>
      </c>
      <c r="G311" s="108">
        <f t="shared" si="30"/>
        <v>0</v>
      </c>
      <c r="H311" s="108">
        <v>0</v>
      </c>
      <c r="I311" s="94">
        <v>0</v>
      </c>
      <c r="J311" s="108">
        <v>539996</v>
      </c>
      <c r="K311" s="108">
        <f t="shared" si="31"/>
        <v>0</v>
      </c>
      <c r="L311" s="108">
        <v>539996</v>
      </c>
      <c r="M311" s="97">
        <f t="shared" si="35"/>
        <v>0</v>
      </c>
      <c r="N311" s="112">
        <f t="shared" si="32"/>
        <v>0</v>
      </c>
    </row>
    <row r="312" s="69" customFormat="1" ht="20.1" customHeight="1" spans="1:14">
      <c r="A312" s="104" t="s">
        <v>504</v>
      </c>
      <c r="B312" s="105" t="s">
        <v>513</v>
      </c>
      <c r="C312" s="106" t="s">
        <v>998</v>
      </c>
      <c r="D312" s="107" t="s">
        <v>999</v>
      </c>
      <c r="E312" s="106" t="s">
        <v>516</v>
      </c>
      <c r="F312" s="108">
        <v>121759.998</v>
      </c>
      <c r="G312" s="108">
        <v>0</v>
      </c>
      <c r="H312" s="108">
        <v>121760</v>
      </c>
      <c r="I312" s="94">
        <f>G312/F312*100%</f>
        <v>0</v>
      </c>
      <c r="J312" s="108">
        <v>87638.07</v>
      </c>
      <c r="K312" s="108">
        <f t="shared" si="31"/>
        <v>87638.07</v>
      </c>
      <c r="L312" s="108">
        <v>0</v>
      </c>
      <c r="M312" s="97">
        <f t="shared" si="35"/>
        <v>1</v>
      </c>
      <c r="N312" s="112">
        <f t="shared" si="32"/>
        <v>0.418523775491568</v>
      </c>
    </row>
    <row r="313" s="69" customFormat="1" ht="20.1" customHeight="1" spans="1:14">
      <c r="A313" s="104" t="s">
        <v>508</v>
      </c>
      <c r="B313" s="105" t="s">
        <v>513</v>
      </c>
      <c r="C313" s="106" t="s">
        <v>1000</v>
      </c>
      <c r="D313" s="107" t="s">
        <v>1001</v>
      </c>
      <c r="E313" s="106" t="s">
        <v>520</v>
      </c>
      <c r="F313" s="108">
        <v>0</v>
      </c>
      <c r="G313" s="108">
        <f t="shared" si="30"/>
        <v>0</v>
      </c>
      <c r="H313" s="108">
        <v>0</v>
      </c>
      <c r="I313" s="94">
        <v>0</v>
      </c>
      <c r="J313" s="108">
        <v>1626124</v>
      </c>
      <c r="K313" s="108">
        <f t="shared" si="31"/>
        <v>0</v>
      </c>
      <c r="L313" s="108">
        <v>1626124</v>
      </c>
      <c r="M313" s="97">
        <f t="shared" si="35"/>
        <v>0</v>
      </c>
      <c r="N313" s="112">
        <f t="shared" si="32"/>
        <v>0</v>
      </c>
    </row>
    <row r="314" s="69" customFormat="1" ht="20.1" customHeight="1" spans="1:14">
      <c r="A314" s="104" t="s">
        <v>512</v>
      </c>
      <c r="B314" s="105" t="s">
        <v>513</v>
      </c>
      <c r="C314" s="106" t="s">
        <v>1002</v>
      </c>
      <c r="D314" s="107" t="s">
        <v>1003</v>
      </c>
      <c r="E314" s="106" t="s">
        <v>528</v>
      </c>
      <c r="F314" s="108">
        <v>126776</v>
      </c>
      <c r="G314" s="108">
        <f t="shared" si="30"/>
        <v>0</v>
      </c>
      <c r="H314" s="108">
        <v>126776</v>
      </c>
      <c r="I314" s="94">
        <f t="shared" ref="I314:I325" si="36">G314/F314*100%</f>
        <v>0</v>
      </c>
      <c r="J314" s="108">
        <v>1163981.4</v>
      </c>
      <c r="K314" s="108">
        <f t="shared" si="31"/>
        <v>0</v>
      </c>
      <c r="L314" s="108">
        <v>1163981.4</v>
      </c>
      <c r="M314" s="97">
        <f t="shared" si="35"/>
        <v>0</v>
      </c>
      <c r="N314" s="112">
        <f t="shared" si="32"/>
        <v>0</v>
      </c>
    </row>
    <row r="315" s="69" customFormat="1" ht="20.1" customHeight="1" spans="1:14">
      <c r="A315" s="113" t="s">
        <v>517</v>
      </c>
      <c r="B315" s="105" t="s">
        <v>306</v>
      </c>
      <c r="C315" s="115">
        <v>216335</v>
      </c>
      <c r="D315" s="107" t="s">
        <v>1004</v>
      </c>
      <c r="E315" s="106" t="s">
        <v>738</v>
      </c>
      <c r="F315" s="108">
        <v>299996</v>
      </c>
      <c r="G315" s="108">
        <f t="shared" si="30"/>
        <v>0</v>
      </c>
      <c r="H315" s="108">
        <v>299996</v>
      </c>
      <c r="I315" s="94">
        <f t="shared" si="36"/>
        <v>0</v>
      </c>
      <c r="J315" s="108">
        <v>0</v>
      </c>
      <c r="K315" s="108">
        <f t="shared" si="31"/>
        <v>0</v>
      </c>
      <c r="L315" s="108" t="s">
        <v>22</v>
      </c>
      <c r="M315" s="97">
        <v>0</v>
      </c>
      <c r="N315" s="112">
        <f t="shared" si="32"/>
        <v>0</v>
      </c>
    </row>
    <row r="316" s="69" customFormat="1" ht="20.1" customHeight="1" spans="1:14">
      <c r="A316" s="104" t="s">
        <v>521</v>
      </c>
      <c r="B316" s="105" t="s">
        <v>513</v>
      </c>
      <c r="C316" s="115">
        <v>216373</v>
      </c>
      <c r="D316" s="44" t="s">
        <v>1005</v>
      </c>
      <c r="E316" s="106" t="s">
        <v>524</v>
      </c>
      <c r="F316" s="108">
        <v>878533</v>
      </c>
      <c r="G316" s="108">
        <f t="shared" si="30"/>
        <v>0</v>
      </c>
      <c r="H316" s="108">
        <v>878533</v>
      </c>
      <c r="I316" s="94">
        <f t="shared" si="36"/>
        <v>0</v>
      </c>
      <c r="J316" s="108">
        <v>0</v>
      </c>
      <c r="K316" s="108">
        <f t="shared" si="31"/>
        <v>0</v>
      </c>
      <c r="L316" s="108" t="s">
        <v>22</v>
      </c>
      <c r="M316" s="97">
        <v>0</v>
      </c>
      <c r="N316" s="112">
        <f t="shared" si="32"/>
        <v>0</v>
      </c>
    </row>
    <row r="317" s="69" customFormat="1" ht="20.1" customHeight="1" spans="1:14">
      <c r="A317" s="104" t="s">
        <v>525</v>
      </c>
      <c r="B317" s="105" t="s">
        <v>306</v>
      </c>
      <c r="C317" s="115">
        <v>216375</v>
      </c>
      <c r="D317" s="44" t="s">
        <v>1006</v>
      </c>
      <c r="E317" s="106" t="s">
        <v>317</v>
      </c>
      <c r="F317" s="108">
        <v>207385.91</v>
      </c>
      <c r="G317" s="108">
        <f t="shared" si="30"/>
        <v>0</v>
      </c>
      <c r="H317" s="108">
        <v>207385.91</v>
      </c>
      <c r="I317" s="94">
        <f t="shared" si="36"/>
        <v>0</v>
      </c>
      <c r="J317" s="108">
        <v>0</v>
      </c>
      <c r="K317" s="108">
        <f t="shared" si="31"/>
        <v>0</v>
      </c>
      <c r="L317" s="108" t="s">
        <v>22</v>
      </c>
      <c r="M317" s="97">
        <v>0</v>
      </c>
      <c r="N317" s="112">
        <f t="shared" ref="N317:N325" si="37">(G317+K317)/(F317+J317)*100%</f>
        <v>0</v>
      </c>
    </row>
    <row r="318" s="69" customFormat="1" ht="20.1" customHeight="1" spans="1:14">
      <c r="A318" s="104" t="s">
        <v>529</v>
      </c>
      <c r="B318" s="105" t="s">
        <v>306</v>
      </c>
      <c r="C318" s="115">
        <v>216377</v>
      </c>
      <c r="D318" s="44" t="s">
        <v>1007</v>
      </c>
      <c r="E318" s="106" t="s">
        <v>321</v>
      </c>
      <c r="F318" s="108">
        <v>388394.1</v>
      </c>
      <c r="G318" s="108">
        <f t="shared" si="30"/>
        <v>187668.12</v>
      </c>
      <c r="H318" s="108">
        <v>200725.98</v>
      </c>
      <c r="I318" s="94">
        <f t="shared" si="36"/>
        <v>0.483189935171518</v>
      </c>
      <c r="J318" s="108">
        <v>0</v>
      </c>
      <c r="K318" s="108">
        <f t="shared" si="31"/>
        <v>0</v>
      </c>
      <c r="L318" s="108" t="s">
        <v>22</v>
      </c>
      <c r="M318" s="97">
        <v>0</v>
      </c>
      <c r="N318" s="112">
        <f t="shared" si="37"/>
        <v>0.483189935171518</v>
      </c>
    </row>
    <row r="319" s="69" customFormat="1" ht="20.1" customHeight="1" spans="1:14">
      <c r="A319" s="104" t="s">
        <v>532</v>
      </c>
      <c r="B319" s="105" t="s">
        <v>306</v>
      </c>
      <c r="C319" s="115">
        <v>216379</v>
      </c>
      <c r="D319" s="44" t="s">
        <v>1008</v>
      </c>
      <c r="E319" s="106" t="s">
        <v>325</v>
      </c>
      <c r="F319" s="108">
        <v>219660</v>
      </c>
      <c r="G319" s="108">
        <f t="shared" ref="G319:G382" si="38">F319-H319</f>
        <v>92922.4</v>
      </c>
      <c r="H319" s="108">
        <v>126737.6</v>
      </c>
      <c r="I319" s="94">
        <f t="shared" si="36"/>
        <v>0.42302831648912</v>
      </c>
      <c r="J319" s="108">
        <v>0</v>
      </c>
      <c r="K319" s="108">
        <f t="shared" si="31"/>
        <v>0</v>
      </c>
      <c r="L319" s="108" t="s">
        <v>22</v>
      </c>
      <c r="M319" s="97">
        <v>0</v>
      </c>
      <c r="N319" s="112">
        <f t="shared" si="37"/>
        <v>0.42302831648912</v>
      </c>
    </row>
    <row r="320" s="69" customFormat="1" ht="20.1" customHeight="1" spans="1:14">
      <c r="A320" s="104" t="s">
        <v>536</v>
      </c>
      <c r="B320" s="105" t="s">
        <v>306</v>
      </c>
      <c r="C320" s="115">
        <v>216381</v>
      </c>
      <c r="D320" s="44" t="s">
        <v>1009</v>
      </c>
      <c r="E320" s="106" t="s">
        <v>329</v>
      </c>
      <c r="F320" s="108">
        <v>699564.02</v>
      </c>
      <c r="G320" s="108">
        <f t="shared" si="38"/>
        <v>92080.36</v>
      </c>
      <c r="H320" s="108">
        <v>607483.66</v>
      </c>
      <c r="I320" s="94">
        <f t="shared" si="36"/>
        <v>0.131625351458184</v>
      </c>
      <c r="J320" s="108">
        <v>0</v>
      </c>
      <c r="K320" s="108">
        <f t="shared" si="31"/>
        <v>0</v>
      </c>
      <c r="L320" s="108" t="s">
        <v>22</v>
      </c>
      <c r="M320" s="97">
        <v>0</v>
      </c>
      <c r="N320" s="112">
        <f t="shared" si="37"/>
        <v>0.131625351458184</v>
      </c>
    </row>
    <row r="321" s="69" customFormat="1" ht="20.1" customHeight="1" spans="1:14">
      <c r="A321" s="113" t="s">
        <v>540</v>
      </c>
      <c r="B321" s="105" t="s">
        <v>306</v>
      </c>
      <c r="C321" s="115">
        <v>216383</v>
      </c>
      <c r="D321" s="44" t="s">
        <v>1010</v>
      </c>
      <c r="E321" s="106" t="s">
        <v>333</v>
      </c>
      <c r="F321" s="108">
        <v>673522.74</v>
      </c>
      <c r="G321" s="108">
        <f t="shared" si="38"/>
        <v>243649.2</v>
      </c>
      <c r="H321" s="108">
        <v>429873.54</v>
      </c>
      <c r="I321" s="94">
        <f t="shared" si="36"/>
        <v>0.361753487343278</v>
      </c>
      <c r="J321" s="108">
        <v>0</v>
      </c>
      <c r="K321" s="108">
        <f t="shared" si="31"/>
        <v>0</v>
      </c>
      <c r="L321" s="108" t="s">
        <v>22</v>
      </c>
      <c r="M321" s="97">
        <v>0</v>
      </c>
      <c r="N321" s="112">
        <f t="shared" si="37"/>
        <v>0.361753487343278</v>
      </c>
    </row>
    <row r="322" s="69" customFormat="1" ht="20.1" customHeight="1" spans="1:14">
      <c r="A322" s="104" t="s">
        <v>544</v>
      </c>
      <c r="B322" s="105" t="s">
        <v>306</v>
      </c>
      <c r="C322" s="115">
        <v>216385</v>
      </c>
      <c r="D322" s="44" t="s">
        <v>1011</v>
      </c>
      <c r="E322" s="106" t="s">
        <v>309</v>
      </c>
      <c r="F322" s="108">
        <v>746517.82</v>
      </c>
      <c r="G322" s="108">
        <f t="shared" si="38"/>
        <v>0</v>
      </c>
      <c r="H322" s="108">
        <v>746517.82</v>
      </c>
      <c r="I322" s="94">
        <f t="shared" si="36"/>
        <v>0</v>
      </c>
      <c r="J322" s="108">
        <v>0</v>
      </c>
      <c r="K322" s="108">
        <f t="shared" si="31"/>
        <v>0</v>
      </c>
      <c r="L322" s="108" t="s">
        <v>22</v>
      </c>
      <c r="M322" s="97">
        <v>0</v>
      </c>
      <c r="N322" s="112">
        <f t="shared" si="37"/>
        <v>0</v>
      </c>
    </row>
    <row r="323" s="69" customFormat="1" ht="20.1" customHeight="1" spans="1:14">
      <c r="A323" s="104" t="s">
        <v>548</v>
      </c>
      <c r="B323" s="105" t="s">
        <v>306</v>
      </c>
      <c r="C323" s="115">
        <v>216387</v>
      </c>
      <c r="D323" s="44" t="s">
        <v>1012</v>
      </c>
      <c r="E323" s="106" t="s">
        <v>340</v>
      </c>
      <c r="F323" s="108">
        <v>424854.06</v>
      </c>
      <c r="G323" s="108">
        <f t="shared" si="38"/>
        <v>24690</v>
      </c>
      <c r="H323" s="108">
        <v>400164.06</v>
      </c>
      <c r="I323" s="94">
        <f t="shared" si="36"/>
        <v>0.0581140733361475</v>
      </c>
      <c r="J323" s="108">
        <v>0</v>
      </c>
      <c r="K323" s="108">
        <f t="shared" si="31"/>
        <v>0</v>
      </c>
      <c r="L323" s="108" t="s">
        <v>22</v>
      </c>
      <c r="M323" s="97">
        <v>0</v>
      </c>
      <c r="N323" s="112">
        <f t="shared" si="37"/>
        <v>0.0581140733361475</v>
      </c>
    </row>
    <row r="324" ht="20.1" customHeight="1" spans="1:233">
      <c r="A324" s="104" t="s">
        <v>553</v>
      </c>
      <c r="B324" s="105" t="s">
        <v>306</v>
      </c>
      <c r="C324" s="115">
        <v>216389</v>
      </c>
      <c r="D324" s="44" t="s">
        <v>1013</v>
      </c>
      <c r="E324" s="106" t="s">
        <v>344</v>
      </c>
      <c r="F324" s="108">
        <v>253613.94</v>
      </c>
      <c r="G324" s="108">
        <f t="shared" si="38"/>
        <v>64137.3</v>
      </c>
      <c r="H324" s="108">
        <v>189476.64</v>
      </c>
      <c r="I324" s="94">
        <f t="shared" si="36"/>
        <v>0.252893433223742</v>
      </c>
      <c r="J324" s="108">
        <v>0</v>
      </c>
      <c r="K324" s="108">
        <f t="shared" si="31"/>
        <v>0</v>
      </c>
      <c r="L324" s="108" t="s">
        <v>22</v>
      </c>
      <c r="M324" s="97">
        <v>0</v>
      </c>
      <c r="N324" s="112">
        <f t="shared" si="37"/>
        <v>0.252893433223742</v>
      </c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  <c r="BW324" s="69"/>
      <c r="BX324" s="69"/>
      <c r="BY324" s="69"/>
      <c r="BZ324" s="69"/>
      <c r="CA324" s="69"/>
      <c r="CB324" s="69"/>
      <c r="CC324" s="69"/>
      <c r="CD324" s="69"/>
      <c r="CE324" s="69"/>
      <c r="CF324" s="69"/>
      <c r="CG324" s="69"/>
      <c r="CH324" s="69"/>
      <c r="CI324" s="69"/>
      <c r="CJ324" s="69"/>
      <c r="CK324" s="69"/>
      <c r="CL324" s="69"/>
      <c r="CM324" s="69"/>
      <c r="CN324" s="69"/>
      <c r="CO324" s="69"/>
      <c r="CP324" s="69"/>
      <c r="CQ324" s="69"/>
      <c r="CR324" s="69"/>
      <c r="CS324" s="69"/>
      <c r="CT324" s="69"/>
      <c r="CU324" s="69"/>
      <c r="CV324" s="69"/>
      <c r="CW324" s="69"/>
      <c r="CX324" s="69"/>
      <c r="CY324" s="69"/>
      <c r="CZ324" s="69"/>
      <c r="DA324" s="69"/>
      <c r="DB324" s="69"/>
      <c r="DC324" s="69"/>
      <c r="DD324" s="69"/>
      <c r="DE324" s="69"/>
      <c r="DF324" s="69"/>
      <c r="DG324" s="69"/>
      <c r="DH324" s="69"/>
      <c r="DI324" s="69"/>
      <c r="DJ324" s="69"/>
      <c r="DK324" s="69"/>
      <c r="DL324" s="69"/>
      <c r="DM324" s="69"/>
      <c r="DN324" s="69"/>
      <c r="DO324" s="69"/>
      <c r="DP324" s="69"/>
      <c r="DQ324" s="69"/>
      <c r="DR324" s="69"/>
      <c r="DS324" s="69"/>
      <c r="DT324" s="69"/>
      <c r="DU324" s="69"/>
      <c r="DV324" s="69"/>
      <c r="DW324" s="69"/>
      <c r="DX324" s="69"/>
      <c r="DY324" s="69"/>
      <c r="DZ324" s="69"/>
      <c r="EA324" s="69"/>
      <c r="EB324" s="69"/>
      <c r="EC324" s="69"/>
      <c r="ED324" s="69"/>
      <c r="EE324" s="69"/>
      <c r="EF324" s="69"/>
      <c r="EG324" s="69"/>
      <c r="EH324" s="69"/>
      <c r="EI324" s="69"/>
      <c r="EJ324" s="69"/>
      <c r="EK324" s="69"/>
      <c r="EL324" s="69"/>
      <c r="EM324" s="69"/>
      <c r="EN324" s="69"/>
      <c r="EO324" s="69"/>
      <c r="EP324" s="69"/>
      <c r="EQ324" s="69"/>
      <c r="ER324" s="69"/>
      <c r="ES324" s="69"/>
      <c r="ET324" s="69"/>
      <c r="EU324" s="69"/>
      <c r="EV324" s="69"/>
      <c r="EW324" s="69"/>
      <c r="EX324" s="69"/>
      <c r="EY324" s="69"/>
      <c r="EZ324" s="69"/>
      <c r="FA324" s="69"/>
      <c r="FB324" s="69"/>
      <c r="FC324" s="69"/>
      <c r="FD324" s="69"/>
      <c r="FE324" s="69"/>
      <c r="FF324" s="69"/>
      <c r="FG324" s="69"/>
      <c r="FH324" s="69"/>
      <c r="FI324" s="69"/>
      <c r="FJ324" s="69"/>
      <c r="FK324" s="69"/>
      <c r="FL324" s="69"/>
      <c r="FM324" s="69"/>
      <c r="FN324" s="69"/>
      <c r="FO324" s="69"/>
      <c r="FP324" s="69"/>
      <c r="FQ324" s="69"/>
      <c r="FR324" s="69"/>
      <c r="FS324" s="69"/>
      <c r="FT324" s="69"/>
      <c r="FU324" s="69"/>
      <c r="FV324" s="69"/>
      <c r="FW324" s="69"/>
      <c r="FX324" s="69"/>
      <c r="FY324" s="69"/>
      <c r="FZ324" s="69"/>
      <c r="GA324" s="69"/>
      <c r="GB324" s="69"/>
      <c r="GC324" s="69"/>
      <c r="GD324" s="69"/>
      <c r="GE324" s="69"/>
      <c r="GF324" s="69"/>
      <c r="GG324" s="69"/>
      <c r="GH324" s="69"/>
      <c r="GI324" s="69"/>
      <c r="GJ324" s="69"/>
      <c r="GK324" s="69"/>
      <c r="GL324" s="69"/>
      <c r="GM324" s="69"/>
      <c r="GN324" s="69"/>
      <c r="GO324" s="69"/>
      <c r="GP324" s="69"/>
      <c r="GQ324" s="69"/>
      <c r="GR324" s="69"/>
      <c r="GS324" s="69"/>
      <c r="GT324" s="69"/>
      <c r="GU324" s="69"/>
      <c r="GV324" s="69"/>
      <c r="GW324" s="69"/>
      <c r="GX324" s="69"/>
      <c r="GY324" s="69"/>
      <c r="GZ324" s="69"/>
      <c r="HA324" s="69"/>
      <c r="HB324" s="69"/>
      <c r="HC324" s="69"/>
      <c r="HD324" s="69"/>
      <c r="HE324" s="69"/>
      <c r="HF324" s="69"/>
      <c r="HG324" s="69"/>
      <c r="HH324" s="69"/>
      <c r="HI324" s="69"/>
      <c r="HJ324" s="69"/>
      <c r="HK324" s="69"/>
      <c r="HL324" s="69"/>
      <c r="HM324" s="69"/>
      <c r="HN324" s="69"/>
      <c r="HO324" s="69"/>
      <c r="HP324" s="69"/>
      <c r="HQ324" s="69"/>
      <c r="HR324" s="69"/>
      <c r="HS324" s="69"/>
      <c r="HT324" s="69"/>
      <c r="HU324" s="69"/>
      <c r="HV324" s="69"/>
      <c r="HW324" s="69"/>
      <c r="HX324" s="69"/>
      <c r="HY324" s="69"/>
    </row>
    <row r="325" s="70" customFormat="1" ht="20.1" customHeight="1" spans="1:233">
      <c r="A325" s="116"/>
      <c r="B325" s="117"/>
      <c r="C325" s="118"/>
      <c r="D325" s="119"/>
      <c r="E325" s="118" t="s">
        <v>1014</v>
      </c>
      <c r="F325" s="118">
        <v>23260409.978</v>
      </c>
      <c r="G325" s="118">
        <f t="shared" si="38"/>
        <v>3939708.818</v>
      </c>
      <c r="H325" s="118">
        <v>19320701.16</v>
      </c>
      <c r="I325" s="124">
        <f t="shared" si="36"/>
        <v>0.169374005949432</v>
      </c>
      <c r="J325" s="118">
        <v>18979089.562</v>
      </c>
      <c r="K325" s="118">
        <f>J325-L325</f>
        <v>8462133.26</v>
      </c>
      <c r="L325" s="118">
        <f>SUM(L288:L324)</f>
        <v>10516956.302</v>
      </c>
      <c r="M325" s="125">
        <f>K325/J325*100%</f>
        <v>0.445866132427285</v>
      </c>
      <c r="N325" s="126">
        <f t="shared" si="37"/>
        <v>0.293607694529044</v>
      </c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  <c r="AA325" s="127"/>
      <c r="AB325" s="127"/>
      <c r="AC325" s="127"/>
      <c r="AD325" s="127"/>
      <c r="AE325" s="127"/>
      <c r="AF325" s="127"/>
      <c r="AG325" s="127"/>
      <c r="AH325" s="127"/>
      <c r="AI325" s="127"/>
      <c r="AJ325" s="127"/>
      <c r="AK325" s="127"/>
      <c r="AL325" s="127"/>
      <c r="AM325" s="127"/>
      <c r="AN325" s="127"/>
      <c r="AO325" s="127"/>
      <c r="AP325" s="127"/>
      <c r="AQ325" s="127"/>
      <c r="AR325" s="127"/>
      <c r="AS325" s="127"/>
      <c r="AT325" s="127"/>
      <c r="AU325" s="127"/>
      <c r="AV325" s="127"/>
      <c r="AW325" s="127"/>
      <c r="AX325" s="127"/>
      <c r="AY325" s="127"/>
      <c r="AZ325" s="127"/>
      <c r="BA325" s="127"/>
      <c r="BB325" s="127"/>
      <c r="BC325" s="127"/>
      <c r="BD325" s="127"/>
      <c r="BE325" s="127"/>
      <c r="BF325" s="127"/>
      <c r="BG325" s="127"/>
      <c r="BH325" s="127"/>
      <c r="BI325" s="127"/>
      <c r="BJ325" s="127"/>
      <c r="BK325" s="127"/>
      <c r="BL325" s="127"/>
      <c r="BM325" s="127"/>
      <c r="BN325" s="127"/>
      <c r="BO325" s="127"/>
      <c r="BP325" s="127"/>
      <c r="BQ325" s="127"/>
      <c r="BR325" s="127"/>
      <c r="BS325" s="127"/>
      <c r="BT325" s="127"/>
      <c r="BU325" s="127"/>
      <c r="BV325" s="127"/>
      <c r="BW325" s="127"/>
      <c r="BX325" s="127"/>
      <c r="BY325" s="127"/>
      <c r="BZ325" s="127"/>
      <c r="CA325" s="127"/>
      <c r="CB325" s="127"/>
      <c r="CC325" s="127"/>
      <c r="CD325" s="127"/>
      <c r="CE325" s="127"/>
      <c r="CF325" s="127"/>
      <c r="CG325" s="127"/>
      <c r="CH325" s="127"/>
      <c r="CI325" s="127"/>
      <c r="CJ325" s="127"/>
      <c r="CK325" s="127"/>
      <c r="CL325" s="127"/>
      <c r="CM325" s="127"/>
      <c r="CN325" s="127"/>
      <c r="CO325" s="127"/>
      <c r="CP325" s="127"/>
      <c r="CQ325" s="127"/>
      <c r="CR325" s="127"/>
      <c r="CS325" s="127"/>
      <c r="CT325" s="127"/>
      <c r="CU325" s="127"/>
      <c r="CV325" s="127"/>
      <c r="CW325" s="127"/>
      <c r="CX325" s="127"/>
      <c r="CY325" s="127"/>
      <c r="CZ325" s="127"/>
      <c r="DA325" s="127"/>
      <c r="DB325" s="127"/>
      <c r="DC325" s="127"/>
      <c r="DD325" s="127"/>
      <c r="DE325" s="127"/>
      <c r="DF325" s="127"/>
      <c r="DG325" s="127"/>
      <c r="DH325" s="127"/>
      <c r="DI325" s="127"/>
      <c r="DJ325" s="127"/>
      <c r="DK325" s="127"/>
      <c r="DL325" s="127"/>
      <c r="DM325" s="127"/>
      <c r="DN325" s="127"/>
      <c r="DO325" s="127"/>
      <c r="DP325" s="127"/>
      <c r="DQ325" s="127"/>
      <c r="DR325" s="127"/>
      <c r="DS325" s="127"/>
      <c r="DT325" s="127"/>
      <c r="DU325" s="127"/>
      <c r="DV325" s="127"/>
      <c r="DW325" s="127"/>
      <c r="DX325" s="127"/>
      <c r="DY325" s="127"/>
      <c r="DZ325" s="127"/>
      <c r="EA325" s="127"/>
      <c r="EB325" s="127"/>
      <c r="EC325" s="127"/>
      <c r="ED325" s="127"/>
      <c r="EE325" s="127"/>
      <c r="EF325" s="127"/>
      <c r="EG325" s="127"/>
      <c r="EH325" s="127"/>
      <c r="EI325" s="127"/>
      <c r="EJ325" s="127"/>
      <c r="EK325" s="127"/>
      <c r="EL325" s="127"/>
      <c r="EM325" s="127"/>
      <c r="EN325" s="127"/>
      <c r="EO325" s="127"/>
      <c r="EP325" s="127"/>
      <c r="EQ325" s="127"/>
      <c r="ER325" s="127"/>
      <c r="ES325" s="127"/>
      <c r="ET325" s="127"/>
      <c r="EU325" s="127"/>
      <c r="EV325" s="127"/>
      <c r="EW325" s="127"/>
      <c r="EX325" s="127"/>
      <c r="EY325" s="127"/>
      <c r="EZ325" s="127"/>
      <c r="FA325" s="127"/>
      <c r="FB325" s="127"/>
      <c r="FC325" s="127"/>
      <c r="FD325" s="127"/>
      <c r="FE325" s="127"/>
      <c r="FF325" s="127"/>
      <c r="FG325" s="127"/>
      <c r="FH325" s="127"/>
      <c r="FI325" s="127"/>
      <c r="FJ325" s="127"/>
      <c r="FK325" s="127"/>
      <c r="FL325" s="127"/>
      <c r="FM325" s="127"/>
      <c r="FN325" s="127"/>
      <c r="FO325" s="127"/>
      <c r="FP325" s="127"/>
      <c r="FQ325" s="127"/>
      <c r="FR325" s="127"/>
      <c r="FS325" s="127"/>
      <c r="FT325" s="127"/>
      <c r="FU325" s="127"/>
      <c r="FV325" s="127"/>
      <c r="FW325" s="127"/>
      <c r="FX325" s="127"/>
      <c r="FY325" s="127"/>
      <c r="FZ325" s="127"/>
      <c r="GA325" s="127"/>
      <c r="GB325" s="127"/>
      <c r="GC325" s="127"/>
      <c r="GD325" s="127"/>
      <c r="GE325" s="127"/>
      <c r="GF325" s="127"/>
      <c r="GG325" s="127"/>
      <c r="GH325" s="127"/>
      <c r="GI325" s="127"/>
      <c r="GJ325" s="127"/>
      <c r="GK325" s="127"/>
      <c r="GL325" s="127"/>
      <c r="GM325" s="127"/>
      <c r="GN325" s="127"/>
      <c r="GO325" s="127"/>
      <c r="GP325" s="127"/>
      <c r="GQ325" s="127"/>
      <c r="GR325" s="127"/>
      <c r="GS325" s="127"/>
      <c r="GT325" s="127"/>
      <c r="GU325" s="127"/>
      <c r="GV325" s="127"/>
      <c r="GW325" s="127"/>
      <c r="GX325" s="127"/>
      <c r="GY325" s="127"/>
      <c r="GZ325" s="127"/>
      <c r="HA325" s="127"/>
      <c r="HB325" s="127"/>
      <c r="HC325" s="127"/>
      <c r="HD325" s="127"/>
      <c r="HE325" s="127"/>
      <c r="HF325" s="127"/>
      <c r="HG325" s="127"/>
      <c r="HH325" s="127"/>
      <c r="HI325" s="127"/>
      <c r="HJ325" s="127"/>
      <c r="HK325" s="127"/>
      <c r="HL325" s="127"/>
      <c r="HM325" s="127"/>
      <c r="HN325" s="127"/>
      <c r="HO325" s="127"/>
      <c r="HP325" s="127"/>
      <c r="HQ325" s="127"/>
      <c r="HR325" s="127"/>
      <c r="HS325" s="127"/>
      <c r="HT325" s="127"/>
      <c r="HU325" s="127"/>
      <c r="HV325" s="127"/>
      <c r="HW325" s="127"/>
      <c r="HX325" s="127"/>
      <c r="HY325" s="127"/>
    </row>
    <row r="326" s="67" customFormat="1" ht="18" customHeight="1" spans="1:14">
      <c r="A326" s="120"/>
      <c r="B326" s="121" t="s">
        <v>1015</v>
      </c>
      <c r="C326" s="122" t="s">
        <v>1016</v>
      </c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8"/>
    </row>
    <row r="327" s="69" customFormat="1" ht="20.1" customHeight="1" spans="1:14">
      <c r="A327" s="104" t="s">
        <v>17</v>
      </c>
      <c r="B327" s="123" t="s">
        <v>1017</v>
      </c>
      <c r="C327" s="106" t="s">
        <v>1018</v>
      </c>
      <c r="D327" s="107" t="s">
        <v>1019</v>
      </c>
      <c r="E327" s="106" t="s">
        <v>1020</v>
      </c>
      <c r="F327" s="108">
        <v>269100</v>
      </c>
      <c r="G327" s="108">
        <f t="shared" si="38"/>
        <v>125288.1</v>
      </c>
      <c r="H327" s="108">
        <v>143811.9</v>
      </c>
      <c r="I327" s="94">
        <f t="shared" ref="I327:I390" si="39">G327/F327*100%</f>
        <v>0.465581939799331</v>
      </c>
      <c r="J327" s="108">
        <v>0</v>
      </c>
      <c r="K327" s="108">
        <f t="shared" ref="K327:K390" si="40">J327-L327</f>
        <v>0</v>
      </c>
      <c r="L327" s="108" t="s">
        <v>22</v>
      </c>
      <c r="M327" s="108">
        <v>0</v>
      </c>
      <c r="N327" s="112">
        <f t="shared" ref="N327:N390" si="41">(G327+K327)/(F327+J327)*100%</f>
        <v>0.465581939799331</v>
      </c>
    </row>
    <row r="328" s="69" customFormat="1" ht="20.1" customHeight="1" spans="1:14">
      <c r="A328" s="104" t="s">
        <v>23</v>
      </c>
      <c r="B328" s="123" t="s">
        <v>34</v>
      </c>
      <c r="C328" s="106" t="s">
        <v>1021</v>
      </c>
      <c r="D328" s="107" t="s">
        <v>1022</v>
      </c>
      <c r="E328" s="106" t="s">
        <v>37</v>
      </c>
      <c r="F328" s="108">
        <v>10165455</v>
      </c>
      <c r="G328" s="108">
        <f t="shared" si="38"/>
        <v>4970024.2</v>
      </c>
      <c r="H328" s="108">
        <v>5195430.8</v>
      </c>
      <c r="I328" s="94">
        <f t="shared" si="39"/>
        <v>0.488913108168793</v>
      </c>
      <c r="J328" s="108">
        <v>10404545</v>
      </c>
      <c r="K328" s="108">
        <f t="shared" si="40"/>
        <v>5115565</v>
      </c>
      <c r="L328" s="108">
        <v>5288980</v>
      </c>
      <c r="M328" s="108">
        <f>K328/J328*100%</f>
        <v>0.491666382335797</v>
      </c>
      <c r="N328" s="112">
        <f t="shared" si="41"/>
        <v>0.490305746232377</v>
      </c>
    </row>
    <row r="329" s="69" customFormat="1" ht="20.1" customHeight="1" spans="1:14">
      <c r="A329" s="104" t="s">
        <v>28</v>
      </c>
      <c r="B329" s="123" t="s">
        <v>34</v>
      </c>
      <c r="C329" s="106" t="s">
        <v>1023</v>
      </c>
      <c r="D329" s="107" t="s">
        <v>1024</v>
      </c>
      <c r="E329" s="106" t="s">
        <v>1025</v>
      </c>
      <c r="F329" s="108">
        <v>1500000</v>
      </c>
      <c r="G329" s="108">
        <f t="shared" si="38"/>
        <v>20</v>
      </c>
      <c r="H329" s="108">
        <v>1499980</v>
      </c>
      <c r="I329" s="94">
        <f t="shared" si="39"/>
        <v>1.33333333333333e-5</v>
      </c>
      <c r="J329" s="108">
        <v>0</v>
      </c>
      <c r="K329" s="108">
        <f t="shared" si="40"/>
        <v>0</v>
      </c>
      <c r="L329" s="108" t="s">
        <v>22</v>
      </c>
      <c r="M329" s="108">
        <v>0</v>
      </c>
      <c r="N329" s="112">
        <f t="shared" si="41"/>
        <v>1.33333333333333e-5</v>
      </c>
    </row>
    <row r="330" s="69" customFormat="1" ht="20.1" customHeight="1" spans="1:14">
      <c r="A330" s="104" t="s">
        <v>33</v>
      </c>
      <c r="B330" s="123" t="s">
        <v>34</v>
      </c>
      <c r="C330" s="106" t="s">
        <v>1026</v>
      </c>
      <c r="D330" s="107" t="s">
        <v>1027</v>
      </c>
      <c r="E330" s="106" t="s">
        <v>1028</v>
      </c>
      <c r="F330" s="108">
        <v>100000</v>
      </c>
      <c r="G330" s="108">
        <f t="shared" si="38"/>
        <v>78653</v>
      </c>
      <c r="H330" s="108">
        <v>21347</v>
      </c>
      <c r="I330" s="94">
        <f t="shared" si="39"/>
        <v>0.78653</v>
      </c>
      <c r="J330" s="108">
        <v>0</v>
      </c>
      <c r="K330" s="108">
        <f t="shared" si="40"/>
        <v>0</v>
      </c>
      <c r="L330" s="108" t="s">
        <v>22</v>
      </c>
      <c r="M330" s="108">
        <v>0</v>
      </c>
      <c r="N330" s="112">
        <f t="shared" si="41"/>
        <v>0.78653</v>
      </c>
    </row>
    <row r="331" s="69" customFormat="1" ht="20.1" customHeight="1" spans="1:14">
      <c r="A331" s="104" t="s">
        <v>38</v>
      </c>
      <c r="B331" s="123" t="s">
        <v>34</v>
      </c>
      <c r="C331" s="106" t="s">
        <v>1029</v>
      </c>
      <c r="D331" s="107" t="s">
        <v>1030</v>
      </c>
      <c r="E331" s="106" t="s">
        <v>713</v>
      </c>
      <c r="F331" s="108">
        <v>100000</v>
      </c>
      <c r="G331" s="108">
        <f t="shared" si="38"/>
        <v>20</v>
      </c>
      <c r="H331" s="108">
        <v>99980</v>
      </c>
      <c r="I331" s="94">
        <f t="shared" si="39"/>
        <v>0.0002</v>
      </c>
      <c r="J331" s="108">
        <v>0</v>
      </c>
      <c r="K331" s="108">
        <f t="shared" si="40"/>
        <v>0</v>
      </c>
      <c r="L331" s="108" t="s">
        <v>22</v>
      </c>
      <c r="M331" s="108">
        <v>0</v>
      </c>
      <c r="N331" s="112">
        <f t="shared" si="41"/>
        <v>0.0002</v>
      </c>
    </row>
    <row r="332" s="69" customFormat="1" ht="20.1" customHeight="1" spans="1:14">
      <c r="A332" s="104" t="s">
        <v>41</v>
      </c>
      <c r="B332" s="123" t="s">
        <v>34</v>
      </c>
      <c r="C332" s="106" t="s">
        <v>1031</v>
      </c>
      <c r="D332" s="107" t="s">
        <v>1032</v>
      </c>
      <c r="E332" s="106" t="s">
        <v>37</v>
      </c>
      <c r="F332" s="108">
        <v>100000</v>
      </c>
      <c r="G332" s="108">
        <f t="shared" si="38"/>
        <v>20</v>
      </c>
      <c r="H332" s="108">
        <v>99980</v>
      </c>
      <c r="I332" s="94">
        <f t="shared" si="39"/>
        <v>0.0002</v>
      </c>
      <c r="J332" s="108">
        <v>0</v>
      </c>
      <c r="K332" s="108">
        <f t="shared" si="40"/>
        <v>0</v>
      </c>
      <c r="L332" s="108" t="s">
        <v>22</v>
      </c>
      <c r="M332" s="108">
        <v>0</v>
      </c>
      <c r="N332" s="112">
        <f t="shared" si="41"/>
        <v>0.0002</v>
      </c>
    </row>
    <row r="333" s="69" customFormat="1" ht="20.1" customHeight="1" spans="1:14">
      <c r="A333" s="104" t="s">
        <v>44</v>
      </c>
      <c r="B333" s="123" t="s">
        <v>34</v>
      </c>
      <c r="C333" s="106" t="s">
        <v>1033</v>
      </c>
      <c r="D333" s="107" t="s">
        <v>1034</v>
      </c>
      <c r="E333" s="106" t="s">
        <v>709</v>
      </c>
      <c r="F333" s="108">
        <v>100000</v>
      </c>
      <c r="G333" s="108">
        <f t="shared" si="38"/>
        <v>68967.3</v>
      </c>
      <c r="H333" s="108">
        <v>31032.7</v>
      </c>
      <c r="I333" s="94">
        <f t="shared" si="39"/>
        <v>0.689673</v>
      </c>
      <c r="J333" s="108">
        <v>0</v>
      </c>
      <c r="K333" s="108">
        <f t="shared" si="40"/>
        <v>0</v>
      </c>
      <c r="L333" s="108" t="s">
        <v>22</v>
      </c>
      <c r="M333" s="108">
        <v>0</v>
      </c>
      <c r="N333" s="112">
        <f t="shared" si="41"/>
        <v>0.689673</v>
      </c>
    </row>
    <row r="334" s="69" customFormat="1" ht="20.1" customHeight="1" spans="1:14">
      <c r="A334" s="104" t="s">
        <v>49</v>
      </c>
      <c r="B334" s="123" t="s">
        <v>34</v>
      </c>
      <c r="C334" s="106" t="s">
        <v>1035</v>
      </c>
      <c r="D334" s="107" t="s">
        <v>1036</v>
      </c>
      <c r="E334" s="106" t="s">
        <v>313</v>
      </c>
      <c r="F334" s="108">
        <v>100000</v>
      </c>
      <c r="G334" s="108">
        <f t="shared" si="38"/>
        <v>65678.5</v>
      </c>
      <c r="H334" s="108">
        <v>34321.5</v>
      </c>
      <c r="I334" s="94">
        <f t="shared" si="39"/>
        <v>0.656785</v>
      </c>
      <c r="J334" s="108">
        <v>0</v>
      </c>
      <c r="K334" s="108">
        <f t="shared" si="40"/>
        <v>0</v>
      </c>
      <c r="L334" s="108" t="s">
        <v>22</v>
      </c>
      <c r="M334" s="108">
        <v>0</v>
      </c>
      <c r="N334" s="112">
        <f t="shared" si="41"/>
        <v>0.656785</v>
      </c>
    </row>
    <row r="335" s="69" customFormat="1" ht="20.1" customHeight="1" spans="1:14">
      <c r="A335" s="104" t="s">
        <v>52</v>
      </c>
      <c r="B335" s="123" t="s">
        <v>34</v>
      </c>
      <c r="C335" s="106" t="s">
        <v>1037</v>
      </c>
      <c r="D335" s="107" t="s">
        <v>1038</v>
      </c>
      <c r="E335" s="106" t="s">
        <v>1039</v>
      </c>
      <c r="F335" s="108">
        <v>100000</v>
      </c>
      <c r="G335" s="108">
        <f t="shared" si="38"/>
        <v>100000</v>
      </c>
      <c r="H335" s="108">
        <v>0</v>
      </c>
      <c r="I335" s="94">
        <f t="shared" si="39"/>
        <v>1</v>
      </c>
      <c r="J335" s="108">
        <v>0</v>
      </c>
      <c r="K335" s="108">
        <f t="shared" si="40"/>
        <v>0</v>
      </c>
      <c r="L335" s="108" t="s">
        <v>22</v>
      </c>
      <c r="M335" s="108">
        <v>0</v>
      </c>
      <c r="N335" s="112">
        <f t="shared" si="41"/>
        <v>1</v>
      </c>
    </row>
    <row r="336" s="69" customFormat="1" ht="20.1" customHeight="1" spans="1:14">
      <c r="A336" s="104" t="s">
        <v>55</v>
      </c>
      <c r="B336" s="123" t="s">
        <v>34</v>
      </c>
      <c r="C336" s="106" t="s">
        <v>1040</v>
      </c>
      <c r="D336" s="107" t="s">
        <v>1041</v>
      </c>
      <c r="E336" s="106" t="s">
        <v>1042</v>
      </c>
      <c r="F336" s="108">
        <v>100000</v>
      </c>
      <c r="G336" s="108">
        <f t="shared" si="38"/>
        <v>20820</v>
      </c>
      <c r="H336" s="108">
        <v>79180</v>
      </c>
      <c r="I336" s="94">
        <f t="shared" si="39"/>
        <v>0.2082</v>
      </c>
      <c r="J336" s="108">
        <v>0</v>
      </c>
      <c r="K336" s="108">
        <f t="shared" si="40"/>
        <v>0</v>
      </c>
      <c r="L336" s="108" t="s">
        <v>22</v>
      </c>
      <c r="M336" s="108">
        <v>0</v>
      </c>
      <c r="N336" s="112">
        <f t="shared" si="41"/>
        <v>0.2082</v>
      </c>
    </row>
    <row r="337" s="69" customFormat="1" ht="20.1" customHeight="1" spans="1:14">
      <c r="A337" s="104" t="s">
        <v>58</v>
      </c>
      <c r="B337" s="123" t="s">
        <v>34</v>
      </c>
      <c r="C337" s="106" t="s">
        <v>1043</v>
      </c>
      <c r="D337" s="107" t="s">
        <v>1044</v>
      </c>
      <c r="E337" s="106" t="s">
        <v>1045</v>
      </c>
      <c r="F337" s="108">
        <v>100000</v>
      </c>
      <c r="G337" s="108">
        <f t="shared" si="38"/>
        <v>97104.85</v>
      </c>
      <c r="H337" s="108">
        <v>2895.15</v>
      </c>
      <c r="I337" s="94">
        <f t="shared" si="39"/>
        <v>0.9710485</v>
      </c>
      <c r="J337" s="108">
        <v>0</v>
      </c>
      <c r="K337" s="108">
        <f t="shared" si="40"/>
        <v>0</v>
      </c>
      <c r="L337" s="108" t="s">
        <v>22</v>
      </c>
      <c r="M337" s="108">
        <v>0</v>
      </c>
      <c r="N337" s="112">
        <f t="shared" si="41"/>
        <v>0.9710485</v>
      </c>
    </row>
    <row r="338" s="69" customFormat="1" ht="20.1" customHeight="1" spans="1:14">
      <c r="A338" s="104" t="s">
        <v>62</v>
      </c>
      <c r="B338" s="123" t="s">
        <v>34</v>
      </c>
      <c r="C338" s="106" t="s">
        <v>1046</v>
      </c>
      <c r="D338" s="107" t="s">
        <v>1047</v>
      </c>
      <c r="E338" s="106" t="s">
        <v>1048</v>
      </c>
      <c r="F338" s="108">
        <v>100000</v>
      </c>
      <c r="G338" s="108">
        <f t="shared" si="38"/>
        <v>11793.5</v>
      </c>
      <c r="H338" s="108">
        <v>88206.5</v>
      </c>
      <c r="I338" s="94">
        <f t="shared" si="39"/>
        <v>0.117935</v>
      </c>
      <c r="J338" s="108">
        <v>0</v>
      </c>
      <c r="K338" s="108">
        <f t="shared" si="40"/>
        <v>0</v>
      </c>
      <c r="L338" s="108" t="s">
        <v>22</v>
      </c>
      <c r="M338" s="108">
        <v>0</v>
      </c>
      <c r="N338" s="112">
        <f t="shared" si="41"/>
        <v>0.117935</v>
      </c>
    </row>
    <row r="339" s="69" customFormat="1" ht="20.1" customHeight="1" spans="1:14">
      <c r="A339" s="104" t="s">
        <v>66</v>
      </c>
      <c r="B339" s="123" t="s">
        <v>34</v>
      </c>
      <c r="C339" s="106" t="s">
        <v>1049</v>
      </c>
      <c r="D339" s="107" t="s">
        <v>1050</v>
      </c>
      <c r="E339" s="106" t="s">
        <v>1051</v>
      </c>
      <c r="F339" s="108">
        <v>100000</v>
      </c>
      <c r="G339" s="108">
        <f t="shared" si="38"/>
        <v>32204.8</v>
      </c>
      <c r="H339" s="108">
        <v>67795.2</v>
      </c>
      <c r="I339" s="94">
        <f t="shared" si="39"/>
        <v>0.322048</v>
      </c>
      <c r="J339" s="108">
        <v>0</v>
      </c>
      <c r="K339" s="108">
        <f t="shared" si="40"/>
        <v>0</v>
      </c>
      <c r="L339" s="108" t="s">
        <v>22</v>
      </c>
      <c r="M339" s="108">
        <v>0</v>
      </c>
      <c r="N339" s="112">
        <f t="shared" si="41"/>
        <v>0.322048</v>
      </c>
    </row>
    <row r="340" s="69" customFormat="1" ht="20.1" customHeight="1" spans="1:14">
      <c r="A340" s="104" t="s">
        <v>70</v>
      </c>
      <c r="B340" s="123" t="s">
        <v>34</v>
      </c>
      <c r="C340" s="106" t="s">
        <v>1052</v>
      </c>
      <c r="D340" s="107" t="s">
        <v>1053</v>
      </c>
      <c r="E340" s="106" t="s">
        <v>627</v>
      </c>
      <c r="F340" s="108">
        <v>1500000</v>
      </c>
      <c r="G340" s="108">
        <f t="shared" si="38"/>
        <v>37346</v>
      </c>
      <c r="H340" s="108">
        <v>1462654</v>
      </c>
      <c r="I340" s="94">
        <f t="shared" si="39"/>
        <v>0.0248973333333333</v>
      </c>
      <c r="J340" s="108">
        <v>0</v>
      </c>
      <c r="K340" s="108">
        <f t="shared" si="40"/>
        <v>0</v>
      </c>
      <c r="L340" s="108" t="s">
        <v>22</v>
      </c>
      <c r="M340" s="108">
        <v>0</v>
      </c>
      <c r="N340" s="112">
        <f t="shared" si="41"/>
        <v>0.0248973333333333</v>
      </c>
    </row>
    <row r="341" s="69" customFormat="1" ht="20.1" customHeight="1" spans="1:14">
      <c r="A341" s="104" t="s">
        <v>74</v>
      </c>
      <c r="B341" s="123" t="s">
        <v>34</v>
      </c>
      <c r="C341" s="106" t="s">
        <v>1054</v>
      </c>
      <c r="D341" s="107" t="s">
        <v>1055</v>
      </c>
      <c r="E341" s="106" t="s">
        <v>1056</v>
      </c>
      <c r="F341" s="108">
        <v>100000</v>
      </c>
      <c r="G341" s="108">
        <f t="shared" si="38"/>
        <v>80065</v>
      </c>
      <c r="H341" s="108">
        <v>19935</v>
      </c>
      <c r="I341" s="94">
        <f t="shared" si="39"/>
        <v>0.80065</v>
      </c>
      <c r="J341" s="108">
        <v>0</v>
      </c>
      <c r="K341" s="108">
        <f t="shared" si="40"/>
        <v>0</v>
      </c>
      <c r="L341" s="108" t="s">
        <v>22</v>
      </c>
      <c r="M341" s="108">
        <v>0</v>
      </c>
      <c r="N341" s="112">
        <f t="shared" si="41"/>
        <v>0.80065</v>
      </c>
    </row>
    <row r="342" s="69" customFormat="1" ht="20.1" customHeight="1" spans="1:14">
      <c r="A342" s="104" t="s">
        <v>79</v>
      </c>
      <c r="B342" s="123" t="s">
        <v>34</v>
      </c>
      <c r="C342" s="106" t="s">
        <v>1057</v>
      </c>
      <c r="D342" s="107" t="s">
        <v>1058</v>
      </c>
      <c r="E342" s="106" t="s">
        <v>606</v>
      </c>
      <c r="F342" s="108">
        <v>100000</v>
      </c>
      <c r="G342" s="108">
        <f t="shared" si="38"/>
        <v>22251.3</v>
      </c>
      <c r="H342" s="108">
        <v>77748.7</v>
      </c>
      <c r="I342" s="94">
        <f t="shared" si="39"/>
        <v>0.222513</v>
      </c>
      <c r="J342" s="108">
        <v>0</v>
      </c>
      <c r="K342" s="108">
        <f t="shared" si="40"/>
        <v>0</v>
      </c>
      <c r="L342" s="108" t="s">
        <v>22</v>
      </c>
      <c r="M342" s="108">
        <v>0</v>
      </c>
      <c r="N342" s="112">
        <f t="shared" si="41"/>
        <v>0.222513</v>
      </c>
    </row>
    <row r="343" s="69" customFormat="1" ht="20.1" customHeight="1" spans="1:14">
      <c r="A343" s="104" t="s">
        <v>82</v>
      </c>
      <c r="B343" s="123" t="s">
        <v>34</v>
      </c>
      <c r="C343" s="106" t="s">
        <v>1059</v>
      </c>
      <c r="D343" s="107" t="s">
        <v>1060</v>
      </c>
      <c r="E343" s="106" t="s">
        <v>1061</v>
      </c>
      <c r="F343" s="108">
        <v>100000</v>
      </c>
      <c r="G343" s="108">
        <f t="shared" si="38"/>
        <v>54843.8</v>
      </c>
      <c r="H343" s="108">
        <v>45156.2</v>
      </c>
      <c r="I343" s="94">
        <f t="shared" si="39"/>
        <v>0.548438</v>
      </c>
      <c r="J343" s="108">
        <v>0</v>
      </c>
      <c r="K343" s="108">
        <f t="shared" si="40"/>
        <v>0</v>
      </c>
      <c r="L343" s="108" t="s">
        <v>22</v>
      </c>
      <c r="M343" s="108">
        <v>0</v>
      </c>
      <c r="N343" s="112">
        <f t="shared" si="41"/>
        <v>0.548438</v>
      </c>
    </row>
    <row r="344" s="69" customFormat="1" ht="20.1" customHeight="1" spans="1:14">
      <c r="A344" s="104" t="s">
        <v>87</v>
      </c>
      <c r="B344" s="123" t="s">
        <v>34</v>
      </c>
      <c r="C344" s="106" t="s">
        <v>1062</v>
      </c>
      <c r="D344" s="107" t="s">
        <v>1063</v>
      </c>
      <c r="E344" s="106" t="s">
        <v>1064</v>
      </c>
      <c r="F344" s="108">
        <v>100000</v>
      </c>
      <c r="G344" s="108">
        <f t="shared" si="38"/>
        <v>20862</v>
      </c>
      <c r="H344" s="108">
        <v>79138</v>
      </c>
      <c r="I344" s="94">
        <f t="shared" si="39"/>
        <v>0.20862</v>
      </c>
      <c r="J344" s="108">
        <v>0</v>
      </c>
      <c r="K344" s="108">
        <f t="shared" si="40"/>
        <v>0</v>
      </c>
      <c r="L344" s="108" t="s">
        <v>22</v>
      </c>
      <c r="M344" s="108">
        <v>0</v>
      </c>
      <c r="N344" s="112">
        <f t="shared" si="41"/>
        <v>0.20862</v>
      </c>
    </row>
    <row r="345" s="69" customFormat="1" ht="20.1" customHeight="1" spans="1:14">
      <c r="A345" s="104" t="s">
        <v>90</v>
      </c>
      <c r="B345" s="123" t="s">
        <v>34</v>
      </c>
      <c r="C345" s="106" t="s">
        <v>1065</v>
      </c>
      <c r="D345" s="107" t="s">
        <v>1066</v>
      </c>
      <c r="E345" s="106" t="s">
        <v>1067</v>
      </c>
      <c r="F345" s="108">
        <v>100000</v>
      </c>
      <c r="G345" s="108">
        <f t="shared" si="38"/>
        <v>4487</v>
      </c>
      <c r="H345" s="108">
        <v>95513</v>
      </c>
      <c r="I345" s="94">
        <f t="shared" si="39"/>
        <v>0.04487</v>
      </c>
      <c r="J345" s="108">
        <v>0</v>
      </c>
      <c r="K345" s="108">
        <f t="shared" si="40"/>
        <v>0</v>
      </c>
      <c r="L345" s="108" t="s">
        <v>22</v>
      </c>
      <c r="M345" s="108">
        <v>0</v>
      </c>
      <c r="N345" s="112">
        <f t="shared" si="41"/>
        <v>0.04487</v>
      </c>
    </row>
    <row r="346" s="69" customFormat="1" ht="20.1" customHeight="1" spans="1:14">
      <c r="A346" s="104" t="s">
        <v>95</v>
      </c>
      <c r="B346" s="123" t="s">
        <v>34</v>
      </c>
      <c r="C346" s="106" t="s">
        <v>1068</v>
      </c>
      <c r="D346" s="107" t="s">
        <v>1069</v>
      </c>
      <c r="E346" s="106" t="s">
        <v>1070</v>
      </c>
      <c r="F346" s="108">
        <v>100000</v>
      </c>
      <c r="G346" s="108">
        <f t="shared" si="38"/>
        <v>86868.22</v>
      </c>
      <c r="H346" s="108">
        <v>13131.78</v>
      </c>
      <c r="I346" s="94">
        <f t="shared" si="39"/>
        <v>0.8686822</v>
      </c>
      <c r="J346" s="108">
        <v>0</v>
      </c>
      <c r="K346" s="108">
        <f t="shared" si="40"/>
        <v>0</v>
      </c>
      <c r="L346" s="108" t="s">
        <v>22</v>
      </c>
      <c r="M346" s="108">
        <v>0</v>
      </c>
      <c r="N346" s="112">
        <f t="shared" si="41"/>
        <v>0.8686822</v>
      </c>
    </row>
    <row r="347" s="69" customFormat="1" ht="20.1" customHeight="1" spans="1:14">
      <c r="A347" s="104" t="s">
        <v>99</v>
      </c>
      <c r="B347" s="123" t="s">
        <v>34</v>
      </c>
      <c r="C347" s="106" t="s">
        <v>1071</v>
      </c>
      <c r="D347" s="107" t="s">
        <v>1072</v>
      </c>
      <c r="E347" s="106" t="s">
        <v>1073</v>
      </c>
      <c r="F347" s="108">
        <v>100000</v>
      </c>
      <c r="G347" s="108">
        <f t="shared" si="38"/>
        <v>73040</v>
      </c>
      <c r="H347" s="108">
        <v>26960</v>
      </c>
      <c r="I347" s="94">
        <f t="shared" si="39"/>
        <v>0.7304</v>
      </c>
      <c r="J347" s="108">
        <v>0</v>
      </c>
      <c r="K347" s="108">
        <f t="shared" si="40"/>
        <v>0</v>
      </c>
      <c r="L347" s="108" t="s">
        <v>22</v>
      </c>
      <c r="M347" s="108">
        <v>0</v>
      </c>
      <c r="N347" s="112">
        <f t="shared" si="41"/>
        <v>0.7304</v>
      </c>
    </row>
    <row r="348" s="69" customFormat="1" ht="20.1" customHeight="1" spans="1:14">
      <c r="A348" s="104" t="s">
        <v>103</v>
      </c>
      <c r="B348" s="123" t="s">
        <v>34</v>
      </c>
      <c r="C348" s="106" t="s">
        <v>1074</v>
      </c>
      <c r="D348" s="107" t="s">
        <v>1075</v>
      </c>
      <c r="E348" s="106" t="s">
        <v>581</v>
      </c>
      <c r="F348" s="108">
        <v>100000</v>
      </c>
      <c r="G348" s="108">
        <f t="shared" si="38"/>
        <v>43502</v>
      </c>
      <c r="H348" s="108">
        <v>56498</v>
      </c>
      <c r="I348" s="94">
        <f t="shared" si="39"/>
        <v>0.43502</v>
      </c>
      <c r="J348" s="108">
        <v>0</v>
      </c>
      <c r="K348" s="108">
        <f t="shared" si="40"/>
        <v>0</v>
      </c>
      <c r="L348" s="108" t="s">
        <v>22</v>
      </c>
      <c r="M348" s="108">
        <v>0</v>
      </c>
      <c r="N348" s="112">
        <f t="shared" si="41"/>
        <v>0.43502</v>
      </c>
    </row>
    <row r="349" s="69" customFormat="1" ht="20.1" customHeight="1" spans="1:14">
      <c r="A349" s="104" t="s">
        <v>107</v>
      </c>
      <c r="B349" s="123" t="s">
        <v>34</v>
      </c>
      <c r="C349" s="106" t="s">
        <v>1076</v>
      </c>
      <c r="D349" s="107" t="s">
        <v>1077</v>
      </c>
      <c r="E349" s="106" t="s">
        <v>1078</v>
      </c>
      <c r="F349" s="108">
        <v>100000</v>
      </c>
      <c r="G349" s="108">
        <f t="shared" si="38"/>
        <v>99986.64</v>
      </c>
      <c r="H349" s="108">
        <v>13.36</v>
      </c>
      <c r="I349" s="94">
        <f t="shared" si="39"/>
        <v>0.9998664</v>
      </c>
      <c r="J349" s="108">
        <v>0</v>
      </c>
      <c r="K349" s="108">
        <f t="shared" si="40"/>
        <v>0</v>
      </c>
      <c r="L349" s="108" t="s">
        <v>22</v>
      </c>
      <c r="M349" s="108">
        <v>0</v>
      </c>
      <c r="N349" s="112">
        <f t="shared" si="41"/>
        <v>0.9998664</v>
      </c>
    </row>
    <row r="350" s="69" customFormat="1" ht="20.1" customHeight="1" spans="1:14">
      <c r="A350" s="104" t="s">
        <v>111</v>
      </c>
      <c r="B350" s="123" t="s">
        <v>34</v>
      </c>
      <c r="C350" s="106" t="s">
        <v>1079</v>
      </c>
      <c r="D350" s="107" t="s">
        <v>1080</v>
      </c>
      <c r="E350" s="106" t="s">
        <v>1081</v>
      </c>
      <c r="F350" s="108">
        <v>100000</v>
      </c>
      <c r="G350" s="108">
        <f t="shared" si="38"/>
        <v>20</v>
      </c>
      <c r="H350" s="108">
        <v>99980</v>
      </c>
      <c r="I350" s="94">
        <f t="shared" si="39"/>
        <v>0.0002</v>
      </c>
      <c r="J350" s="108">
        <v>0</v>
      </c>
      <c r="K350" s="108">
        <f t="shared" si="40"/>
        <v>0</v>
      </c>
      <c r="L350" s="108" t="s">
        <v>22</v>
      </c>
      <c r="M350" s="108">
        <v>0</v>
      </c>
      <c r="N350" s="112">
        <f t="shared" si="41"/>
        <v>0.0002</v>
      </c>
    </row>
    <row r="351" s="69" customFormat="1" ht="20.1" customHeight="1" spans="1:14">
      <c r="A351" s="104" t="s">
        <v>115</v>
      </c>
      <c r="B351" s="123" t="s">
        <v>34</v>
      </c>
      <c r="C351" s="106" t="s">
        <v>1082</v>
      </c>
      <c r="D351" s="107" t="s">
        <v>1083</v>
      </c>
      <c r="E351" s="106" t="s">
        <v>499</v>
      </c>
      <c r="F351" s="108">
        <v>100000</v>
      </c>
      <c r="G351" s="108">
        <f t="shared" si="38"/>
        <v>27139.6</v>
      </c>
      <c r="H351" s="108">
        <v>72860.4</v>
      </c>
      <c r="I351" s="94">
        <f t="shared" si="39"/>
        <v>0.271396</v>
      </c>
      <c r="J351" s="108">
        <v>0</v>
      </c>
      <c r="K351" s="108">
        <f t="shared" si="40"/>
        <v>0</v>
      </c>
      <c r="L351" s="108" t="s">
        <v>22</v>
      </c>
      <c r="M351" s="108">
        <v>0</v>
      </c>
      <c r="N351" s="112">
        <f t="shared" si="41"/>
        <v>0.271396</v>
      </c>
    </row>
    <row r="352" s="69" customFormat="1" ht="20.1" customHeight="1" spans="1:14">
      <c r="A352" s="104" t="s">
        <v>119</v>
      </c>
      <c r="B352" s="123" t="s">
        <v>34</v>
      </c>
      <c r="C352" s="106" t="s">
        <v>1084</v>
      </c>
      <c r="D352" s="107" t="s">
        <v>1085</v>
      </c>
      <c r="E352" s="106" t="s">
        <v>1086</v>
      </c>
      <c r="F352" s="108">
        <v>100000</v>
      </c>
      <c r="G352" s="108">
        <f t="shared" si="38"/>
        <v>28020</v>
      </c>
      <c r="H352" s="108">
        <v>71980</v>
      </c>
      <c r="I352" s="94">
        <f t="shared" si="39"/>
        <v>0.2802</v>
      </c>
      <c r="J352" s="108">
        <v>0</v>
      </c>
      <c r="K352" s="108">
        <f t="shared" si="40"/>
        <v>0</v>
      </c>
      <c r="L352" s="108" t="s">
        <v>22</v>
      </c>
      <c r="M352" s="108">
        <v>0</v>
      </c>
      <c r="N352" s="112">
        <f t="shared" si="41"/>
        <v>0.2802</v>
      </c>
    </row>
    <row r="353" s="69" customFormat="1" ht="20.1" customHeight="1" spans="1:14">
      <c r="A353" s="104" t="s">
        <v>123</v>
      </c>
      <c r="B353" s="123" t="s">
        <v>34</v>
      </c>
      <c r="C353" s="106" t="s">
        <v>1087</v>
      </c>
      <c r="D353" s="107" t="s">
        <v>1088</v>
      </c>
      <c r="E353" s="106" t="s">
        <v>1089</v>
      </c>
      <c r="F353" s="108">
        <v>100000</v>
      </c>
      <c r="G353" s="108">
        <f t="shared" si="38"/>
        <v>99999.88</v>
      </c>
      <c r="H353" s="108">
        <v>0.12</v>
      </c>
      <c r="I353" s="94">
        <f t="shared" si="39"/>
        <v>0.9999988</v>
      </c>
      <c r="J353" s="108">
        <v>0</v>
      </c>
      <c r="K353" s="108">
        <f t="shared" si="40"/>
        <v>0</v>
      </c>
      <c r="L353" s="108" t="s">
        <v>22</v>
      </c>
      <c r="M353" s="108">
        <v>0</v>
      </c>
      <c r="N353" s="112">
        <f t="shared" si="41"/>
        <v>0.9999988</v>
      </c>
    </row>
    <row r="354" s="69" customFormat="1" ht="20.1" customHeight="1" spans="1:14">
      <c r="A354" s="104" t="s">
        <v>127</v>
      </c>
      <c r="B354" s="123" t="s">
        <v>34</v>
      </c>
      <c r="C354" s="106" t="s">
        <v>1090</v>
      </c>
      <c r="D354" s="107" t="s">
        <v>1091</v>
      </c>
      <c r="E354" s="106" t="s">
        <v>1092</v>
      </c>
      <c r="F354" s="108">
        <v>100000</v>
      </c>
      <c r="G354" s="108">
        <f t="shared" si="38"/>
        <v>100000</v>
      </c>
      <c r="H354" s="108">
        <v>0</v>
      </c>
      <c r="I354" s="94">
        <f t="shared" si="39"/>
        <v>1</v>
      </c>
      <c r="J354" s="108">
        <v>0</v>
      </c>
      <c r="K354" s="108">
        <f t="shared" si="40"/>
        <v>0</v>
      </c>
      <c r="L354" s="108" t="s">
        <v>22</v>
      </c>
      <c r="M354" s="108">
        <v>0</v>
      </c>
      <c r="N354" s="112">
        <f t="shared" si="41"/>
        <v>1</v>
      </c>
    </row>
    <row r="355" s="69" customFormat="1" ht="20.1" customHeight="1" spans="1:14">
      <c r="A355" s="104" t="s">
        <v>130</v>
      </c>
      <c r="B355" s="123" t="s">
        <v>34</v>
      </c>
      <c r="C355" s="106" t="s">
        <v>1093</v>
      </c>
      <c r="D355" s="107" t="s">
        <v>1094</v>
      </c>
      <c r="E355" s="106" t="s">
        <v>37</v>
      </c>
      <c r="F355" s="108">
        <v>200000</v>
      </c>
      <c r="G355" s="108">
        <f t="shared" si="38"/>
        <v>20</v>
      </c>
      <c r="H355" s="108">
        <v>199980</v>
      </c>
      <c r="I355" s="94">
        <f t="shared" si="39"/>
        <v>0.0001</v>
      </c>
      <c r="J355" s="108">
        <v>0</v>
      </c>
      <c r="K355" s="108">
        <f t="shared" si="40"/>
        <v>0</v>
      </c>
      <c r="L355" s="108" t="s">
        <v>22</v>
      </c>
      <c r="M355" s="108">
        <v>0</v>
      </c>
      <c r="N355" s="112">
        <f t="shared" si="41"/>
        <v>0.0001</v>
      </c>
    </row>
    <row r="356" s="69" customFormat="1" ht="20.1" customHeight="1" spans="1:14">
      <c r="A356" s="104" t="s">
        <v>134</v>
      </c>
      <c r="B356" s="123" t="s">
        <v>34</v>
      </c>
      <c r="C356" s="106" t="s">
        <v>1095</v>
      </c>
      <c r="D356" s="107" t="s">
        <v>1096</v>
      </c>
      <c r="E356" s="106" t="s">
        <v>278</v>
      </c>
      <c r="F356" s="108">
        <v>100000</v>
      </c>
      <c r="G356" s="108">
        <f t="shared" si="38"/>
        <v>73600</v>
      </c>
      <c r="H356" s="108">
        <v>26400</v>
      </c>
      <c r="I356" s="94">
        <f t="shared" si="39"/>
        <v>0.736</v>
      </c>
      <c r="J356" s="108">
        <v>0</v>
      </c>
      <c r="K356" s="108">
        <f t="shared" si="40"/>
        <v>0</v>
      </c>
      <c r="L356" s="108" t="s">
        <v>22</v>
      </c>
      <c r="M356" s="108">
        <v>0</v>
      </c>
      <c r="N356" s="112">
        <f t="shared" si="41"/>
        <v>0.736</v>
      </c>
    </row>
    <row r="357" s="69" customFormat="1" ht="20.1" customHeight="1" spans="1:14">
      <c r="A357" s="104" t="s">
        <v>138</v>
      </c>
      <c r="B357" s="123" t="s">
        <v>34</v>
      </c>
      <c r="C357" s="106" t="s">
        <v>1097</v>
      </c>
      <c r="D357" s="107" t="s">
        <v>1098</v>
      </c>
      <c r="E357" s="106" t="s">
        <v>585</v>
      </c>
      <c r="F357" s="108">
        <v>100000</v>
      </c>
      <c r="G357" s="108">
        <f t="shared" si="38"/>
        <v>99048.8</v>
      </c>
      <c r="H357" s="108">
        <v>951.2</v>
      </c>
      <c r="I357" s="94">
        <f t="shared" si="39"/>
        <v>0.990488</v>
      </c>
      <c r="J357" s="108">
        <v>0</v>
      </c>
      <c r="K357" s="108">
        <f t="shared" si="40"/>
        <v>0</v>
      </c>
      <c r="L357" s="108" t="s">
        <v>22</v>
      </c>
      <c r="M357" s="108">
        <v>0</v>
      </c>
      <c r="N357" s="112">
        <f t="shared" si="41"/>
        <v>0.990488</v>
      </c>
    </row>
    <row r="358" s="69" customFormat="1" ht="20.1" customHeight="1" spans="1:14">
      <c r="A358" s="104" t="s">
        <v>141</v>
      </c>
      <c r="B358" s="123" t="s">
        <v>34</v>
      </c>
      <c r="C358" s="106" t="s">
        <v>1099</v>
      </c>
      <c r="D358" s="107" t="s">
        <v>1100</v>
      </c>
      <c r="E358" s="106" t="s">
        <v>1101</v>
      </c>
      <c r="F358" s="108">
        <v>100000</v>
      </c>
      <c r="G358" s="108">
        <f t="shared" si="38"/>
        <v>7158</v>
      </c>
      <c r="H358" s="108">
        <v>92842</v>
      </c>
      <c r="I358" s="94">
        <f t="shared" si="39"/>
        <v>0.07158</v>
      </c>
      <c r="J358" s="108">
        <v>0</v>
      </c>
      <c r="K358" s="108">
        <f t="shared" si="40"/>
        <v>0</v>
      </c>
      <c r="L358" s="108" t="s">
        <v>22</v>
      </c>
      <c r="M358" s="108">
        <v>0</v>
      </c>
      <c r="N358" s="112">
        <f t="shared" si="41"/>
        <v>0.07158</v>
      </c>
    </row>
    <row r="359" s="69" customFormat="1" ht="20.1" customHeight="1" spans="1:14">
      <c r="A359" s="104" t="s">
        <v>144</v>
      </c>
      <c r="B359" s="123" t="s">
        <v>34</v>
      </c>
      <c r="C359" s="106" t="s">
        <v>1102</v>
      </c>
      <c r="D359" s="107" t="s">
        <v>1103</v>
      </c>
      <c r="E359" s="106" t="s">
        <v>1104</v>
      </c>
      <c r="F359" s="108">
        <v>100000</v>
      </c>
      <c r="G359" s="108">
        <f t="shared" si="38"/>
        <v>99319.7</v>
      </c>
      <c r="H359" s="108">
        <v>680.3</v>
      </c>
      <c r="I359" s="94">
        <f t="shared" si="39"/>
        <v>0.993197</v>
      </c>
      <c r="J359" s="108">
        <v>0</v>
      </c>
      <c r="K359" s="108">
        <f t="shared" si="40"/>
        <v>0</v>
      </c>
      <c r="L359" s="108" t="s">
        <v>22</v>
      </c>
      <c r="M359" s="108">
        <v>0</v>
      </c>
      <c r="N359" s="112">
        <f t="shared" si="41"/>
        <v>0.993197</v>
      </c>
    </row>
    <row r="360" s="69" customFormat="1" ht="20.1" customHeight="1" spans="1:14">
      <c r="A360" s="104" t="s">
        <v>147</v>
      </c>
      <c r="B360" s="123" t="s">
        <v>34</v>
      </c>
      <c r="C360" s="106" t="s">
        <v>1105</v>
      </c>
      <c r="D360" s="107" t="s">
        <v>1106</v>
      </c>
      <c r="E360" s="106" t="s">
        <v>216</v>
      </c>
      <c r="F360" s="108">
        <v>100000</v>
      </c>
      <c r="G360" s="108">
        <f t="shared" si="38"/>
        <v>20</v>
      </c>
      <c r="H360" s="108">
        <v>99980</v>
      </c>
      <c r="I360" s="94">
        <f t="shared" si="39"/>
        <v>0.0002</v>
      </c>
      <c r="J360" s="108">
        <v>0</v>
      </c>
      <c r="K360" s="108">
        <f t="shared" si="40"/>
        <v>0</v>
      </c>
      <c r="L360" s="108" t="s">
        <v>22</v>
      </c>
      <c r="M360" s="108">
        <v>0</v>
      </c>
      <c r="N360" s="112">
        <f t="shared" si="41"/>
        <v>0.0002</v>
      </c>
    </row>
    <row r="361" s="69" customFormat="1" ht="20.1" customHeight="1" spans="1:14">
      <c r="A361" s="104" t="s">
        <v>150</v>
      </c>
      <c r="B361" s="123" t="s">
        <v>34</v>
      </c>
      <c r="C361" s="106" t="s">
        <v>1107</v>
      </c>
      <c r="D361" s="107" t="s">
        <v>1108</v>
      </c>
      <c r="E361" s="106" t="s">
        <v>1109</v>
      </c>
      <c r="F361" s="108">
        <v>100000</v>
      </c>
      <c r="G361" s="108">
        <f t="shared" si="38"/>
        <v>88150</v>
      </c>
      <c r="H361" s="108">
        <v>11850</v>
      </c>
      <c r="I361" s="94">
        <f t="shared" si="39"/>
        <v>0.8815</v>
      </c>
      <c r="J361" s="108">
        <v>0</v>
      </c>
      <c r="K361" s="108">
        <f t="shared" si="40"/>
        <v>0</v>
      </c>
      <c r="L361" s="108" t="s">
        <v>22</v>
      </c>
      <c r="M361" s="108">
        <v>0</v>
      </c>
      <c r="N361" s="112">
        <f t="shared" si="41"/>
        <v>0.8815</v>
      </c>
    </row>
    <row r="362" s="69" customFormat="1" ht="20.1" customHeight="1" spans="1:14">
      <c r="A362" s="104" t="s">
        <v>154</v>
      </c>
      <c r="B362" s="123" t="s">
        <v>34</v>
      </c>
      <c r="C362" s="106" t="s">
        <v>1110</v>
      </c>
      <c r="D362" s="107" t="s">
        <v>1111</v>
      </c>
      <c r="E362" s="106" t="s">
        <v>37</v>
      </c>
      <c r="F362" s="108">
        <v>70000</v>
      </c>
      <c r="G362" s="108">
        <f t="shared" si="38"/>
        <v>7500</v>
      </c>
      <c r="H362" s="108">
        <v>62500</v>
      </c>
      <c r="I362" s="94">
        <f t="shared" si="39"/>
        <v>0.107142857142857</v>
      </c>
      <c r="J362" s="108">
        <v>0</v>
      </c>
      <c r="K362" s="108">
        <f t="shared" si="40"/>
        <v>0</v>
      </c>
      <c r="L362" s="108" t="s">
        <v>22</v>
      </c>
      <c r="M362" s="108">
        <v>0</v>
      </c>
      <c r="N362" s="112">
        <f t="shared" si="41"/>
        <v>0.107142857142857</v>
      </c>
    </row>
    <row r="363" s="69" customFormat="1" ht="20.1" customHeight="1" spans="1:14">
      <c r="A363" s="104" t="s">
        <v>158</v>
      </c>
      <c r="B363" s="123" t="s">
        <v>34</v>
      </c>
      <c r="C363" s="106" t="s">
        <v>1112</v>
      </c>
      <c r="D363" s="107" t="s">
        <v>1113</v>
      </c>
      <c r="E363" s="106" t="s">
        <v>499</v>
      </c>
      <c r="F363" s="108">
        <v>120000</v>
      </c>
      <c r="G363" s="108">
        <f t="shared" si="38"/>
        <v>57202.11</v>
      </c>
      <c r="H363" s="108">
        <v>62797.89</v>
      </c>
      <c r="I363" s="94">
        <f t="shared" si="39"/>
        <v>0.47668425</v>
      </c>
      <c r="J363" s="108">
        <v>0</v>
      </c>
      <c r="K363" s="108">
        <f t="shared" si="40"/>
        <v>0</v>
      </c>
      <c r="L363" s="108" t="s">
        <v>22</v>
      </c>
      <c r="M363" s="108">
        <v>0</v>
      </c>
      <c r="N363" s="112">
        <f t="shared" si="41"/>
        <v>0.47668425</v>
      </c>
    </row>
    <row r="364" s="69" customFormat="1" ht="20.1" customHeight="1" spans="1:14">
      <c r="A364" s="104" t="s">
        <v>161</v>
      </c>
      <c r="B364" s="123" t="s">
        <v>75</v>
      </c>
      <c r="C364" s="106" t="s">
        <v>1114</v>
      </c>
      <c r="D364" s="107" t="s">
        <v>1115</v>
      </c>
      <c r="E364" s="106" t="s">
        <v>78</v>
      </c>
      <c r="F364" s="108">
        <v>3000</v>
      </c>
      <c r="G364" s="108">
        <f t="shared" si="38"/>
        <v>3000</v>
      </c>
      <c r="H364" s="108">
        <v>0</v>
      </c>
      <c r="I364" s="94">
        <f t="shared" si="39"/>
        <v>1</v>
      </c>
      <c r="J364" s="108">
        <v>0</v>
      </c>
      <c r="K364" s="108">
        <f t="shared" si="40"/>
        <v>0</v>
      </c>
      <c r="L364" s="108" t="s">
        <v>22</v>
      </c>
      <c r="M364" s="108">
        <v>0</v>
      </c>
      <c r="N364" s="112">
        <f t="shared" si="41"/>
        <v>1</v>
      </c>
    </row>
    <row r="365" s="69" customFormat="1" ht="20.1" customHeight="1" spans="1:14">
      <c r="A365" s="104" t="s">
        <v>165</v>
      </c>
      <c r="B365" s="123" t="s">
        <v>75</v>
      </c>
      <c r="C365" s="106" t="s">
        <v>1116</v>
      </c>
      <c r="D365" s="107" t="s">
        <v>1117</v>
      </c>
      <c r="E365" s="106" t="s">
        <v>317</v>
      </c>
      <c r="F365" s="108">
        <v>300000</v>
      </c>
      <c r="G365" s="108">
        <f t="shared" si="38"/>
        <v>149400</v>
      </c>
      <c r="H365" s="108">
        <v>150600</v>
      </c>
      <c r="I365" s="94">
        <f t="shared" si="39"/>
        <v>0.498</v>
      </c>
      <c r="J365" s="108">
        <v>0</v>
      </c>
      <c r="K365" s="108">
        <f t="shared" si="40"/>
        <v>0</v>
      </c>
      <c r="L365" s="108" t="s">
        <v>22</v>
      </c>
      <c r="M365" s="108">
        <v>0</v>
      </c>
      <c r="N365" s="112">
        <f t="shared" si="41"/>
        <v>0.498</v>
      </c>
    </row>
    <row r="366" s="69" customFormat="1" ht="20.1" customHeight="1" spans="1:14">
      <c r="A366" s="104" t="s">
        <v>169</v>
      </c>
      <c r="B366" s="123" t="s">
        <v>91</v>
      </c>
      <c r="C366" s="106" t="s">
        <v>1118</v>
      </c>
      <c r="D366" s="107" t="s">
        <v>1117</v>
      </c>
      <c r="E366" s="106" t="s">
        <v>126</v>
      </c>
      <c r="F366" s="108">
        <v>50000</v>
      </c>
      <c r="G366" s="108">
        <f t="shared" si="38"/>
        <v>7670</v>
      </c>
      <c r="H366" s="108">
        <v>42330</v>
      </c>
      <c r="I366" s="94">
        <f t="shared" si="39"/>
        <v>0.1534</v>
      </c>
      <c r="J366" s="108">
        <v>0</v>
      </c>
      <c r="K366" s="108">
        <f t="shared" si="40"/>
        <v>0</v>
      </c>
      <c r="L366" s="108" t="s">
        <v>22</v>
      </c>
      <c r="M366" s="108">
        <v>0</v>
      </c>
      <c r="N366" s="112">
        <f t="shared" si="41"/>
        <v>0.1534</v>
      </c>
    </row>
    <row r="367" s="69" customFormat="1" ht="20.1" customHeight="1" spans="1:14">
      <c r="A367" s="104" t="s">
        <v>173</v>
      </c>
      <c r="B367" s="123" t="s">
        <v>75</v>
      </c>
      <c r="C367" s="106" t="s">
        <v>1119</v>
      </c>
      <c r="D367" s="107" t="s">
        <v>1120</v>
      </c>
      <c r="E367" s="106" t="s">
        <v>1121</v>
      </c>
      <c r="F367" s="108">
        <v>300000</v>
      </c>
      <c r="G367" s="108">
        <f t="shared" si="38"/>
        <v>60000</v>
      </c>
      <c r="H367" s="108">
        <v>240000</v>
      </c>
      <c r="I367" s="94">
        <f t="shared" si="39"/>
        <v>0.2</v>
      </c>
      <c r="J367" s="108">
        <v>0</v>
      </c>
      <c r="K367" s="108">
        <f t="shared" si="40"/>
        <v>0</v>
      </c>
      <c r="L367" s="108" t="s">
        <v>22</v>
      </c>
      <c r="M367" s="108">
        <v>0</v>
      </c>
      <c r="N367" s="112">
        <f t="shared" si="41"/>
        <v>0.2</v>
      </c>
    </row>
    <row r="368" s="69" customFormat="1" ht="20.1" customHeight="1" spans="1:14">
      <c r="A368" s="104" t="s">
        <v>177</v>
      </c>
      <c r="B368" s="123" t="s">
        <v>222</v>
      </c>
      <c r="C368" s="106" t="s">
        <v>1122</v>
      </c>
      <c r="D368" s="107" t="s">
        <v>1120</v>
      </c>
      <c r="E368" s="106" t="s">
        <v>233</v>
      </c>
      <c r="F368" s="108">
        <v>250000</v>
      </c>
      <c r="G368" s="108">
        <f t="shared" si="38"/>
        <v>65212.5</v>
      </c>
      <c r="H368" s="108">
        <v>184787.5</v>
      </c>
      <c r="I368" s="94">
        <f t="shared" si="39"/>
        <v>0.26085</v>
      </c>
      <c r="J368" s="108">
        <v>0</v>
      </c>
      <c r="K368" s="108">
        <f t="shared" si="40"/>
        <v>0</v>
      </c>
      <c r="L368" s="108" t="s">
        <v>22</v>
      </c>
      <c r="M368" s="108">
        <v>0</v>
      </c>
      <c r="N368" s="112">
        <f t="shared" si="41"/>
        <v>0.26085</v>
      </c>
    </row>
    <row r="369" s="69" customFormat="1" ht="20.1" customHeight="1" spans="1:14">
      <c r="A369" s="104" t="s">
        <v>181</v>
      </c>
      <c r="B369" s="123" t="s">
        <v>75</v>
      </c>
      <c r="C369" s="106" t="s">
        <v>1123</v>
      </c>
      <c r="D369" s="107" t="s">
        <v>1124</v>
      </c>
      <c r="E369" s="106" t="s">
        <v>590</v>
      </c>
      <c r="F369" s="108">
        <v>250000</v>
      </c>
      <c r="G369" s="108">
        <f t="shared" si="38"/>
        <v>3928.42000000001</v>
      </c>
      <c r="H369" s="108">
        <v>246071.58</v>
      </c>
      <c r="I369" s="94">
        <f t="shared" si="39"/>
        <v>0.0157136800000001</v>
      </c>
      <c r="J369" s="108">
        <v>0</v>
      </c>
      <c r="K369" s="108">
        <f t="shared" si="40"/>
        <v>0</v>
      </c>
      <c r="L369" s="108" t="s">
        <v>22</v>
      </c>
      <c r="M369" s="108">
        <v>0</v>
      </c>
      <c r="N369" s="112">
        <f t="shared" si="41"/>
        <v>0.0157136800000001</v>
      </c>
    </row>
    <row r="370" s="69" customFormat="1" ht="20.1" customHeight="1" spans="1:14">
      <c r="A370" s="104" t="s">
        <v>185</v>
      </c>
      <c r="B370" s="123" t="s">
        <v>75</v>
      </c>
      <c r="C370" s="106" t="s">
        <v>1125</v>
      </c>
      <c r="D370" s="107" t="s">
        <v>1126</v>
      </c>
      <c r="E370" s="106" t="s">
        <v>1127</v>
      </c>
      <c r="F370" s="108">
        <v>250000</v>
      </c>
      <c r="G370" s="108">
        <f t="shared" si="38"/>
        <v>45016.7</v>
      </c>
      <c r="H370" s="108">
        <v>204983.3</v>
      </c>
      <c r="I370" s="94">
        <f t="shared" si="39"/>
        <v>0.1800668</v>
      </c>
      <c r="J370" s="108">
        <v>0</v>
      </c>
      <c r="K370" s="108">
        <f t="shared" si="40"/>
        <v>0</v>
      </c>
      <c r="L370" s="108" t="s">
        <v>22</v>
      </c>
      <c r="M370" s="108">
        <v>0</v>
      </c>
      <c r="N370" s="112">
        <f t="shared" si="41"/>
        <v>0.1800668</v>
      </c>
    </row>
    <row r="371" s="69" customFormat="1" ht="20.1" customHeight="1" spans="1:14">
      <c r="A371" s="104" t="s">
        <v>189</v>
      </c>
      <c r="B371" s="123" t="s">
        <v>75</v>
      </c>
      <c r="C371" s="106" t="s">
        <v>1128</v>
      </c>
      <c r="D371" s="107" t="s">
        <v>1129</v>
      </c>
      <c r="E371" s="106" t="s">
        <v>1130</v>
      </c>
      <c r="F371" s="108">
        <v>200000</v>
      </c>
      <c r="G371" s="108">
        <f t="shared" si="38"/>
        <v>0</v>
      </c>
      <c r="H371" s="108">
        <v>200000</v>
      </c>
      <c r="I371" s="94">
        <f t="shared" si="39"/>
        <v>0</v>
      </c>
      <c r="J371" s="108">
        <v>0</v>
      </c>
      <c r="K371" s="108">
        <f t="shared" si="40"/>
        <v>0</v>
      </c>
      <c r="L371" s="108" t="s">
        <v>22</v>
      </c>
      <c r="M371" s="108">
        <v>0</v>
      </c>
      <c r="N371" s="112">
        <f t="shared" si="41"/>
        <v>0</v>
      </c>
    </row>
    <row r="372" s="69" customFormat="1" ht="20.1" customHeight="1" spans="1:14">
      <c r="A372" s="104" t="s">
        <v>193</v>
      </c>
      <c r="B372" s="123" t="s">
        <v>75</v>
      </c>
      <c r="C372" s="106" t="s">
        <v>1131</v>
      </c>
      <c r="D372" s="107" t="s">
        <v>1132</v>
      </c>
      <c r="E372" s="106" t="s">
        <v>468</v>
      </c>
      <c r="F372" s="108">
        <v>100000</v>
      </c>
      <c r="G372" s="108">
        <f t="shared" si="38"/>
        <v>22029.3</v>
      </c>
      <c r="H372" s="108">
        <v>77970.7</v>
      </c>
      <c r="I372" s="94">
        <f t="shared" si="39"/>
        <v>0.220293</v>
      </c>
      <c r="J372" s="108">
        <v>0</v>
      </c>
      <c r="K372" s="108">
        <f t="shared" si="40"/>
        <v>0</v>
      </c>
      <c r="L372" s="108" t="s">
        <v>22</v>
      </c>
      <c r="M372" s="108">
        <v>0</v>
      </c>
      <c r="N372" s="112">
        <f t="shared" si="41"/>
        <v>0.220293</v>
      </c>
    </row>
    <row r="373" s="69" customFormat="1" ht="20.1" customHeight="1" spans="1:14">
      <c r="A373" s="104" t="s">
        <v>196</v>
      </c>
      <c r="B373" s="123" t="s">
        <v>433</v>
      </c>
      <c r="C373" s="106" t="s">
        <v>1133</v>
      </c>
      <c r="D373" s="107" t="s">
        <v>1134</v>
      </c>
      <c r="E373" s="106" t="s">
        <v>1135</v>
      </c>
      <c r="F373" s="108">
        <v>100000</v>
      </c>
      <c r="G373" s="108">
        <f t="shared" si="38"/>
        <v>20</v>
      </c>
      <c r="H373" s="108">
        <v>99980</v>
      </c>
      <c r="I373" s="94">
        <f t="shared" si="39"/>
        <v>0.0002</v>
      </c>
      <c r="J373" s="108">
        <v>0</v>
      </c>
      <c r="K373" s="108">
        <f t="shared" si="40"/>
        <v>0</v>
      </c>
      <c r="L373" s="108" t="s">
        <v>22</v>
      </c>
      <c r="M373" s="108">
        <v>0</v>
      </c>
      <c r="N373" s="112">
        <f t="shared" si="41"/>
        <v>0.0002</v>
      </c>
    </row>
    <row r="374" s="69" customFormat="1" ht="20.1" customHeight="1" spans="1:14">
      <c r="A374" s="104" t="s">
        <v>201</v>
      </c>
      <c r="B374" s="123" t="s">
        <v>578</v>
      </c>
      <c r="C374" s="106" t="s">
        <v>1136</v>
      </c>
      <c r="D374" s="107" t="s">
        <v>1137</v>
      </c>
      <c r="E374" s="106" t="s">
        <v>1138</v>
      </c>
      <c r="F374" s="108">
        <v>10000</v>
      </c>
      <c r="G374" s="108">
        <f t="shared" si="38"/>
        <v>10000</v>
      </c>
      <c r="H374" s="108">
        <v>0</v>
      </c>
      <c r="I374" s="94">
        <f t="shared" si="39"/>
        <v>1</v>
      </c>
      <c r="J374" s="108">
        <v>0</v>
      </c>
      <c r="K374" s="108">
        <f t="shared" si="40"/>
        <v>0</v>
      </c>
      <c r="L374" s="108" t="s">
        <v>22</v>
      </c>
      <c r="M374" s="108">
        <v>0</v>
      </c>
      <c r="N374" s="112">
        <f t="shared" si="41"/>
        <v>1</v>
      </c>
    </row>
    <row r="375" s="69" customFormat="1" ht="20.1" customHeight="1" spans="1:14">
      <c r="A375" s="104" t="s">
        <v>205</v>
      </c>
      <c r="B375" s="123" t="s">
        <v>702</v>
      </c>
      <c r="C375" s="106" t="s">
        <v>1139</v>
      </c>
      <c r="D375" s="107" t="s">
        <v>1140</v>
      </c>
      <c r="E375" s="106" t="s">
        <v>1141</v>
      </c>
      <c r="F375" s="108">
        <v>10000</v>
      </c>
      <c r="G375" s="108">
        <f t="shared" si="38"/>
        <v>5005.87</v>
      </c>
      <c r="H375" s="108">
        <v>4994.13</v>
      </c>
      <c r="I375" s="94">
        <f t="shared" si="39"/>
        <v>0.500587</v>
      </c>
      <c r="J375" s="108">
        <v>0</v>
      </c>
      <c r="K375" s="108">
        <f t="shared" si="40"/>
        <v>0</v>
      </c>
      <c r="L375" s="108" t="s">
        <v>22</v>
      </c>
      <c r="M375" s="108">
        <v>0</v>
      </c>
      <c r="N375" s="112">
        <f t="shared" si="41"/>
        <v>0.500587</v>
      </c>
    </row>
    <row r="376" s="69" customFormat="1" ht="20.1" customHeight="1" spans="1:14">
      <c r="A376" s="104" t="s">
        <v>209</v>
      </c>
      <c r="B376" s="123" t="s">
        <v>484</v>
      </c>
      <c r="C376" s="106" t="s">
        <v>1142</v>
      </c>
      <c r="D376" s="107" t="s">
        <v>1143</v>
      </c>
      <c r="E376" s="106" t="s">
        <v>1144</v>
      </c>
      <c r="F376" s="108">
        <v>10000</v>
      </c>
      <c r="G376" s="108">
        <f t="shared" si="38"/>
        <v>10000</v>
      </c>
      <c r="H376" s="108">
        <v>0</v>
      </c>
      <c r="I376" s="94">
        <f t="shared" si="39"/>
        <v>1</v>
      </c>
      <c r="J376" s="108">
        <v>0</v>
      </c>
      <c r="K376" s="108">
        <f t="shared" si="40"/>
        <v>0</v>
      </c>
      <c r="L376" s="108" t="s">
        <v>22</v>
      </c>
      <c r="M376" s="108">
        <v>0</v>
      </c>
      <c r="N376" s="112">
        <f t="shared" si="41"/>
        <v>1</v>
      </c>
    </row>
    <row r="377" s="69" customFormat="1" ht="20.1" customHeight="1" spans="1:14">
      <c r="A377" s="104" t="s">
        <v>213</v>
      </c>
      <c r="B377" s="123" t="s">
        <v>433</v>
      </c>
      <c r="C377" s="106" t="s">
        <v>1145</v>
      </c>
      <c r="D377" s="107" t="s">
        <v>1146</v>
      </c>
      <c r="E377" s="106" t="s">
        <v>1147</v>
      </c>
      <c r="F377" s="108">
        <v>40000</v>
      </c>
      <c r="G377" s="108">
        <f t="shared" si="38"/>
        <v>34959.39</v>
      </c>
      <c r="H377" s="108">
        <v>5040.61</v>
      </c>
      <c r="I377" s="94">
        <f t="shared" si="39"/>
        <v>0.87398475</v>
      </c>
      <c r="J377" s="108">
        <v>0</v>
      </c>
      <c r="K377" s="108">
        <f t="shared" si="40"/>
        <v>0</v>
      </c>
      <c r="L377" s="108" t="s">
        <v>22</v>
      </c>
      <c r="M377" s="108">
        <v>0</v>
      </c>
      <c r="N377" s="112">
        <f t="shared" si="41"/>
        <v>0.87398475</v>
      </c>
    </row>
    <row r="378" s="69" customFormat="1" ht="20.1" customHeight="1" spans="1:14">
      <c r="A378" s="104" t="s">
        <v>217</v>
      </c>
      <c r="B378" s="123" t="s">
        <v>702</v>
      </c>
      <c r="C378" s="106" t="s">
        <v>1148</v>
      </c>
      <c r="D378" s="107" t="s">
        <v>1149</v>
      </c>
      <c r="E378" s="106" t="s">
        <v>705</v>
      </c>
      <c r="F378" s="108">
        <v>200000</v>
      </c>
      <c r="G378" s="108">
        <f t="shared" si="38"/>
        <v>44143.61</v>
      </c>
      <c r="H378" s="108">
        <v>155856.39</v>
      </c>
      <c r="I378" s="94">
        <f t="shared" si="39"/>
        <v>0.22071805</v>
      </c>
      <c r="J378" s="108">
        <v>0</v>
      </c>
      <c r="K378" s="108">
        <f t="shared" si="40"/>
        <v>0</v>
      </c>
      <c r="L378" s="108" t="s">
        <v>22</v>
      </c>
      <c r="M378" s="108">
        <v>0</v>
      </c>
      <c r="N378" s="112">
        <f t="shared" si="41"/>
        <v>0.22071805</v>
      </c>
    </row>
    <row r="379" s="69" customFormat="1" ht="20.1" customHeight="1" spans="1:14">
      <c r="A379" s="104" t="s">
        <v>221</v>
      </c>
      <c r="B379" s="123" t="s">
        <v>484</v>
      </c>
      <c r="C379" s="106" t="s">
        <v>1150</v>
      </c>
      <c r="D379" s="107" t="s">
        <v>1151</v>
      </c>
      <c r="E379" s="106" t="s">
        <v>1152</v>
      </c>
      <c r="F379" s="108">
        <v>145000</v>
      </c>
      <c r="G379" s="108">
        <f t="shared" si="38"/>
        <v>145000</v>
      </c>
      <c r="H379" s="108">
        <v>0</v>
      </c>
      <c r="I379" s="94">
        <f t="shared" si="39"/>
        <v>1</v>
      </c>
      <c r="J379" s="108">
        <v>0</v>
      </c>
      <c r="K379" s="108">
        <f t="shared" si="40"/>
        <v>0</v>
      </c>
      <c r="L379" s="108" t="s">
        <v>22</v>
      </c>
      <c r="M379" s="108">
        <v>0</v>
      </c>
      <c r="N379" s="112">
        <f t="shared" si="41"/>
        <v>1</v>
      </c>
    </row>
    <row r="380" s="69" customFormat="1" ht="20.1" customHeight="1" spans="1:14">
      <c r="A380" s="104" t="s">
        <v>226</v>
      </c>
      <c r="B380" s="123" t="s">
        <v>433</v>
      </c>
      <c r="C380" s="106" t="s">
        <v>1153</v>
      </c>
      <c r="D380" s="107" t="s">
        <v>1154</v>
      </c>
      <c r="E380" s="106" t="s">
        <v>1155</v>
      </c>
      <c r="F380" s="108">
        <v>70000</v>
      </c>
      <c r="G380" s="108">
        <f t="shared" si="38"/>
        <v>42877.37</v>
      </c>
      <c r="H380" s="108">
        <v>27122.63</v>
      </c>
      <c r="I380" s="94">
        <f t="shared" si="39"/>
        <v>0.612533857142857</v>
      </c>
      <c r="J380" s="108">
        <v>0</v>
      </c>
      <c r="K380" s="108">
        <f t="shared" si="40"/>
        <v>0</v>
      </c>
      <c r="L380" s="108" t="s">
        <v>22</v>
      </c>
      <c r="M380" s="108">
        <v>0</v>
      </c>
      <c r="N380" s="112">
        <f t="shared" si="41"/>
        <v>0.612533857142857</v>
      </c>
    </row>
    <row r="381" s="69" customFormat="1" ht="20.1" customHeight="1" spans="1:14">
      <c r="A381" s="104" t="s">
        <v>230</v>
      </c>
      <c r="B381" s="123" t="s">
        <v>433</v>
      </c>
      <c r="C381" s="106" t="s">
        <v>1156</v>
      </c>
      <c r="D381" s="107" t="s">
        <v>1157</v>
      </c>
      <c r="E381" s="106" t="s">
        <v>440</v>
      </c>
      <c r="F381" s="108">
        <v>10000</v>
      </c>
      <c r="G381" s="108">
        <f t="shared" si="38"/>
        <v>10000</v>
      </c>
      <c r="H381" s="108">
        <v>0</v>
      </c>
      <c r="I381" s="94">
        <f t="shared" si="39"/>
        <v>1</v>
      </c>
      <c r="J381" s="108">
        <v>0</v>
      </c>
      <c r="K381" s="108">
        <f t="shared" si="40"/>
        <v>0</v>
      </c>
      <c r="L381" s="108" t="s">
        <v>22</v>
      </c>
      <c r="M381" s="108">
        <v>0</v>
      </c>
      <c r="N381" s="112">
        <f t="shared" si="41"/>
        <v>1</v>
      </c>
    </row>
    <row r="382" s="69" customFormat="1" ht="20.1" customHeight="1" spans="1:14">
      <c r="A382" s="104" t="s">
        <v>234</v>
      </c>
      <c r="B382" s="123" t="s">
        <v>1158</v>
      </c>
      <c r="C382" s="106" t="s">
        <v>1159</v>
      </c>
      <c r="D382" s="107" t="s">
        <v>1160</v>
      </c>
      <c r="E382" s="106" t="s">
        <v>1161</v>
      </c>
      <c r="F382" s="108">
        <v>10000</v>
      </c>
      <c r="G382" s="108">
        <f t="shared" si="38"/>
        <v>8257.47</v>
      </c>
      <c r="H382" s="108">
        <v>1742.53</v>
      </c>
      <c r="I382" s="94">
        <f t="shared" si="39"/>
        <v>0.825747</v>
      </c>
      <c r="J382" s="108">
        <v>0</v>
      </c>
      <c r="K382" s="108">
        <f t="shared" si="40"/>
        <v>0</v>
      </c>
      <c r="L382" s="108" t="s">
        <v>22</v>
      </c>
      <c r="M382" s="108">
        <v>0</v>
      </c>
      <c r="N382" s="112">
        <f t="shared" si="41"/>
        <v>0.825747</v>
      </c>
    </row>
    <row r="383" s="69" customFormat="1" ht="20.1" customHeight="1" spans="1:14">
      <c r="A383" s="104" t="s">
        <v>238</v>
      </c>
      <c r="B383" s="123" t="s">
        <v>484</v>
      </c>
      <c r="C383" s="106" t="s">
        <v>1162</v>
      </c>
      <c r="D383" s="107" t="s">
        <v>1163</v>
      </c>
      <c r="E383" s="106" t="s">
        <v>1164</v>
      </c>
      <c r="F383" s="108">
        <v>10000</v>
      </c>
      <c r="G383" s="108">
        <f t="shared" ref="G383:G446" si="42">F383-H383</f>
        <v>10000</v>
      </c>
      <c r="H383" s="108">
        <v>0</v>
      </c>
      <c r="I383" s="94">
        <f t="shared" si="39"/>
        <v>1</v>
      </c>
      <c r="J383" s="108">
        <v>0</v>
      </c>
      <c r="K383" s="108">
        <f t="shared" si="40"/>
        <v>0</v>
      </c>
      <c r="L383" s="108" t="s">
        <v>22</v>
      </c>
      <c r="M383" s="108">
        <v>0</v>
      </c>
      <c r="N383" s="112">
        <f t="shared" si="41"/>
        <v>1</v>
      </c>
    </row>
    <row r="384" s="69" customFormat="1" ht="20.1" customHeight="1" spans="1:14">
      <c r="A384" s="104" t="s">
        <v>242</v>
      </c>
      <c r="B384" s="123" t="s">
        <v>702</v>
      </c>
      <c r="C384" s="106" t="s">
        <v>1165</v>
      </c>
      <c r="D384" s="107" t="s">
        <v>1166</v>
      </c>
      <c r="E384" s="106" t="s">
        <v>1167</v>
      </c>
      <c r="F384" s="108">
        <v>10000</v>
      </c>
      <c r="G384" s="108">
        <f t="shared" si="42"/>
        <v>7269</v>
      </c>
      <c r="H384" s="108">
        <v>2731</v>
      </c>
      <c r="I384" s="94">
        <f t="shared" si="39"/>
        <v>0.7269</v>
      </c>
      <c r="J384" s="108">
        <v>0</v>
      </c>
      <c r="K384" s="108">
        <f t="shared" si="40"/>
        <v>0</v>
      </c>
      <c r="L384" s="108" t="s">
        <v>22</v>
      </c>
      <c r="M384" s="108">
        <v>0</v>
      </c>
      <c r="N384" s="112">
        <f t="shared" si="41"/>
        <v>0.7269</v>
      </c>
    </row>
    <row r="385" s="69" customFormat="1" ht="20.1" customHeight="1" spans="1:14">
      <c r="A385" s="104" t="s">
        <v>246</v>
      </c>
      <c r="B385" s="123" t="s">
        <v>267</v>
      </c>
      <c r="C385" s="106" t="s">
        <v>1168</v>
      </c>
      <c r="D385" s="107" t="s">
        <v>1169</v>
      </c>
      <c r="E385" s="106" t="s">
        <v>1170</v>
      </c>
      <c r="F385" s="108">
        <v>10000</v>
      </c>
      <c r="G385" s="108">
        <f t="shared" si="42"/>
        <v>20</v>
      </c>
      <c r="H385" s="108">
        <v>9980</v>
      </c>
      <c r="I385" s="94">
        <f t="shared" si="39"/>
        <v>0.002</v>
      </c>
      <c r="J385" s="108">
        <v>0</v>
      </c>
      <c r="K385" s="108">
        <f t="shared" si="40"/>
        <v>0</v>
      </c>
      <c r="L385" s="108" t="s">
        <v>22</v>
      </c>
      <c r="M385" s="108">
        <v>0</v>
      </c>
      <c r="N385" s="112">
        <f t="shared" si="41"/>
        <v>0.002</v>
      </c>
    </row>
    <row r="386" s="69" customFormat="1" ht="20.1" customHeight="1" spans="1:14">
      <c r="A386" s="104" t="s">
        <v>250</v>
      </c>
      <c r="B386" s="123" t="s">
        <v>1171</v>
      </c>
      <c r="C386" s="106" t="s">
        <v>1172</v>
      </c>
      <c r="D386" s="107" t="s">
        <v>1173</v>
      </c>
      <c r="E386" s="106" t="s">
        <v>1174</v>
      </c>
      <c r="F386" s="108">
        <v>10000</v>
      </c>
      <c r="G386" s="108">
        <f t="shared" si="42"/>
        <v>5498</v>
      </c>
      <c r="H386" s="108">
        <v>4502</v>
      </c>
      <c r="I386" s="94">
        <f t="shared" si="39"/>
        <v>0.5498</v>
      </c>
      <c r="J386" s="108">
        <v>0</v>
      </c>
      <c r="K386" s="108">
        <f t="shared" si="40"/>
        <v>0</v>
      </c>
      <c r="L386" s="108" t="s">
        <v>22</v>
      </c>
      <c r="M386" s="108">
        <v>0</v>
      </c>
      <c r="N386" s="112">
        <f t="shared" si="41"/>
        <v>0.5498</v>
      </c>
    </row>
    <row r="387" s="69" customFormat="1" ht="20.1" customHeight="1" spans="1:14">
      <c r="A387" s="104" t="s">
        <v>254</v>
      </c>
      <c r="B387" s="123" t="s">
        <v>484</v>
      </c>
      <c r="C387" s="106" t="s">
        <v>1175</v>
      </c>
      <c r="D387" s="107" t="s">
        <v>1176</v>
      </c>
      <c r="E387" s="106" t="s">
        <v>1177</v>
      </c>
      <c r="F387" s="108">
        <v>10000</v>
      </c>
      <c r="G387" s="108">
        <f t="shared" si="42"/>
        <v>20</v>
      </c>
      <c r="H387" s="108">
        <v>9980</v>
      </c>
      <c r="I387" s="94">
        <f t="shared" si="39"/>
        <v>0.002</v>
      </c>
      <c r="J387" s="108">
        <v>0</v>
      </c>
      <c r="K387" s="108">
        <f t="shared" si="40"/>
        <v>0</v>
      </c>
      <c r="L387" s="108" t="s">
        <v>22</v>
      </c>
      <c r="M387" s="108">
        <v>0</v>
      </c>
      <c r="N387" s="112">
        <f t="shared" si="41"/>
        <v>0.002</v>
      </c>
    </row>
    <row r="388" s="69" customFormat="1" ht="20.1" customHeight="1" spans="1:14">
      <c r="A388" s="104" t="s">
        <v>258</v>
      </c>
      <c r="B388" s="123" t="s">
        <v>1178</v>
      </c>
      <c r="C388" s="106" t="s">
        <v>1179</v>
      </c>
      <c r="D388" s="107" t="s">
        <v>1180</v>
      </c>
      <c r="E388" s="106" t="s">
        <v>157</v>
      </c>
      <c r="F388" s="108">
        <v>320000</v>
      </c>
      <c r="G388" s="108">
        <f t="shared" si="42"/>
        <v>20</v>
      </c>
      <c r="H388" s="108">
        <v>319980</v>
      </c>
      <c r="I388" s="94">
        <f t="shared" si="39"/>
        <v>6.25e-5</v>
      </c>
      <c r="J388" s="108">
        <v>0</v>
      </c>
      <c r="K388" s="108">
        <f t="shared" si="40"/>
        <v>0</v>
      </c>
      <c r="L388" s="108" t="s">
        <v>22</v>
      </c>
      <c r="M388" s="108">
        <v>0</v>
      </c>
      <c r="N388" s="112">
        <f t="shared" si="41"/>
        <v>6.25e-5</v>
      </c>
    </row>
    <row r="389" s="69" customFormat="1" ht="20.1" customHeight="1" spans="1:14">
      <c r="A389" s="104" t="s">
        <v>262</v>
      </c>
      <c r="B389" s="123" t="s">
        <v>306</v>
      </c>
      <c r="C389" s="106" t="s">
        <v>1181</v>
      </c>
      <c r="D389" s="107" t="s">
        <v>1182</v>
      </c>
      <c r="E389" s="106" t="s">
        <v>309</v>
      </c>
      <c r="F389" s="108">
        <v>100000</v>
      </c>
      <c r="G389" s="108">
        <f t="shared" si="42"/>
        <v>19920</v>
      </c>
      <c r="H389" s="108">
        <v>80080</v>
      </c>
      <c r="I389" s="94">
        <f t="shared" si="39"/>
        <v>0.1992</v>
      </c>
      <c r="J389" s="108">
        <v>0</v>
      </c>
      <c r="K389" s="108">
        <f t="shared" si="40"/>
        <v>0</v>
      </c>
      <c r="L389" s="108" t="s">
        <v>22</v>
      </c>
      <c r="M389" s="108">
        <v>0</v>
      </c>
      <c r="N389" s="112">
        <f t="shared" si="41"/>
        <v>0.1992</v>
      </c>
    </row>
    <row r="390" s="69" customFormat="1" ht="20.1" customHeight="1" spans="1:14">
      <c r="A390" s="104" t="s">
        <v>266</v>
      </c>
      <c r="B390" s="123" t="s">
        <v>222</v>
      </c>
      <c r="C390" s="106" t="s">
        <v>1183</v>
      </c>
      <c r="D390" s="107" t="s">
        <v>1184</v>
      </c>
      <c r="E390" s="106" t="s">
        <v>253</v>
      </c>
      <c r="F390" s="108">
        <v>100000</v>
      </c>
      <c r="G390" s="108">
        <f t="shared" si="42"/>
        <v>20</v>
      </c>
      <c r="H390" s="108">
        <v>99980</v>
      </c>
      <c r="I390" s="94">
        <f t="shared" si="39"/>
        <v>0.0002</v>
      </c>
      <c r="J390" s="108">
        <v>0</v>
      </c>
      <c r="K390" s="108">
        <f t="shared" si="40"/>
        <v>0</v>
      </c>
      <c r="L390" s="108" t="s">
        <v>22</v>
      </c>
      <c r="M390" s="108">
        <v>0</v>
      </c>
      <c r="N390" s="112">
        <f t="shared" si="41"/>
        <v>0.0002</v>
      </c>
    </row>
    <row r="391" s="69" customFormat="1" ht="20.1" customHeight="1" spans="1:14">
      <c r="A391" s="104" t="s">
        <v>271</v>
      </c>
      <c r="B391" s="123" t="s">
        <v>513</v>
      </c>
      <c r="C391" s="106" t="s">
        <v>1185</v>
      </c>
      <c r="D391" s="107" t="s">
        <v>1186</v>
      </c>
      <c r="E391" s="106" t="s">
        <v>520</v>
      </c>
      <c r="F391" s="108">
        <v>100000</v>
      </c>
      <c r="G391" s="108">
        <f t="shared" si="42"/>
        <v>39199.26</v>
      </c>
      <c r="H391" s="108">
        <v>60800.74</v>
      </c>
      <c r="I391" s="94">
        <f t="shared" ref="I391:I454" si="43">G391/F391*100%</f>
        <v>0.3919926</v>
      </c>
      <c r="J391" s="108">
        <v>0</v>
      </c>
      <c r="K391" s="108">
        <f t="shared" ref="K391:K454" si="44">J391-L391</f>
        <v>0</v>
      </c>
      <c r="L391" s="108" t="s">
        <v>22</v>
      </c>
      <c r="M391" s="108">
        <v>0</v>
      </c>
      <c r="N391" s="112">
        <f t="shared" ref="N391:N454" si="45">(G391+K391)/(F391+J391)*100%</f>
        <v>0.3919926</v>
      </c>
    </row>
    <row r="392" s="69" customFormat="1" ht="20.1" customHeight="1" spans="1:14">
      <c r="A392" s="104" t="s">
        <v>275</v>
      </c>
      <c r="B392" s="123" t="s">
        <v>91</v>
      </c>
      <c r="C392" s="106" t="s">
        <v>1187</v>
      </c>
      <c r="D392" s="107" t="s">
        <v>1188</v>
      </c>
      <c r="E392" s="106" t="s">
        <v>94</v>
      </c>
      <c r="F392" s="108">
        <v>100000</v>
      </c>
      <c r="G392" s="108">
        <f t="shared" si="42"/>
        <v>62248</v>
      </c>
      <c r="H392" s="108">
        <v>37752</v>
      </c>
      <c r="I392" s="94">
        <f t="shared" si="43"/>
        <v>0.62248</v>
      </c>
      <c r="J392" s="108">
        <v>0</v>
      </c>
      <c r="K392" s="108">
        <f t="shared" si="44"/>
        <v>0</v>
      </c>
      <c r="L392" s="108" t="s">
        <v>22</v>
      </c>
      <c r="M392" s="108">
        <v>0</v>
      </c>
      <c r="N392" s="112">
        <f t="shared" si="45"/>
        <v>0.62248</v>
      </c>
    </row>
    <row r="393" s="69" customFormat="1" ht="20.1" customHeight="1" spans="1:14">
      <c r="A393" s="104" t="s">
        <v>279</v>
      </c>
      <c r="B393" s="123" t="s">
        <v>493</v>
      </c>
      <c r="C393" s="106" t="s">
        <v>1189</v>
      </c>
      <c r="D393" s="107" t="s">
        <v>1190</v>
      </c>
      <c r="E393" s="106" t="s">
        <v>1191</v>
      </c>
      <c r="F393" s="108">
        <v>100000</v>
      </c>
      <c r="G393" s="108">
        <f t="shared" si="42"/>
        <v>51</v>
      </c>
      <c r="H393" s="108">
        <v>99949</v>
      </c>
      <c r="I393" s="94">
        <f t="shared" si="43"/>
        <v>0.00051</v>
      </c>
      <c r="J393" s="108">
        <v>0</v>
      </c>
      <c r="K393" s="108">
        <f t="shared" si="44"/>
        <v>0</v>
      </c>
      <c r="L393" s="108" t="s">
        <v>22</v>
      </c>
      <c r="M393" s="108">
        <v>0</v>
      </c>
      <c r="N393" s="112">
        <f t="shared" si="45"/>
        <v>0.00051</v>
      </c>
    </row>
    <row r="394" s="69" customFormat="1" ht="20.1" customHeight="1" spans="1:14">
      <c r="A394" s="104" t="s">
        <v>283</v>
      </c>
      <c r="B394" s="123" t="s">
        <v>91</v>
      </c>
      <c r="C394" s="106" t="s">
        <v>1192</v>
      </c>
      <c r="D394" s="107" t="s">
        <v>1193</v>
      </c>
      <c r="E394" s="106" t="s">
        <v>678</v>
      </c>
      <c r="F394" s="108">
        <v>50000</v>
      </c>
      <c r="G394" s="108">
        <f t="shared" si="42"/>
        <v>45461.71</v>
      </c>
      <c r="H394" s="108">
        <v>4538.29</v>
      </c>
      <c r="I394" s="94">
        <f t="shared" si="43"/>
        <v>0.9092342</v>
      </c>
      <c r="J394" s="108">
        <v>0</v>
      </c>
      <c r="K394" s="108">
        <f t="shared" si="44"/>
        <v>0</v>
      </c>
      <c r="L394" s="108" t="s">
        <v>22</v>
      </c>
      <c r="M394" s="108">
        <v>0</v>
      </c>
      <c r="N394" s="112">
        <f t="shared" si="45"/>
        <v>0.9092342</v>
      </c>
    </row>
    <row r="395" s="69" customFormat="1" ht="20.1" customHeight="1" spans="1:14">
      <c r="A395" s="104" t="s">
        <v>287</v>
      </c>
      <c r="B395" s="123" t="s">
        <v>513</v>
      </c>
      <c r="C395" s="106" t="s">
        <v>1194</v>
      </c>
      <c r="D395" s="107" t="s">
        <v>1195</v>
      </c>
      <c r="E395" s="106" t="s">
        <v>1196</v>
      </c>
      <c r="F395" s="108">
        <v>50000</v>
      </c>
      <c r="G395" s="108">
        <f t="shared" si="42"/>
        <v>39996.7</v>
      </c>
      <c r="H395" s="108">
        <v>10003.3</v>
      </c>
      <c r="I395" s="94">
        <f t="shared" si="43"/>
        <v>0.799934</v>
      </c>
      <c r="J395" s="108">
        <v>0</v>
      </c>
      <c r="K395" s="108">
        <f t="shared" si="44"/>
        <v>0</v>
      </c>
      <c r="L395" s="108" t="s">
        <v>22</v>
      </c>
      <c r="M395" s="108">
        <v>0</v>
      </c>
      <c r="N395" s="112">
        <f t="shared" si="45"/>
        <v>0.799934</v>
      </c>
    </row>
    <row r="396" s="69" customFormat="1" ht="20.1" customHeight="1" spans="1:14">
      <c r="A396" s="104" t="s">
        <v>290</v>
      </c>
      <c r="B396" s="123" t="s">
        <v>554</v>
      </c>
      <c r="C396" s="106" t="s">
        <v>1197</v>
      </c>
      <c r="D396" s="107" t="s">
        <v>1198</v>
      </c>
      <c r="E396" s="106" t="s">
        <v>1199</v>
      </c>
      <c r="F396" s="108">
        <v>50000</v>
      </c>
      <c r="G396" s="108">
        <f t="shared" si="42"/>
        <v>5020</v>
      </c>
      <c r="H396" s="108">
        <v>44980</v>
      </c>
      <c r="I396" s="94">
        <f t="shared" si="43"/>
        <v>0.1004</v>
      </c>
      <c r="J396" s="108">
        <v>0</v>
      </c>
      <c r="K396" s="108">
        <f t="shared" si="44"/>
        <v>0</v>
      </c>
      <c r="L396" s="108" t="s">
        <v>22</v>
      </c>
      <c r="M396" s="108">
        <v>0</v>
      </c>
      <c r="N396" s="112">
        <f t="shared" si="45"/>
        <v>0.1004</v>
      </c>
    </row>
    <row r="397" s="69" customFormat="1" ht="20.1" customHeight="1" spans="1:14">
      <c r="A397" s="104" t="s">
        <v>294</v>
      </c>
      <c r="B397" s="123" t="s">
        <v>91</v>
      </c>
      <c r="C397" s="106" t="s">
        <v>1200</v>
      </c>
      <c r="D397" s="107" t="s">
        <v>1201</v>
      </c>
      <c r="E397" s="106" t="s">
        <v>1202</v>
      </c>
      <c r="F397" s="108">
        <v>50000</v>
      </c>
      <c r="G397" s="108">
        <f t="shared" si="42"/>
        <v>7046.7</v>
      </c>
      <c r="H397" s="108">
        <v>42953.3</v>
      </c>
      <c r="I397" s="94">
        <f t="shared" si="43"/>
        <v>0.140934</v>
      </c>
      <c r="J397" s="108">
        <v>0</v>
      </c>
      <c r="K397" s="108">
        <f t="shared" si="44"/>
        <v>0</v>
      </c>
      <c r="L397" s="108" t="s">
        <v>22</v>
      </c>
      <c r="M397" s="108">
        <v>0</v>
      </c>
      <c r="N397" s="112">
        <f t="shared" si="45"/>
        <v>0.140934</v>
      </c>
    </row>
    <row r="398" s="69" customFormat="1" ht="20.1" customHeight="1" spans="1:14">
      <c r="A398" s="104" t="s">
        <v>298</v>
      </c>
      <c r="B398" s="123" t="s">
        <v>365</v>
      </c>
      <c r="C398" s="106" t="s">
        <v>1203</v>
      </c>
      <c r="D398" s="107" t="s">
        <v>1204</v>
      </c>
      <c r="E398" s="106" t="s">
        <v>380</v>
      </c>
      <c r="F398" s="108">
        <v>50000</v>
      </c>
      <c r="G398" s="108">
        <f t="shared" si="42"/>
        <v>967.650000000001</v>
      </c>
      <c r="H398" s="108">
        <v>49032.35</v>
      </c>
      <c r="I398" s="94">
        <f t="shared" si="43"/>
        <v>0.019353</v>
      </c>
      <c r="J398" s="108">
        <v>0</v>
      </c>
      <c r="K398" s="108">
        <f t="shared" si="44"/>
        <v>0</v>
      </c>
      <c r="L398" s="108" t="s">
        <v>22</v>
      </c>
      <c r="M398" s="108">
        <v>0</v>
      </c>
      <c r="N398" s="112">
        <f t="shared" si="45"/>
        <v>0.019353</v>
      </c>
    </row>
    <row r="399" s="69" customFormat="1" ht="20.1" customHeight="1" spans="1:14">
      <c r="A399" s="104" t="s">
        <v>301</v>
      </c>
      <c r="B399" s="123" t="s">
        <v>1205</v>
      </c>
      <c r="C399" s="106" t="s">
        <v>1206</v>
      </c>
      <c r="D399" s="107" t="s">
        <v>1207</v>
      </c>
      <c r="E399" s="106" t="s">
        <v>114</v>
      </c>
      <c r="F399" s="108">
        <v>320000</v>
      </c>
      <c r="G399" s="108">
        <f t="shared" si="42"/>
        <v>106662.4</v>
      </c>
      <c r="H399" s="108">
        <v>213337.6</v>
      </c>
      <c r="I399" s="94">
        <f t="shared" si="43"/>
        <v>0.33332</v>
      </c>
      <c r="J399" s="108">
        <v>0</v>
      </c>
      <c r="K399" s="108">
        <f t="shared" si="44"/>
        <v>0</v>
      </c>
      <c r="L399" s="108" t="s">
        <v>22</v>
      </c>
      <c r="M399" s="108">
        <v>0</v>
      </c>
      <c r="N399" s="112">
        <f t="shared" si="45"/>
        <v>0.33332</v>
      </c>
    </row>
    <row r="400" s="69" customFormat="1" ht="20.1" customHeight="1" spans="1:14">
      <c r="A400" s="104" t="s">
        <v>305</v>
      </c>
      <c r="B400" s="123" t="s">
        <v>554</v>
      </c>
      <c r="C400" s="106" t="s">
        <v>1208</v>
      </c>
      <c r="D400" s="107" t="s">
        <v>1209</v>
      </c>
      <c r="E400" s="106" t="s">
        <v>1210</v>
      </c>
      <c r="F400" s="108">
        <v>50000</v>
      </c>
      <c r="G400" s="108">
        <f t="shared" si="42"/>
        <v>32691.1</v>
      </c>
      <c r="H400" s="108">
        <v>17308.9</v>
      </c>
      <c r="I400" s="94">
        <f t="shared" si="43"/>
        <v>0.653822</v>
      </c>
      <c r="J400" s="108">
        <v>0</v>
      </c>
      <c r="K400" s="108">
        <f t="shared" si="44"/>
        <v>0</v>
      </c>
      <c r="L400" s="108" t="s">
        <v>22</v>
      </c>
      <c r="M400" s="108">
        <v>0</v>
      </c>
      <c r="N400" s="112">
        <f t="shared" si="45"/>
        <v>0.653822</v>
      </c>
    </row>
    <row r="401" s="69" customFormat="1" ht="20.1" customHeight="1" spans="1:14">
      <c r="A401" s="104" t="s">
        <v>310</v>
      </c>
      <c r="B401" s="123" t="s">
        <v>91</v>
      </c>
      <c r="C401" s="106" t="s">
        <v>1211</v>
      </c>
      <c r="D401" s="107" t="s">
        <v>1212</v>
      </c>
      <c r="E401" s="106" t="s">
        <v>1213</v>
      </c>
      <c r="F401" s="108">
        <v>50000</v>
      </c>
      <c r="G401" s="108">
        <f t="shared" si="42"/>
        <v>27007.53</v>
      </c>
      <c r="H401" s="108">
        <v>22992.47</v>
      </c>
      <c r="I401" s="94">
        <f t="shared" si="43"/>
        <v>0.5401506</v>
      </c>
      <c r="J401" s="108">
        <v>0</v>
      </c>
      <c r="K401" s="108">
        <f t="shared" si="44"/>
        <v>0</v>
      </c>
      <c r="L401" s="108" t="s">
        <v>22</v>
      </c>
      <c r="M401" s="108">
        <v>0</v>
      </c>
      <c r="N401" s="112">
        <f t="shared" si="45"/>
        <v>0.5401506</v>
      </c>
    </row>
    <row r="402" s="69" customFormat="1" ht="20.1" customHeight="1" spans="1:14">
      <c r="A402" s="104" t="s">
        <v>314</v>
      </c>
      <c r="B402" s="123" t="s">
        <v>365</v>
      </c>
      <c r="C402" s="106" t="s">
        <v>1214</v>
      </c>
      <c r="D402" s="107" t="s">
        <v>1215</v>
      </c>
      <c r="E402" s="106" t="s">
        <v>1216</v>
      </c>
      <c r="F402" s="108">
        <v>50000</v>
      </c>
      <c r="G402" s="108">
        <f t="shared" si="42"/>
        <v>520</v>
      </c>
      <c r="H402" s="108">
        <v>49480</v>
      </c>
      <c r="I402" s="94">
        <f t="shared" si="43"/>
        <v>0.0104</v>
      </c>
      <c r="J402" s="108">
        <v>0</v>
      </c>
      <c r="K402" s="108">
        <f t="shared" si="44"/>
        <v>0</v>
      </c>
      <c r="L402" s="108" t="s">
        <v>22</v>
      </c>
      <c r="M402" s="108">
        <v>0</v>
      </c>
      <c r="N402" s="112">
        <f t="shared" si="45"/>
        <v>0.0104</v>
      </c>
    </row>
    <row r="403" s="69" customFormat="1" ht="20.1" customHeight="1" spans="1:14">
      <c r="A403" s="104" t="s">
        <v>318</v>
      </c>
      <c r="B403" s="123" t="s">
        <v>1205</v>
      </c>
      <c r="C403" s="106" t="s">
        <v>1217</v>
      </c>
      <c r="D403" s="107" t="s">
        <v>1218</v>
      </c>
      <c r="E403" s="106" t="s">
        <v>110</v>
      </c>
      <c r="F403" s="108">
        <v>50000</v>
      </c>
      <c r="G403" s="108">
        <f t="shared" si="42"/>
        <v>49999.02</v>
      </c>
      <c r="H403" s="108">
        <v>0.98</v>
      </c>
      <c r="I403" s="94">
        <f t="shared" si="43"/>
        <v>0.9999804</v>
      </c>
      <c r="J403" s="108">
        <v>0</v>
      </c>
      <c r="K403" s="108">
        <f t="shared" si="44"/>
        <v>0</v>
      </c>
      <c r="L403" s="108" t="s">
        <v>22</v>
      </c>
      <c r="M403" s="108">
        <v>0</v>
      </c>
      <c r="N403" s="112">
        <f t="shared" si="45"/>
        <v>0.9999804</v>
      </c>
    </row>
    <row r="404" s="69" customFormat="1" ht="20.1" customHeight="1" spans="1:14">
      <c r="A404" s="104" t="s">
        <v>322</v>
      </c>
      <c r="B404" s="123" t="s">
        <v>91</v>
      </c>
      <c r="C404" s="106" t="s">
        <v>1219</v>
      </c>
      <c r="D404" s="107" t="s">
        <v>1220</v>
      </c>
      <c r="E404" s="106" t="s">
        <v>106</v>
      </c>
      <c r="F404" s="108">
        <v>20000</v>
      </c>
      <c r="G404" s="108">
        <f t="shared" si="42"/>
        <v>10908.68</v>
      </c>
      <c r="H404" s="108">
        <v>9091.32</v>
      </c>
      <c r="I404" s="94">
        <f t="shared" si="43"/>
        <v>0.545434</v>
      </c>
      <c r="J404" s="108">
        <v>0</v>
      </c>
      <c r="K404" s="108">
        <f t="shared" si="44"/>
        <v>0</v>
      </c>
      <c r="L404" s="108" t="s">
        <v>22</v>
      </c>
      <c r="M404" s="108">
        <v>0</v>
      </c>
      <c r="N404" s="112">
        <f t="shared" si="45"/>
        <v>0.545434</v>
      </c>
    </row>
    <row r="405" s="69" customFormat="1" ht="20.1" customHeight="1" spans="1:14">
      <c r="A405" s="104" t="s">
        <v>326</v>
      </c>
      <c r="B405" s="123" t="s">
        <v>306</v>
      </c>
      <c r="C405" s="106" t="s">
        <v>1221</v>
      </c>
      <c r="D405" s="107" t="s">
        <v>1222</v>
      </c>
      <c r="E405" s="106" t="s">
        <v>1223</v>
      </c>
      <c r="F405" s="108">
        <v>20000</v>
      </c>
      <c r="G405" s="108">
        <f t="shared" si="42"/>
        <v>20</v>
      </c>
      <c r="H405" s="108">
        <v>19980</v>
      </c>
      <c r="I405" s="94">
        <f t="shared" si="43"/>
        <v>0.001</v>
      </c>
      <c r="J405" s="108">
        <v>0</v>
      </c>
      <c r="K405" s="108">
        <f t="shared" si="44"/>
        <v>0</v>
      </c>
      <c r="L405" s="108" t="s">
        <v>22</v>
      </c>
      <c r="M405" s="108">
        <v>0</v>
      </c>
      <c r="N405" s="112">
        <f t="shared" si="45"/>
        <v>0.001</v>
      </c>
    </row>
    <row r="406" s="69" customFormat="1" ht="20.1" customHeight="1" spans="1:14">
      <c r="A406" s="104" t="s">
        <v>330</v>
      </c>
      <c r="B406" s="123" t="s">
        <v>91</v>
      </c>
      <c r="C406" s="106" t="s">
        <v>1224</v>
      </c>
      <c r="D406" s="107" t="s">
        <v>1225</v>
      </c>
      <c r="E406" s="106" t="s">
        <v>1226</v>
      </c>
      <c r="F406" s="108">
        <v>20000</v>
      </c>
      <c r="G406" s="108">
        <f t="shared" si="42"/>
        <v>12130</v>
      </c>
      <c r="H406" s="108">
        <v>7870</v>
      </c>
      <c r="I406" s="94">
        <f t="shared" si="43"/>
        <v>0.6065</v>
      </c>
      <c r="J406" s="108">
        <v>0</v>
      </c>
      <c r="K406" s="108">
        <f t="shared" si="44"/>
        <v>0</v>
      </c>
      <c r="L406" s="108" t="s">
        <v>22</v>
      </c>
      <c r="M406" s="108">
        <v>0</v>
      </c>
      <c r="N406" s="112">
        <f t="shared" si="45"/>
        <v>0.6065</v>
      </c>
    </row>
    <row r="407" s="69" customFormat="1" ht="20.1" customHeight="1" spans="1:14">
      <c r="A407" s="104" t="s">
        <v>334</v>
      </c>
      <c r="B407" s="123" t="s">
        <v>554</v>
      </c>
      <c r="C407" s="106" t="s">
        <v>1227</v>
      </c>
      <c r="D407" s="107" t="s">
        <v>1228</v>
      </c>
      <c r="E407" s="106" t="s">
        <v>1229</v>
      </c>
      <c r="F407" s="108">
        <v>20000</v>
      </c>
      <c r="G407" s="108">
        <f t="shared" si="42"/>
        <v>20</v>
      </c>
      <c r="H407" s="108">
        <v>19980</v>
      </c>
      <c r="I407" s="94">
        <f t="shared" si="43"/>
        <v>0.001</v>
      </c>
      <c r="J407" s="108">
        <v>0</v>
      </c>
      <c r="K407" s="108">
        <f t="shared" si="44"/>
        <v>0</v>
      </c>
      <c r="L407" s="108" t="s">
        <v>22</v>
      </c>
      <c r="M407" s="108">
        <v>0</v>
      </c>
      <c r="N407" s="112">
        <f t="shared" si="45"/>
        <v>0.001</v>
      </c>
    </row>
    <row r="408" s="69" customFormat="1" ht="20.1" customHeight="1" spans="1:14">
      <c r="A408" s="104" t="s">
        <v>337</v>
      </c>
      <c r="B408" s="123" t="s">
        <v>222</v>
      </c>
      <c r="C408" s="106" t="s">
        <v>1230</v>
      </c>
      <c r="D408" s="107" t="s">
        <v>1231</v>
      </c>
      <c r="E408" s="106" t="s">
        <v>1232</v>
      </c>
      <c r="F408" s="108">
        <v>20000</v>
      </c>
      <c r="G408" s="108">
        <f t="shared" si="42"/>
        <v>10499.96</v>
      </c>
      <c r="H408" s="108">
        <v>9500.04</v>
      </c>
      <c r="I408" s="94">
        <f t="shared" si="43"/>
        <v>0.524998</v>
      </c>
      <c r="J408" s="108">
        <v>0</v>
      </c>
      <c r="K408" s="108">
        <f t="shared" si="44"/>
        <v>0</v>
      </c>
      <c r="L408" s="108" t="s">
        <v>22</v>
      </c>
      <c r="M408" s="108">
        <v>0</v>
      </c>
      <c r="N408" s="112">
        <f t="shared" si="45"/>
        <v>0.524998</v>
      </c>
    </row>
    <row r="409" s="69" customFormat="1" ht="20.1" customHeight="1" spans="1:14">
      <c r="A409" s="104" t="s">
        <v>341</v>
      </c>
      <c r="B409" s="123" t="s">
        <v>493</v>
      </c>
      <c r="C409" s="106" t="s">
        <v>1233</v>
      </c>
      <c r="D409" s="107" t="s">
        <v>1234</v>
      </c>
      <c r="E409" s="106" t="s">
        <v>1235</v>
      </c>
      <c r="F409" s="108">
        <v>20000</v>
      </c>
      <c r="G409" s="108">
        <f t="shared" si="42"/>
        <v>6020</v>
      </c>
      <c r="H409" s="108">
        <v>13980</v>
      </c>
      <c r="I409" s="94">
        <f t="shared" si="43"/>
        <v>0.301</v>
      </c>
      <c r="J409" s="108">
        <v>0</v>
      </c>
      <c r="K409" s="108">
        <f t="shared" si="44"/>
        <v>0</v>
      </c>
      <c r="L409" s="108" t="s">
        <v>22</v>
      </c>
      <c r="M409" s="108">
        <v>0</v>
      </c>
      <c r="N409" s="112">
        <f t="shared" si="45"/>
        <v>0.301</v>
      </c>
    </row>
    <row r="410" s="69" customFormat="1" ht="20.1" customHeight="1" spans="1:14">
      <c r="A410" s="104" t="s">
        <v>345</v>
      </c>
      <c r="B410" s="123" t="s">
        <v>222</v>
      </c>
      <c r="C410" s="106" t="s">
        <v>1236</v>
      </c>
      <c r="D410" s="107" t="s">
        <v>1237</v>
      </c>
      <c r="E410" s="106" t="s">
        <v>233</v>
      </c>
      <c r="F410" s="108">
        <v>320000</v>
      </c>
      <c r="G410" s="108">
        <f t="shared" si="42"/>
        <v>133621</v>
      </c>
      <c r="H410" s="108">
        <v>186379</v>
      </c>
      <c r="I410" s="94">
        <f t="shared" si="43"/>
        <v>0.417565625</v>
      </c>
      <c r="J410" s="108">
        <v>0</v>
      </c>
      <c r="K410" s="108">
        <f t="shared" si="44"/>
        <v>0</v>
      </c>
      <c r="L410" s="108" t="s">
        <v>22</v>
      </c>
      <c r="M410" s="108">
        <v>0</v>
      </c>
      <c r="N410" s="112">
        <f t="shared" si="45"/>
        <v>0.417565625</v>
      </c>
    </row>
    <row r="411" s="69" customFormat="1" ht="20.1" customHeight="1" spans="1:14">
      <c r="A411" s="104" t="s">
        <v>349</v>
      </c>
      <c r="B411" s="123" t="s">
        <v>222</v>
      </c>
      <c r="C411" s="106" t="s">
        <v>1238</v>
      </c>
      <c r="D411" s="107" t="s">
        <v>1239</v>
      </c>
      <c r="E411" s="106" t="s">
        <v>1240</v>
      </c>
      <c r="F411" s="108">
        <v>20000</v>
      </c>
      <c r="G411" s="108">
        <f t="shared" si="42"/>
        <v>11880</v>
      </c>
      <c r="H411" s="108">
        <v>8120</v>
      </c>
      <c r="I411" s="94">
        <f t="shared" si="43"/>
        <v>0.594</v>
      </c>
      <c r="J411" s="108">
        <v>0</v>
      </c>
      <c r="K411" s="108">
        <f t="shared" si="44"/>
        <v>0</v>
      </c>
      <c r="L411" s="108" t="s">
        <v>22</v>
      </c>
      <c r="M411" s="108">
        <v>0</v>
      </c>
      <c r="N411" s="112">
        <f t="shared" si="45"/>
        <v>0.594</v>
      </c>
    </row>
    <row r="412" s="69" customFormat="1" ht="20.1" customHeight="1" spans="1:14">
      <c r="A412" s="104" t="s">
        <v>353</v>
      </c>
      <c r="B412" s="123" t="s">
        <v>493</v>
      </c>
      <c r="C412" s="106" t="s">
        <v>1241</v>
      </c>
      <c r="D412" s="107" t="s">
        <v>1242</v>
      </c>
      <c r="E412" s="106" t="s">
        <v>1243</v>
      </c>
      <c r="F412" s="108">
        <v>20000</v>
      </c>
      <c r="G412" s="108">
        <f t="shared" si="42"/>
        <v>19820</v>
      </c>
      <c r="H412" s="108">
        <v>180</v>
      </c>
      <c r="I412" s="94">
        <f t="shared" si="43"/>
        <v>0.991</v>
      </c>
      <c r="J412" s="108">
        <v>0</v>
      </c>
      <c r="K412" s="108">
        <f t="shared" si="44"/>
        <v>0</v>
      </c>
      <c r="L412" s="108" t="s">
        <v>22</v>
      </c>
      <c r="M412" s="108">
        <v>0</v>
      </c>
      <c r="N412" s="112">
        <f t="shared" si="45"/>
        <v>0.991</v>
      </c>
    </row>
    <row r="413" s="69" customFormat="1" ht="20.1" customHeight="1" spans="1:14">
      <c r="A413" s="104" t="s">
        <v>356</v>
      </c>
      <c r="B413" s="123" t="s">
        <v>222</v>
      </c>
      <c r="C413" s="106" t="s">
        <v>1244</v>
      </c>
      <c r="D413" s="107" t="s">
        <v>1245</v>
      </c>
      <c r="E413" s="106" t="s">
        <v>1246</v>
      </c>
      <c r="F413" s="108">
        <v>20000</v>
      </c>
      <c r="G413" s="108">
        <f t="shared" si="42"/>
        <v>20</v>
      </c>
      <c r="H413" s="108">
        <v>19980</v>
      </c>
      <c r="I413" s="94">
        <f t="shared" si="43"/>
        <v>0.001</v>
      </c>
      <c r="J413" s="108">
        <v>0</v>
      </c>
      <c r="K413" s="108">
        <f t="shared" si="44"/>
        <v>0</v>
      </c>
      <c r="L413" s="108" t="s">
        <v>22</v>
      </c>
      <c r="M413" s="108">
        <v>0</v>
      </c>
      <c r="N413" s="112">
        <f t="shared" si="45"/>
        <v>0.001</v>
      </c>
    </row>
    <row r="414" s="69" customFormat="1" ht="20.1" customHeight="1" spans="1:14">
      <c r="A414" s="104" t="s">
        <v>360</v>
      </c>
      <c r="B414" s="123" t="s">
        <v>267</v>
      </c>
      <c r="C414" s="106" t="s">
        <v>1247</v>
      </c>
      <c r="D414" s="107" t="s">
        <v>1248</v>
      </c>
      <c r="E414" s="106" t="s">
        <v>1249</v>
      </c>
      <c r="F414" s="108">
        <v>20000</v>
      </c>
      <c r="G414" s="108">
        <f t="shared" si="42"/>
        <v>20000</v>
      </c>
      <c r="H414" s="108">
        <v>0</v>
      </c>
      <c r="I414" s="94">
        <f t="shared" si="43"/>
        <v>1</v>
      </c>
      <c r="J414" s="108">
        <v>0</v>
      </c>
      <c r="K414" s="108">
        <f t="shared" si="44"/>
        <v>0</v>
      </c>
      <c r="L414" s="108" t="s">
        <v>22</v>
      </c>
      <c r="M414" s="108">
        <v>0</v>
      </c>
      <c r="N414" s="112">
        <f t="shared" si="45"/>
        <v>1</v>
      </c>
    </row>
    <row r="415" s="69" customFormat="1" ht="20.1" customHeight="1" spans="1:14">
      <c r="A415" s="104" t="s">
        <v>364</v>
      </c>
      <c r="B415" s="123" t="s">
        <v>222</v>
      </c>
      <c r="C415" s="106" t="s">
        <v>1250</v>
      </c>
      <c r="D415" s="107" t="s">
        <v>1251</v>
      </c>
      <c r="E415" s="106" t="s">
        <v>237</v>
      </c>
      <c r="F415" s="108">
        <v>150000</v>
      </c>
      <c r="G415" s="108">
        <f t="shared" si="42"/>
        <v>108039.57</v>
      </c>
      <c r="H415" s="108">
        <v>41960.43</v>
      </c>
      <c r="I415" s="94">
        <f t="shared" si="43"/>
        <v>0.7202638</v>
      </c>
      <c r="J415" s="108">
        <v>0</v>
      </c>
      <c r="K415" s="108">
        <f t="shared" si="44"/>
        <v>0</v>
      </c>
      <c r="L415" s="108" t="s">
        <v>22</v>
      </c>
      <c r="M415" s="108">
        <v>0</v>
      </c>
      <c r="N415" s="112">
        <f t="shared" si="45"/>
        <v>0.7202638</v>
      </c>
    </row>
    <row r="416" s="69" customFormat="1" ht="20.1" customHeight="1" spans="1:14">
      <c r="A416" s="104" t="s">
        <v>369</v>
      </c>
      <c r="B416" s="123" t="s">
        <v>197</v>
      </c>
      <c r="C416" s="106" t="s">
        <v>1252</v>
      </c>
      <c r="D416" s="107" t="s">
        <v>1253</v>
      </c>
      <c r="E416" s="106" t="s">
        <v>200</v>
      </c>
      <c r="F416" s="108">
        <v>150000</v>
      </c>
      <c r="G416" s="108">
        <f t="shared" si="42"/>
        <v>49143.2</v>
      </c>
      <c r="H416" s="108">
        <v>100856.8</v>
      </c>
      <c r="I416" s="94">
        <f t="shared" si="43"/>
        <v>0.327621333333333</v>
      </c>
      <c r="J416" s="108">
        <v>0</v>
      </c>
      <c r="K416" s="108">
        <f t="shared" si="44"/>
        <v>0</v>
      </c>
      <c r="L416" s="108" t="s">
        <v>22</v>
      </c>
      <c r="M416" s="108">
        <v>0</v>
      </c>
      <c r="N416" s="112">
        <f t="shared" si="45"/>
        <v>0.327621333333333</v>
      </c>
    </row>
    <row r="417" s="69" customFormat="1" ht="20.1" customHeight="1" spans="1:14">
      <c r="A417" s="104" t="s">
        <v>373</v>
      </c>
      <c r="B417" s="123" t="s">
        <v>1178</v>
      </c>
      <c r="C417" s="106" t="s">
        <v>1254</v>
      </c>
      <c r="D417" s="107" t="s">
        <v>1255</v>
      </c>
      <c r="E417" s="106" t="s">
        <v>1256</v>
      </c>
      <c r="F417" s="108">
        <v>150000</v>
      </c>
      <c r="G417" s="108">
        <f t="shared" si="42"/>
        <v>20</v>
      </c>
      <c r="H417" s="108">
        <v>149980</v>
      </c>
      <c r="I417" s="94">
        <f t="shared" si="43"/>
        <v>0.000133333333333333</v>
      </c>
      <c r="J417" s="108">
        <v>0</v>
      </c>
      <c r="K417" s="108">
        <f t="shared" si="44"/>
        <v>0</v>
      </c>
      <c r="L417" s="108" t="s">
        <v>22</v>
      </c>
      <c r="M417" s="108">
        <v>0</v>
      </c>
      <c r="N417" s="112">
        <f t="shared" si="45"/>
        <v>0.000133333333333333</v>
      </c>
    </row>
    <row r="418" s="69" customFormat="1" ht="20.1" customHeight="1" spans="1:14">
      <c r="A418" s="104" t="s">
        <v>377</v>
      </c>
      <c r="B418" s="123" t="s">
        <v>365</v>
      </c>
      <c r="C418" s="106" t="s">
        <v>1257</v>
      </c>
      <c r="D418" s="107" t="s">
        <v>1258</v>
      </c>
      <c r="E418" s="106" t="s">
        <v>368</v>
      </c>
      <c r="F418" s="108">
        <v>150000</v>
      </c>
      <c r="G418" s="108">
        <f t="shared" si="42"/>
        <v>20</v>
      </c>
      <c r="H418" s="108">
        <v>149980</v>
      </c>
      <c r="I418" s="94">
        <f t="shared" si="43"/>
        <v>0.000133333333333333</v>
      </c>
      <c r="J418" s="108">
        <v>0</v>
      </c>
      <c r="K418" s="108">
        <f t="shared" si="44"/>
        <v>0</v>
      </c>
      <c r="L418" s="108" t="s">
        <v>22</v>
      </c>
      <c r="M418" s="108">
        <v>0</v>
      </c>
      <c r="N418" s="112">
        <f t="shared" si="45"/>
        <v>0.000133333333333333</v>
      </c>
    </row>
    <row r="419" s="69" customFormat="1" ht="20.1" customHeight="1" spans="1:14">
      <c r="A419" s="104" t="s">
        <v>381</v>
      </c>
      <c r="B419" s="123" t="s">
        <v>91</v>
      </c>
      <c r="C419" s="106" t="s">
        <v>1259</v>
      </c>
      <c r="D419" s="107" t="s">
        <v>1260</v>
      </c>
      <c r="E419" s="106" t="s">
        <v>98</v>
      </c>
      <c r="F419" s="108">
        <v>150000</v>
      </c>
      <c r="G419" s="108">
        <f t="shared" si="42"/>
        <v>45435.42</v>
      </c>
      <c r="H419" s="108">
        <v>104564.58</v>
      </c>
      <c r="I419" s="94">
        <f t="shared" si="43"/>
        <v>0.3029028</v>
      </c>
      <c r="J419" s="108">
        <v>0</v>
      </c>
      <c r="K419" s="108">
        <f t="shared" si="44"/>
        <v>0</v>
      </c>
      <c r="L419" s="108" t="s">
        <v>22</v>
      </c>
      <c r="M419" s="108">
        <v>0</v>
      </c>
      <c r="N419" s="112">
        <f t="shared" si="45"/>
        <v>0.3029028</v>
      </c>
    </row>
    <row r="420" s="69" customFormat="1" ht="20.1" customHeight="1" spans="1:14">
      <c r="A420" s="104" t="s">
        <v>385</v>
      </c>
      <c r="B420" s="123" t="s">
        <v>365</v>
      </c>
      <c r="C420" s="106" t="s">
        <v>1261</v>
      </c>
      <c r="D420" s="107" t="s">
        <v>1262</v>
      </c>
      <c r="E420" s="106" t="s">
        <v>48</v>
      </c>
      <c r="F420" s="108">
        <v>300000</v>
      </c>
      <c r="G420" s="108">
        <f t="shared" si="42"/>
        <v>116941.4</v>
      </c>
      <c r="H420" s="108">
        <v>183058.6</v>
      </c>
      <c r="I420" s="94">
        <f t="shared" si="43"/>
        <v>0.389804666666667</v>
      </c>
      <c r="J420" s="108">
        <v>0</v>
      </c>
      <c r="K420" s="108">
        <f t="shared" si="44"/>
        <v>0</v>
      </c>
      <c r="L420" s="108" t="s">
        <v>22</v>
      </c>
      <c r="M420" s="108">
        <v>0</v>
      </c>
      <c r="N420" s="112">
        <f t="shared" si="45"/>
        <v>0.389804666666667</v>
      </c>
    </row>
    <row r="421" s="69" customFormat="1" ht="20.1" customHeight="1" spans="1:14">
      <c r="A421" s="104" t="s">
        <v>389</v>
      </c>
      <c r="B421" s="123" t="s">
        <v>197</v>
      </c>
      <c r="C421" s="106" t="s">
        <v>1263</v>
      </c>
      <c r="D421" s="107" t="s">
        <v>1264</v>
      </c>
      <c r="E421" s="106" t="s">
        <v>1265</v>
      </c>
      <c r="F421" s="108">
        <v>320000</v>
      </c>
      <c r="G421" s="108">
        <f t="shared" si="42"/>
        <v>124329</v>
      </c>
      <c r="H421" s="108">
        <v>195671</v>
      </c>
      <c r="I421" s="94">
        <f t="shared" si="43"/>
        <v>0.388528125</v>
      </c>
      <c r="J421" s="108">
        <v>0</v>
      </c>
      <c r="K421" s="108">
        <f t="shared" si="44"/>
        <v>0</v>
      </c>
      <c r="L421" s="108" t="s">
        <v>22</v>
      </c>
      <c r="M421" s="108">
        <v>0</v>
      </c>
      <c r="N421" s="112">
        <f t="shared" si="45"/>
        <v>0.388528125</v>
      </c>
    </row>
    <row r="422" s="69" customFormat="1" ht="20.1" customHeight="1" spans="1:14">
      <c r="A422" s="104" t="s">
        <v>393</v>
      </c>
      <c r="B422" s="123" t="s">
        <v>587</v>
      </c>
      <c r="C422" s="106" t="s">
        <v>1266</v>
      </c>
      <c r="D422" s="107" t="s">
        <v>1267</v>
      </c>
      <c r="E422" s="106" t="s">
        <v>598</v>
      </c>
      <c r="F422" s="108">
        <v>300000</v>
      </c>
      <c r="G422" s="108">
        <f t="shared" si="42"/>
        <v>75929.61</v>
      </c>
      <c r="H422" s="108">
        <v>224070.39</v>
      </c>
      <c r="I422" s="94">
        <f t="shared" si="43"/>
        <v>0.2530987</v>
      </c>
      <c r="J422" s="108">
        <v>0</v>
      </c>
      <c r="K422" s="108">
        <f t="shared" si="44"/>
        <v>0</v>
      </c>
      <c r="L422" s="108" t="s">
        <v>22</v>
      </c>
      <c r="M422" s="108">
        <v>0</v>
      </c>
      <c r="N422" s="112">
        <f t="shared" si="45"/>
        <v>0.2530987</v>
      </c>
    </row>
    <row r="423" s="69" customFormat="1" ht="20.1" customHeight="1" spans="1:14">
      <c r="A423" s="104" t="s">
        <v>397</v>
      </c>
      <c r="B423" s="123" t="s">
        <v>513</v>
      </c>
      <c r="C423" s="106" t="s">
        <v>1268</v>
      </c>
      <c r="D423" s="107" t="s">
        <v>1269</v>
      </c>
      <c r="E423" s="106" t="s">
        <v>1270</v>
      </c>
      <c r="F423" s="108">
        <v>300000</v>
      </c>
      <c r="G423" s="108">
        <f t="shared" si="42"/>
        <v>5020</v>
      </c>
      <c r="H423" s="108">
        <v>294980</v>
      </c>
      <c r="I423" s="94">
        <f t="shared" si="43"/>
        <v>0.0167333333333333</v>
      </c>
      <c r="J423" s="108">
        <v>0</v>
      </c>
      <c r="K423" s="108">
        <f t="shared" si="44"/>
        <v>0</v>
      </c>
      <c r="L423" s="108" t="s">
        <v>22</v>
      </c>
      <c r="M423" s="108">
        <v>0</v>
      </c>
      <c r="N423" s="112">
        <f t="shared" si="45"/>
        <v>0.0167333333333333</v>
      </c>
    </row>
    <row r="424" s="69" customFormat="1" ht="20.1" customHeight="1" spans="1:14">
      <c r="A424" s="104" t="s">
        <v>400</v>
      </c>
      <c r="B424" s="123" t="s">
        <v>554</v>
      </c>
      <c r="C424" s="106" t="s">
        <v>1271</v>
      </c>
      <c r="D424" s="107" t="s">
        <v>1272</v>
      </c>
      <c r="E424" s="106" t="s">
        <v>1273</v>
      </c>
      <c r="F424" s="108">
        <v>300000</v>
      </c>
      <c r="G424" s="108">
        <f t="shared" si="42"/>
        <v>101159.62</v>
      </c>
      <c r="H424" s="108">
        <v>198840.38</v>
      </c>
      <c r="I424" s="94">
        <f t="shared" si="43"/>
        <v>0.337198733333333</v>
      </c>
      <c r="J424" s="108">
        <v>0</v>
      </c>
      <c r="K424" s="108">
        <f t="shared" si="44"/>
        <v>0</v>
      </c>
      <c r="L424" s="108" t="s">
        <v>22</v>
      </c>
      <c r="M424" s="108">
        <v>0</v>
      </c>
      <c r="N424" s="112">
        <f t="shared" si="45"/>
        <v>0.337198733333333</v>
      </c>
    </row>
    <row r="425" s="69" customFormat="1" ht="20.1" customHeight="1" spans="1:14">
      <c r="A425" s="104" t="s">
        <v>404</v>
      </c>
      <c r="B425" s="123" t="s">
        <v>267</v>
      </c>
      <c r="C425" s="106" t="s">
        <v>1274</v>
      </c>
      <c r="D425" s="107" t="s">
        <v>1275</v>
      </c>
      <c r="E425" s="106" t="s">
        <v>274</v>
      </c>
      <c r="F425" s="108">
        <v>550000</v>
      </c>
      <c r="G425" s="108">
        <f t="shared" si="42"/>
        <v>93849</v>
      </c>
      <c r="H425" s="108">
        <v>456151</v>
      </c>
      <c r="I425" s="94">
        <f t="shared" si="43"/>
        <v>0.170634545454545</v>
      </c>
      <c r="J425" s="108">
        <v>0</v>
      </c>
      <c r="K425" s="108">
        <f t="shared" si="44"/>
        <v>0</v>
      </c>
      <c r="L425" s="108" t="s">
        <v>22</v>
      </c>
      <c r="M425" s="108">
        <v>0</v>
      </c>
      <c r="N425" s="112">
        <f t="shared" si="45"/>
        <v>0.170634545454545</v>
      </c>
    </row>
    <row r="426" s="69" customFormat="1" ht="20.1" customHeight="1" spans="1:14">
      <c r="A426" s="104" t="s">
        <v>408</v>
      </c>
      <c r="B426" s="123" t="s">
        <v>365</v>
      </c>
      <c r="C426" s="106" t="s">
        <v>1276</v>
      </c>
      <c r="D426" s="107" t="s">
        <v>1277</v>
      </c>
      <c r="E426" s="106" t="s">
        <v>376</v>
      </c>
      <c r="F426" s="108">
        <v>320000</v>
      </c>
      <c r="G426" s="108">
        <f t="shared" si="42"/>
        <v>273623.37</v>
      </c>
      <c r="H426" s="108">
        <v>46376.63</v>
      </c>
      <c r="I426" s="94">
        <f t="shared" si="43"/>
        <v>0.85507303125</v>
      </c>
      <c r="J426" s="108">
        <v>0</v>
      </c>
      <c r="K426" s="108">
        <f t="shared" si="44"/>
        <v>0</v>
      </c>
      <c r="L426" s="108" t="s">
        <v>22</v>
      </c>
      <c r="M426" s="108">
        <v>0</v>
      </c>
      <c r="N426" s="112">
        <f t="shared" si="45"/>
        <v>0.85507303125</v>
      </c>
    </row>
    <row r="427" s="69" customFormat="1" ht="20.1" customHeight="1" spans="1:14">
      <c r="A427" s="104" t="s">
        <v>412</v>
      </c>
      <c r="B427" s="123" t="s">
        <v>91</v>
      </c>
      <c r="C427" s="106" t="s">
        <v>1278</v>
      </c>
      <c r="D427" s="107" t="s">
        <v>1279</v>
      </c>
      <c r="E427" s="106" t="s">
        <v>122</v>
      </c>
      <c r="F427" s="108">
        <v>70000</v>
      </c>
      <c r="G427" s="108">
        <f t="shared" si="42"/>
        <v>23279.5</v>
      </c>
      <c r="H427" s="108">
        <v>46720.5</v>
      </c>
      <c r="I427" s="94">
        <f t="shared" si="43"/>
        <v>0.332564285714286</v>
      </c>
      <c r="J427" s="108">
        <v>0</v>
      </c>
      <c r="K427" s="108">
        <f t="shared" si="44"/>
        <v>0</v>
      </c>
      <c r="L427" s="108" t="s">
        <v>22</v>
      </c>
      <c r="M427" s="108">
        <v>0</v>
      </c>
      <c r="N427" s="112">
        <f t="shared" si="45"/>
        <v>0.332564285714286</v>
      </c>
    </row>
    <row r="428" s="69" customFormat="1" ht="20.1" customHeight="1" spans="1:14">
      <c r="A428" s="104" t="s">
        <v>416</v>
      </c>
      <c r="B428" s="123" t="s">
        <v>365</v>
      </c>
      <c r="C428" s="106" t="s">
        <v>1280</v>
      </c>
      <c r="D428" s="107" t="s">
        <v>1281</v>
      </c>
      <c r="E428" s="106" t="s">
        <v>372</v>
      </c>
      <c r="F428" s="108">
        <v>70000</v>
      </c>
      <c r="G428" s="108">
        <f t="shared" si="42"/>
        <v>35006.81</v>
      </c>
      <c r="H428" s="108">
        <v>34993.19</v>
      </c>
      <c r="I428" s="94">
        <f t="shared" si="43"/>
        <v>0.500097285714286</v>
      </c>
      <c r="J428" s="108">
        <v>0</v>
      </c>
      <c r="K428" s="108">
        <f t="shared" si="44"/>
        <v>0</v>
      </c>
      <c r="L428" s="108" t="s">
        <v>22</v>
      </c>
      <c r="M428" s="108">
        <v>0</v>
      </c>
      <c r="N428" s="112">
        <f t="shared" si="45"/>
        <v>0.500097285714286</v>
      </c>
    </row>
    <row r="429" s="69" customFormat="1" ht="20.1" customHeight="1" spans="1:14">
      <c r="A429" s="104" t="s">
        <v>420</v>
      </c>
      <c r="B429" s="123" t="s">
        <v>91</v>
      </c>
      <c r="C429" s="106" t="s">
        <v>1282</v>
      </c>
      <c r="D429" s="107" t="s">
        <v>1283</v>
      </c>
      <c r="E429" s="106" t="s">
        <v>1284</v>
      </c>
      <c r="F429" s="108">
        <v>100000</v>
      </c>
      <c r="G429" s="108">
        <f t="shared" si="42"/>
        <v>42429.9</v>
      </c>
      <c r="H429" s="108">
        <v>57570.1</v>
      </c>
      <c r="I429" s="94">
        <f t="shared" si="43"/>
        <v>0.424299</v>
      </c>
      <c r="J429" s="108">
        <v>0</v>
      </c>
      <c r="K429" s="108">
        <f t="shared" si="44"/>
        <v>0</v>
      </c>
      <c r="L429" s="108" t="s">
        <v>22</v>
      </c>
      <c r="M429" s="108">
        <v>0</v>
      </c>
      <c r="N429" s="112">
        <f t="shared" si="45"/>
        <v>0.424299</v>
      </c>
    </row>
    <row r="430" s="69" customFormat="1" ht="20.1" customHeight="1" spans="1:14">
      <c r="A430" s="104" t="s">
        <v>424</v>
      </c>
      <c r="B430" s="123" t="s">
        <v>91</v>
      </c>
      <c r="C430" s="106" t="s">
        <v>1285</v>
      </c>
      <c r="D430" s="107" t="s">
        <v>1286</v>
      </c>
      <c r="E430" s="106" t="s">
        <v>126</v>
      </c>
      <c r="F430" s="108">
        <v>100000</v>
      </c>
      <c r="G430" s="108">
        <f t="shared" si="42"/>
        <v>24205</v>
      </c>
      <c r="H430" s="108">
        <v>75795</v>
      </c>
      <c r="I430" s="94">
        <f t="shared" si="43"/>
        <v>0.24205</v>
      </c>
      <c r="J430" s="108">
        <v>0</v>
      </c>
      <c r="K430" s="108">
        <f t="shared" si="44"/>
        <v>0</v>
      </c>
      <c r="L430" s="108" t="s">
        <v>22</v>
      </c>
      <c r="M430" s="108">
        <v>0</v>
      </c>
      <c r="N430" s="112">
        <f t="shared" si="45"/>
        <v>0.24205</v>
      </c>
    </row>
    <row r="431" s="69" customFormat="1" ht="20.1" customHeight="1" spans="1:14">
      <c r="A431" s="104" t="s">
        <v>428</v>
      </c>
      <c r="B431" s="123" t="s">
        <v>1287</v>
      </c>
      <c r="C431" s="106" t="s">
        <v>1288</v>
      </c>
      <c r="D431" s="107" t="s">
        <v>1289</v>
      </c>
      <c r="E431" s="106" t="s">
        <v>1290</v>
      </c>
      <c r="F431" s="108">
        <v>2160000</v>
      </c>
      <c r="G431" s="108">
        <f t="shared" si="42"/>
        <v>502613.35</v>
      </c>
      <c r="H431" s="108">
        <v>1657386.65</v>
      </c>
      <c r="I431" s="94">
        <f t="shared" si="43"/>
        <v>0.232691365740741</v>
      </c>
      <c r="J431" s="108">
        <v>0</v>
      </c>
      <c r="K431" s="108">
        <f t="shared" si="44"/>
        <v>0</v>
      </c>
      <c r="L431" s="108" t="s">
        <v>22</v>
      </c>
      <c r="M431" s="108">
        <v>0</v>
      </c>
      <c r="N431" s="112">
        <f t="shared" si="45"/>
        <v>0.232691365740741</v>
      </c>
    </row>
    <row r="432" s="69" customFormat="1" ht="20.1" customHeight="1" spans="1:14">
      <c r="A432" s="104" t="s">
        <v>432</v>
      </c>
      <c r="B432" s="123" t="s">
        <v>34</v>
      </c>
      <c r="C432" s="106" t="s">
        <v>1291</v>
      </c>
      <c r="D432" s="107" t="s">
        <v>1292</v>
      </c>
      <c r="E432" s="106" t="s">
        <v>1293</v>
      </c>
      <c r="F432" s="108">
        <v>90000</v>
      </c>
      <c r="G432" s="108">
        <f t="shared" si="42"/>
        <v>53905.68</v>
      </c>
      <c r="H432" s="108">
        <v>36094.32</v>
      </c>
      <c r="I432" s="94">
        <f t="shared" si="43"/>
        <v>0.598952</v>
      </c>
      <c r="J432" s="108">
        <v>0</v>
      </c>
      <c r="K432" s="108">
        <f t="shared" si="44"/>
        <v>0</v>
      </c>
      <c r="L432" s="108" t="s">
        <v>22</v>
      </c>
      <c r="M432" s="108">
        <v>0</v>
      </c>
      <c r="N432" s="112">
        <f t="shared" si="45"/>
        <v>0.598952</v>
      </c>
    </row>
    <row r="433" s="69" customFormat="1" ht="20.1" customHeight="1" spans="1:14">
      <c r="A433" s="104" t="s">
        <v>437</v>
      </c>
      <c r="B433" s="123" t="s">
        <v>34</v>
      </c>
      <c r="C433" s="106" t="s">
        <v>1294</v>
      </c>
      <c r="D433" s="107" t="s">
        <v>1295</v>
      </c>
      <c r="E433" s="106" t="s">
        <v>237</v>
      </c>
      <c r="F433" s="108">
        <v>30000</v>
      </c>
      <c r="G433" s="108">
        <f t="shared" si="42"/>
        <v>9158.34</v>
      </c>
      <c r="H433" s="108">
        <v>20841.66</v>
      </c>
      <c r="I433" s="94">
        <f t="shared" si="43"/>
        <v>0.305278</v>
      </c>
      <c r="J433" s="108">
        <v>0</v>
      </c>
      <c r="K433" s="108">
        <f t="shared" si="44"/>
        <v>0</v>
      </c>
      <c r="L433" s="108" t="s">
        <v>22</v>
      </c>
      <c r="M433" s="108">
        <v>0</v>
      </c>
      <c r="N433" s="112">
        <f t="shared" si="45"/>
        <v>0.305278</v>
      </c>
    </row>
    <row r="434" s="69" customFormat="1" ht="20.1" customHeight="1" spans="1:14">
      <c r="A434" s="104" t="s">
        <v>441</v>
      </c>
      <c r="B434" s="123" t="s">
        <v>702</v>
      </c>
      <c r="C434" s="106" t="s">
        <v>1296</v>
      </c>
      <c r="D434" s="107" t="s">
        <v>1297</v>
      </c>
      <c r="E434" s="106" t="s">
        <v>713</v>
      </c>
      <c r="F434" s="108">
        <v>90000</v>
      </c>
      <c r="G434" s="108">
        <f t="shared" si="42"/>
        <v>3210.8</v>
      </c>
      <c r="H434" s="108">
        <v>86789.2</v>
      </c>
      <c r="I434" s="94">
        <f t="shared" si="43"/>
        <v>0.0356755555555556</v>
      </c>
      <c r="J434" s="108">
        <v>0</v>
      </c>
      <c r="K434" s="108">
        <f t="shared" si="44"/>
        <v>0</v>
      </c>
      <c r="L434" s="108" t="s">
        <v>22</v>
      </c>
      <c r="M434" s="108">
        <v>0</v>
      </c>
      <c r="N434" s="112">
        <f t="shared" si="45"/>
        <v>0.0356755555555556</v>
      </c>
    </row>
    <row r="435" s="69" customFormat="1" ht="20.1" customHeight="1" spans="1:14">
      <c r="A435" s="104" t="s">
        <v>445</v>
      </c>
      <c r="B435" s="123" t="s">
        <v>484</v>
      </c>
      <c r="C435" s="106" t="s">
        <v>1298</v>
      </c>
      <c r="D435" s="107" t="s">
        <v>1299</v>
      </c>
      <c r="E435" s="106" t="s">
        <v>1164</v>
      </c>
      <c r="F435" s="108">
        <v>90000</v>
      </c>
      <c r="G435" s="108">
        <f t="shared" si="42"/>
        <v>89997.99</v>
      </c>
      <c r="H435" s="108">
        <v>2.01</v>
      </c>
      <c r="I435" s="94">
        <f t="shared" si="43"/>
        <v>0.999977666666667</v>
      </c>
      <c r="J435" s="108">
        <v>0</v>
      </c>
      <c r="K435" s="108">
        <f t="shared" si="44"/>
        <v>0</v>
      </c>
      <c r="L435" s="108" t="s">
        <v>22</v>
      </c>
      <c r="M435" s="108">
        <v>0</v>
      </c>
      <c r="N435" s="112">
        <f t="shared" si="45"/>
        <v>0.999977666666667</v>
      </c>
    </row>
    <row r="436" s="69" customFormat="1" ht="20.1" customHeight="1" spans="1:14">
      <c r="A436" s="104" t="s">
        <v>449</v>
      </c>
      <c r="B436" s="123" t="s">
        <v>484</v>
      </c>
      <c r="C436" s="106" t="s">
        <v>1300</v>
      </c>
      <c r="D436" s="107" t="s">
        <v>1301</v>
      </c>
      <c r="E436" s="106" t="s">
        <v>1302</v>
      </c>
      <c r="F436" s="108">
        <v>180000</v>
      </c>
      <c r="G436" s="108">
        <f t="shared" si="42"/>
        <v>81021.49</v>
      </c>
      <c r="H436" s="108">
        <v>98978.51</v>
      </c>
      <c r="I436" s="94">
        <f t="shared" si="43"/>
        <v>0.450119388888889</v>
      </c>
      <c r="J436" s="108">
        <v>0</v>
      </c>
      <c r="K436" s="108">
        <f t="shared" si="44"/>
        <v>0</v>
      </c>
      <c r="L436" s="108" t="s">
        <v>22</v>
      </c>
      <c r="M436" s="108">
        <v>0</v>
      </c>
      <c r="N436" s="112">
        <f t="shared" si="45"/>
        <v>0.450119388888889</v>
      </c>
    </row>
    <row r="437" s="69" customFormat="1" ht="20.1" customHeight="1" spans="1:14">
      <c r="A437" s="104" t="s">
        <v>453</v>
      </c>
      <c r="B437" s="123" t="s">
        <v>617</v>
      </c>
      <c r="C437" s="106" t="s">
        <v>1303</v>
      </c>
      <c r="D437" s="107" t="s">
        <v>1304</v>
      </c>
      <c r="E437" s="106" t="s">
        <v>1305</v>
      </c>
      <c r="F437" s="108">
        <v>90000</v>
      </c>
      <c r="G437" s="108">
        <f t="shared" si="42"/>
        <v>67480</v>
      </c>
      <c r="H437" s="108">
        <v>22520</v>
      </c>
      <c r="I437" s="94">
        <f t="shared" si="43"/>
        <v>0.749777777777778</v>
      </c>
      <c r="J437" s="108">
        <v>0</v>
      </c>
      <c r="K437" s="108">
        <f t="shared" si="44"/>
        <v>0</v>
      </c>
      <c r="L437" s="108" t="s">
        <v>22</v>
      </c>
      <c r="M437" s="108">
        <v>0</v>
      </c>
      <c r="N437" s="112">
        <f t="shared" si="45"/>
        <v>0.749777777777778</v>
      </c>
    </row>
    <row r="438" s="69" customFormat="1" ht="20.1" customHeight="1" spans="1:14">
      <c r="A438" s="104" t="s">
        <v>457</v>
      </c>
      <c r="B438" s="123" t="s">
        <v>1306</v>
      </c>
      <c r="C438" s="106" t="s">
        <v>1307</v>
      </c>
      <c r="D438" s="107" t="s">
        <v>1308</v>
      </c>
      <c r="E438" s="106" t="s">
        <v>1309</v>
      </c>
      <c r="F438" s="108">
        <v>90000</v>
      </c>
      <c r="G438" s="108">
        <f t="shared" si="42"/>
        <v>83481.92</v>
      </c>
      <c r="H438" s="108">
        <v>6518.08</v>
      </c>
      <c r="I438" s="94">
        <f t="shared" si="43"/>
        <v>0.927576888888889</v>
      </c>
      <c r="J438" s="108">
        <v>0</v>
      </c>
      <c r="K438" s="108">
        <f t="shared" si="44"/>
        <v>0</v>
      </c>
      <c r="L438" s="108" t="s">
        <v>22</v>
      </c>
      <c r="M438" s="108">
        <v>0</v>
      </c>
      <c r="N438" s="112">
        <f t="shared" si="45"/>
        <v>0.927576888888889</v>
      </c>
    </row>
    <row r="439" s="69" customFormat="1" ht="20.1" customHeight="1" spans="1:14">
      <c r="A439" s="104" t="s">
        <v>461</v>
      </c>
      <c r="B439" s="123" t="s">
        <v>433</v>
      </c>
      <c r="C439" s="106" t="s">
        <v>1310</v>
      </c>
      <c r="D439" s="107" t="s">
        <v>1311</v>
      </c>
      <c r="E439" s="106" t="s">
        <v>1312</v>
      </c>
      <c r="F439" s="108">
        <v>100000</v>
      </c>
      <c r="G439" s="108">
        <f t="shared" si="42"/>
        <v>84651.1</v>
      </c>
      <c r="H439" s="108">
        <v>15348.9</v>
      </c>
      <c r="I439" s="94">
        <f t="shared" si="43"/>
        <v>0.846511</v>
      </c>
      <c r="J439" s="108">
        <v>0</v>
      </c>
      <c r="K439" s="108">
        <f t="shared" si="44"/>
        <v>0</v>
      </c>
      <c r="L439" s="108" t="s">
        <v>22</v>
      </c>
      <c r="M439" s="108">
        <v>0</v>
      </c>
      <c r="N439" s="112">
        <f t="shared" si="45"/>
        <v>0.846511</v>
      </c>
    </row>
    <row r="440" s="69" customFormat="1" ht="20.1" customHeight="1" spans="1:14">
      <c r="A440" s="104" t="s">
        <v>465</v>
      </c>
      <c r="B440" s="123" t="s">
        <v>433</v>
      </c>
      <c r="C440" s="106" t="s">
        <v>1313</v>
      </c>
      <c r="D440" s="107" t="s">
        <v>1314</v>
      </c>
      <c r="E440" s="106" t="s">
        <v>436</v>
      </c>
      <c r="F440" s="108">
        <v>175000</v>
      </c>
      <c r="G440" s="108">
        <f t="shared" si="42"/>
        <v>50321</v>
      </c>
      <c r="H440" s="108">
        <v>124679</v>
      </c>
      <c r="I440" s="94">
        <f t="shared" si="43"/>
        <v>0.287548571428571</v>
      </c>
      <c r="J440" s="108">
        <v>0</v>
      </c>
      <c r="K440" s="108">
        <f t="shared" si="44"/>
        <v>0</v>
      </c>
      <c r="L440" s="108" t="s">
        <v>22</v>
      </c>
      <c r="M440" s="108">
        <v>0</v>
      </c>
      <c r="N440" s="112">
        <f t="shared" si="45"/>
        <v>0.287548571428571</v>
      </c>
    </row>
    <row r="441" s="69" customFormat="1" ht="20.1" customHeight="1" spans="1:14">
      <c r="A441" s="104" t="s">
        <v>469</v>
      </c>
      <c r="B441" s="123" t="s">
        <v>702</v>
      </c>
      <c r="C441" s="106" t="s">
        <v>1315</v>
      </c>
      <c r="D441" s="107" t="s">
        <v>1316</v>
      </c>
      <c r="E441" s="106" t="s">
        <v>1317</v>
      </c>
      <c r="F441" s="108">
        <v>100000</v>
      </c>
      <c r="G441" s="108">
        <f t="shared" si="42"/>
        <v>26784.1</v>
      </c>
      <c r="H441" s="108">
        <v>73215.9</v>
      </c>
      <c r="I441" s="94">
        <f t="shared" si="43"/>
        <v>0.267841</v>
      </c>
      <c r="J441" s="108">
        <v>0</v>
      </c>
      <c r="K441" s="108">
        <f t="shared" si="44"/>
        <v>0</v>
      </c>
      <c r="L441" s="108" t="s">
        <v>22</v>
      </c>
      <c r="M441" s="108">
        <v>0</v>
      </c>
      <c r="N441" s="112">
        <f t="shared" si="45"/>
        <v>0.267841</v>
      </c>
    </row>
    <row r="442" s="69" customFormat="1" ht="20.1" customHeight="1" spans="1:14">
      <c r="A442" s="104" t="s">
        <v>472</v>
      </c>
      <c r="B442" s="123" t="s">
        <v>484</v>
      </c>
      <c r="C442" s="106" t="s">
        <v>1318</v>
      </c>
      <c r="D442" s="107" t="s">
        <v>1319</v>
      </c>
      <c r="E442" s="106" t="s">
        <v>1320</v>
      </c>
      <c r="F442" s="108">
        <v>100000</v>
      </c>
      <c r="G442" s="108">
        <f t="shared" si="42"/>
        <v>100000</v>
      </c>
      <c r="H442" s="108">
        <v>0</v>
      </c>
      <c r="I442" s="94">
        <f t="shared" si="43"/>
        <v>1</v>
      </c>
      <c r="J442" s="108">
        <v>0</v>
      </c>
      <c r="K442" s="108">
        <f t="shared" si="44"/>
        <v>0</v>
      </c>
      <c r="L442" s="108" t="s">
        <v>22</v>
      </c>
      <c r="M442" s="108">
        <v>0</v>
      </c>
      <c r="N442" s="112">
        <f t="shared" si="45"/>
        <v>1</v>
      </c>
    </row>
    <row r="443" s="69" customFormat="1" ht="20.1" customHeight="1" spans="1:14">
      <c r="A443" s="104" t="s">
        <v>476</v>
      </c>
      <c r="B443" s="123" t="s">
        <v>267</v>
      </c>
      <c r="C443" s="106" t="s">
        <v>1321</v>
      </c>
      <c r="D443" s="107" t="s">
        <v>1322</v>
      </c>
      <c r="E443" s="106" t="s">
        <v>270</v>
      </c>
      <c r="F443" s="108">
        <v>2160000</v>
      </c>
      <c r="G443" s="108">
        <f t="shared" si="42"/>
        <v>897362.92</v>
      </c>
      <c r="H443" s="108">
        <v>1262637.08</v>
      </c>
      <c r="I443" s="94">
        <f t="shared" si="43"/>
        <v>0.415445796296296</v>
      </c>
      <c r="J443" s="108">
        <v>0</v>
      </c>
      <c r="K443" s="108">
        <f t="shared" si="44"/>
        <v>0</v>
      </c>
      <c r="L443" s="108" t="s">
        <v>22</v>
      </c>
      <c r="M443" s="108">
        <v>0</v>
      </c>
      <c r="N443" s="112">
        <f t="shared" si="45"/>
        <v>0.415445796296296</v>
      </c>
    </row>
    <row r="444" s="69" customFormat="1" ht="20.1" customHeight="1" spans="1:14">
      <c r="A444" s="104" t="s">
        <v>479</v>
      </c>
      <c r="B444" s="123" t="s">
        <v>34</v>
      </c>
      <c r="C444" s="106" t="s">
        <v>1323</v>
      </c>
      <c r="D444" s="107" t="s">
        <v>1324</v>
      </c>
      <c r="E444" s="106" t="s">
        <v>359</v>
      </c>
      <c r="F444" s="108">
        <v>150000</v>
      </c>
      <c r="G444" s="108">
        <f t="shared" si="42"/>
        <v>46680</v>
      </c>
      <c r="H444" s="108">
        <v>103320</v>
      </c>
      <c r="I444" s="94">
        <f t="shared" si="43"/>
        <v>0.3112</v>
      </c>
      <c r="J444" s="108">
        <v>0</v>
      </c>
      <c r="K444" s="108">
        <f t="shared" si="44"/>
        <v>0</v>
      </c>
      <c r="L444" s="108" t="s">
        <v>22</v>
      </c>
      <c r="M444" s="108">
        <v>0</v>
      </c>
      <c r="N444" s="112">
        <f t="shared" si="45"/>
        <v>0.3112</v>
      </c>
    </row>
    <row r="445" s="69" customFormat="1" ht="20.1" customHeight="1" spans="1:14">
      <c r="A445" s="104" t="s">
        <v>483</v>
      </c>
      <c r="B445" s="123" t="s">
        <v>688</v>
      </c>
      <c r="C445" s="106" t="s">
        <v>1325</v>
      </c>
      <c r="D445" s="107" t="s">
        <v>1326</v>
      </c>
      <c r="E445" s="106" t="s">
        <v>691</v>
      </c>
      <c r="F445" s="108">
        <v>300000</v>
      </c>
      <c r="G445" s="108">
        <f t="shared" si="42"/>
        <v>20</v>
      </c>
      <c r="H445" s="108">
        <v>299980</v>
      </c>
      <c r="I445" s="94">
        <f t="shared" si="43"/>
        <v>6.66666666666667e-5</v>
      </c>
      <c r="J445" s="108">
        <v>420000</v>
      </c>
      <c r="K445" s="108">
        <f t="shared" si="44"/>
        <v>0</v>
      </c>
      <c r="L445" s="108">
        <v>420000</v>
      </c>
      <c r="M445" s="108">
        <f t="shared" ref="M445:M478" si="46">K445/J445*100%</f>
        <v>0</v>
      </c>
      <c r="N445" s="112">
        <f t="shared" si="45"/>
        <v>2.77777777777778e-5</v>
      </c>
    </row>
    <row r="446" s="69" customFormat="1" ht="20.1" customHeight="1" spans="1:14">
      <c r="A446" s="104" t="s">
        <v>488</v>
      </c>
      <c r="B446" s="123" t="s">
        <v>675</v>
      </c>
      <c r="C446" s="106" t="s">
        <v>1327</v>
      </c>
      <c r="D446" s="107" t="s">
        <v>1328</v>
      </c>
      <c r="E446" s="106" t="s">
        <v>678</v>
      </c>
      <c r="F446" s="108">
        <v>900000</v>
      </c>
      <c r="G446" s="108">
        <f t="shared" si="42"/>
        <v>79687.52</v>
      </c>
      <c r="H446" s="108">
        <v>820312.48</v>
      </c>
      <c r="I446" s="94">
        <f t="shared" si="43"/>
        <v>0.0885416888888889</v>
      </c>
      <c r="J446" s="108">
        <v>35000000</v>
      </c>
      <c r="K446" s="108">
        <f t="shared" si="44"/>
        <v>977360</v>
      </c>
      <c r="L446" s="108">
        <v>34022640</v>
      </c>
      <c r="M446" s="97">
        <f t="shared" si="46"/>
        <v>0.0279245714285714</v>
      </c>
      <c r="N446" s="112">
        <f t="shared" si="45"/>
        <v>0.0294442206128134</v>
      </c>
    </row>
    <row r="447" s="69" customFormat="1" ht="20.1" customHeight="1" spans="1:14">
      <c r="A447" s="104" t="s">
        <v>492</v>
      </c>
      <c r="B447" s="123" t="s">
        <v>702</v>
      </c>
      <c r="C447" s="106" t="s">
        <v>1329</v>
      </c>
      <c r="D447" s="107" t="s">
        <v>1330</v>
      </c>
      <c r="E447" s="106" t="s">
        <v>705</v>
      </c>
      <c r="F447" s="108">
        <v>720000</v>
      </c>
      <c r="G447" s="108">
        <f t="shared" ref="G447:G510" si="47">F447-H447</f>
        <v>54212.8</v>
      </c>
      <c r="H447" s="108">
        <v>665787.2</v>
      </c>
      <c r="I447" s="94">
        <f t="shared" si="43"/>
        <v>0.0752955555555556</v>
      </c>
      <c r="J447" s="108">
        <v>0</v>
      </c>
      <c r="K447" s="108">
        <f t="shared" si="44"/>
        <v>0</v>
      </c>
      <c r="L447" s="108" t="s">
        <v>22</v>
      </c>
      <c r="M447" s="108">
        <v>0</v>
      </c>
      <c r="N447" s="112">
        <f t="shared" si="45"/>
        <v>0.0752955555555556</v>
      </c>
    </row>
    <row r="448" s="69" customFormat="1" ht="20.1" customHeight="1" spans="1:14">
      <c r="A448" s="104" t="s">
        <v>496</v>
      </c>
      <c r="B448" s="123" t="s">
        <v>683</v>
      </c>
      <c r="C448" s="106" t="s">
        <v>1331</v>
      </c>
      <c r="D448" s="107" t="s">
        <v>1332</v>
      </c>
      <c r="E448" s="106" t="s">
        <v>993</v>
      </c>
      <c r="F448" s="108">
        <v>1650000</v>
      </c>
      <c r="G448" s="108">
        <f t="shared" si="47"/>
        <v>387720</v>
      </c>
      <c r="H448" s="108">
        <v>1262280</v>
      </c>
      <c r="I448" s="94">
        <f t="shared" si="43"/>
        <v>0.234981818181818</v>
      </c>
      <c r="J448" s="108">
        <v>1245000</v>
      </c>
      <c r="K448" s="108">
        <f t="shared" si="44"/>
        <v>0</v>
      </c>
      <c r="L448" s="108">
        <v>1245000</v>
      </c>
      <c r="M448" s="108">
        <f t="shared" si="46"/>
        <v>0</v>
      </c>
      <c r="N448" s="112">
        <f t="shared" si="45"/>
        <v>0.133927461139896</v>
      </c>
    </row>
    <row r="449" s="69" customFormat="1" ht="20.1" customHeight="1" spans="1:14">
      <c r="A449" s="104" t="s">
        <v>500</v>
      </c>
      <c r="B449" s="123" t="s">
        <v>34</v>
      </c>
      <c r="C449" s="106" t="s">
        <v>1333</v>
      </c>
      <c r="D449" s="107" t="s">
        <v>1334</v>
      </c>
      <c r="E449" s="106" t="s">
        <v>713</v>
      </c>
      <c r="F449" s="108">
        <v>150000</v>
      </c>
      <c r="G449" s="108">
        <f t="shared" si="47"/>
        <v>93849.88</v>
      </c>
      <c r="H449" s="108">
        <v>56150.12</v>
      </c>
      <c r="I449" s="94">
        <f t="shared" si="43"/>
        <v>0.625665866666667</v>
      </c>
      <c r="J449" s="108">
        <v>0</v>
      </c>
      <c r="K449" s="108">
        <f t="shared" si="44"/>
        <v>0</v>
      </c>
      <c r="L449" s="108" t="s">
        <v>22</v>
      </c>
      <c r="M449" s="108">
        <v>0</v>
      </c>
      <c r="N449" s="112">
        <f t="shared" si="45"/>
        <v>0.625665866666667</v>
      </c>
    </row>
    <row r="450" s="69" customFormat="1" ht="20.1" customHeight="1" spans="1:14">
      <c r="A450" s="104" t="s">
        <v>504</v>
      </c>
      <c r="B450" s="123" t="s">
        <v>306</v>
      </c>
      <c r="C450" s="106" t="s">
        <v>1335</v>
      </c>
      <c r="D450" s="107" t="s">
        <v>1336</v>
      </c>
      <c r="E450" s="106" t="s">
        <v>329</v>
      </c>
      <c r="F450" s="108">
        <v>400000</v>
      </c>
      <c r="G450" s="108">
        <f t="shared" si="47"/>
        <v>31139.71</v>
      </c>
      <c r="H450" s="108">
        <v>368860.29</v>
      </c>
      <c r="I450" s="94">
        <f t="shared" si="43"/>
        <v>0.0778492750000001</v>
      </c>
      <c r="J450" s="108">
        <v>0</v>
      </c>
      <c r="K450" s="108">
        <f t="shared" si="44"/>
        <v>0</v>
      </c>
      <c r="L450" s="108" t="s">
        <v>22</v>
      </c>
      <c r="M450" s="108">
        <v>0</v>
      </c>
      <c r="N450" s="112">
        <f t="shared" si="45"/>
        <v>0.0778492750000001</v>
      </c>
    </row>
    <row r="451" s="69" customFormat="1" ht="20.1" customHeight="1" spans="1:14">
      <c r="A451" s="104" t="s">
        <v>508</v>
      </c>
      <c r="B451" s="123" t="s">
        <v>554</v>
      </c>
      <c r="C451" s="106" t="s">
        <v>1337</v>
      </c>
      <c r="D451" s="107" t="s">
        <v>1338</v>
      </c>
      <c r="E451" s="106" t="s">
        <v>561</v>
      </c>
      <c r="F451" s="108">
        <v>600000</v>
      </c>
      <c r="G451" s="108">
        <f t="shared" si="47"/>
        <v>139793.79</v>
      </c>
      <c r="H451" s="108">
        <v>460206.21</v>
      </c>
      <c r="I451" s="94">
        <f t="shared" si="43"/>
        <v>0.23298965</v>
      </c>
      <c r="J451" s="108">
        <v>0</v>
      </c>
      <c r="K451" s="108">
        <f t="shared" si="44"/>
        <v>0</v>
      </c>
      <c r="L451" s="108" t="s">
        <v>22</v>
      </c>
      <c r="M451" s="108">
        <v>0</v>
      </c>
      <c r="N451" s="112">
        <f t="shared" si="45"/>
        <v>0.23298965</v>
      </c>
    </row>
    <row r="452" s="69" customFormat="1" ht="20.1" customHeight="1" spans="1:14">
      <c r="A452" s="104" t="s">
        <v>512</v>
      </c>
      <c r="B452" s="123" t="s">
        <v>433</v>
      </c>
      <c r="C452" s="106" t="s">
        <v>1339</v>
      </c>
      <c r="D452" s="107" t="s">
        <v>1340</v>
      </c>
      <c r="E452" s="106" t="s">
        <v>1341</v>
      </c>
      <c r="F452" s="108">
        <v>400000</v>
      </c>
      <c r="G452" s="108">
        <f t="shared" si="47"/>
        <v>29008.9</v>
      </c>
      <c r="H452" s="108">
        <v>370991.1</v>
      </c>
      <c r="I452" s="94">
        <f t="shared" si="43"/>
        <v>0.0725222500000001</v>
      </c>
      <c r="J452" s="108">
        <v>0</v>
      </c>
      <c r="K452" s="108">
        <f t="shared" si="44"/>
        <v>0</v>
      </c>
      <c r="L452" s="108" t="s">
        <v>22</v>
      </c>
      <c r="M452" s="108">
        <v>0</v>
      </c>
      <c r="N452" s="112">
        <f t="shared" si="45"/>
        <v>0.0725222500000001</v>
      </c>
    </row>
    <row r="453" s="69" customFormat="1" ht="20.1" customHeight="1" spans="1:14">
      <c r="A453" s="104" t="s">
        <v>517</v>
      </c>
      <c r="B453" s="123" t="s">
        <v>29</v>
      </c>
      <c r="C453" s="106" t="s">
        <v>1342</v>
      </c>
      <c r="D453" s="107" t="s">
        <v>1343</v>
      </c>
      <c r="E453" s="106" t="s">
        <v>32</v>
      </c>
      <c r="F453" s="108">
        <v>1220000</v>
      </c>
      <c r="G453" s="108">
        <f t="shared" si="47"/>
        <v>122767</v>
      </c>
      <c r="H453" s="108">
        <v>1097233</v>
      </c>
      <c r="I453" s="94">
        <f t="shared" si="43"/>
        <v>0.10062868852459</v>
      </c>
      <c r="J453" s="108">
        <v>0</v>
      </c>
      <c r="K453" s="108">
        <f t="shared" si="44"/>
        <v>0</v>
      </c>
      <c r="L453" s="108" t="s">
        <v>22</v>
      </c>
      <c r="M453" s="108">
        <v>0</v>
      </c>
      <c r="N453" s="112">
        <f t="shared" si="45"/>
        <v>0.10062868852459</v>
      </c>
    </row>
    <row r="454" s="69" customFormat="1" ht="20.1" customHeight="1" spans="1:14">
      <c r="A454" s="104" t="s">
        <v>521</v>
      </c>
      <c r="B454" s="123" t="s">
        <v>83</v>
      </c>
      <c r="C454" s="106" t="s">
        <v>1344</v>
      </c>
      <c r="D454" s="107" t="s">
        <v>1345</v>
      </c>
      <c r="E454" s="106" t="s">
        <v>86</v>
      </c>
      <c r="F454" s="108">
        <v>840000</v>
      </c>
      <c r="G454" s="108">
        <f t="shared" si="47"/>
        <v>174553.04</v>
      </c>
      <c r="H454" s="108">
        <v>665446.96</v>
      </c>
      <c r="I454" s="94">
        <f t="shared" si="43"/>
        <v>0.207801238095238</v>
      </c>
      <c r="J454" s="108">
        <v>600000</v>
      </c>
      <c r="K454" s="108">
        <f t="shared" si="44"/>
        <v>0</v>
      </c>
      <c r="L454" s="108">
        <v>600000</v>
      </c>
      <c r="M454" s="108">
        <f t="shared" si="46"/>
        <v>0</v>
      </c>
      <c r="N454" s="112">
        <f t="shared" si="45"/>
        <v>0.121217388888889</v>
      </c>
    </row>
    <row r="455" s="69" customFormat="1" ht="20.1" customHeight="1" spans="1:14">
      <c r="A455" s="104" t="s">
        <v>525</v>
      </c>
      <c r="B455" s="123" t="s">
        <v>34</v>
      </c>
      <c r="C455" s="106" t="s">
        <v>1346</v>
      </c>
      <c r="D455" s="107" t="s">
        <v>1347</v>
      </c>
      <c r="E455" s="106" t="s">
        <v>245</v>
      </c>
      <c r="F455" s="108">
        <v>30000</v>
      </c>
      <c r="G455" s="108">
        <f t="shared" si="47"/>
        <v>20880</v>
      </c>
      <c r="H455" s="108">
        <v>9120</v>
      </c>
      <c r="I455" s="94">
        <f t="shared" ref="I455:I518" si="48">G455/F455*100%</f>
        <v>0.696</v>
      </c>
      <c r="J455" s="108">
        <v>0</v>
      </c>
      <c r="K455" s="108">
        <f t="shared" ref="K455:K518" si="49">J455-L455</f>
        <v>0</v>
      </c>
      <c r="L455" s="108" t="s">
        <v>22</v>
      </c>
      <c r="M455" s="108">
        <v>0</v>
      </c>
      <c r="N455" s="112">
        <f t="shared" ref="N455:N518" si="50">(G455+K455)/(F455+J455)*100%</f>
        <v>0.696</v>
      </c>
    </row>
    <row r="456" s="69" customFormat="1" ht="20.1" customHeight="1" spans="1:14">
      <c r="A456" s="104" t="s">
        <v>529</v>
      </c>
      <c r="B456" s="123" t="s">
        <v>493</v>
      </c>
      <c r="C456" s="106" t="s">
        <v>1348</v>
      </c>
      <c r="D456" s="107" t="s">
        <v>1349</v>
      </c>
      <c r="E456" s="106" t="s">
        <v>340</v>
      </c>
      <c r="F456" s="108">
        <v>280000</v>
      </c>
      <c r="G456" s="108">
        <f t="shared" si="47"/>
        <v>205161.99</v>
      </c>
      <c r="H456" s="108">
        <v>74838.01</v>
      </c>
      <c r="I456" s="94">
        <f t="shared" si="48"/>
        <v>0.732721392857143</v>
      </c>
      <c r="J456" s="108">
        <v>1885000</v>
      </c>
      <c r="K456" s="108">
        <f t="shared" si="49"/>
        <v>0</v>
      </c>
      <c r="L456" s="108">
        <v>1885000</v>
      </c>
      <c r="M456" s="108">
        <f t="shared" si="46"/>
        <v>0</v>
      </c>
      <c r="N456" s="112">
        <f t="shared" si="50"/>
        <v>0.0947630438799076</v>
      </c>
    </row>
    <row r="457" s="69" customFormat="1" ht="20.1" customHeight="1" spans="1:14">
      <c r="A457" s="104" t="s">
        <v>532</v>
      </c>
      <c r="B457" s="123" t="s">
        <v>34</v>
      </c>
      <c r="C457" s="106" t="s">
        <v>1350</v>
      </c>
      <c r="D457" s="107" t="s">
        <v>1351</v>
      </c>
      <c r="E457" s="106" t="s">
        <v>37</v>
      </c>
      <c r="F457" s="108">
        <v>160000</v>
      </c>
      <c r="G457" s="108">
        <f t="shared" si="47"/>
        <v>20</v>
      </c>
      <c r="H457" s="108">
        <v>159980</v>
      </c>
      <c r="I457" s="94">
        <f t="shared" si="48"/>
        <v>0.000125</v>
      </c>
      <c r="J457" s="108">
        <v>200000</v>
      </c>
      <c r="K457" s="108">
        <f t="shared" si="49"/>
        <v>0</v>
      </c>
      <c r="L457" s="108">
        <v>200000</v>
      </c>
      <c r="M457" s="108">
        <f t="shared" si="46"/>
        <v>0</v>
      </c>
      <c r="N457" s="112">
        <f t="shared" si="50"/>
        <v>5.55555555555556e-5</v>
      </c>
    </row>
    <row r="458" s="69" customFormat="1" ht="20.1" customHeight="1" spans="1:14">
      <c r="A458" s="104" t="s">
        <v>536</v>
      </c>
      <c r="B458" s="123" t="s">
        <v>34</v>
      </c>
      <c r="C458" s="106" t="s">
        <v>1352</v>
      </c>
      <c r="D458" s="107" t="s">
        <v>1353</v>
      </c>
      <c r="E458" s="106" t="s">
        <v>37</v>
      </c>
      <c r="F458" s="108">
        <v>360000</v>
      </c>
      <c r="G458" s="108">
        <f t="shared" si="47"/>
        <v>8251.62</v>
      </c>
      <c r="H458" s="108">
        <v>351748.38</v>
      </c>
      <c r="I458" s="94">
        <f t="shared" si="48"/>
        <v>0.0229211666666667</v>
      </c>
      <c r="J458" s="108">
        <v>0</v>
      </c>
      <c r="K458" s="108">
        <f t="shared" si="49"/>
        <v>0</v>
      </c>
      <c r="L458" s="108" t="s">
        <v>22</v>
      </c>
      <c r="M458" s="108">
        <v>0</v>
      </c>
      <c r="N458" s="112">
        <f t="shared" si="50"/>
        <v>0.0229211666666667</v>
      </c>
    </row>
    <row r="459" s="69" customFormat="1" ht="20.1" customHeight="1" spans="1:14">
      <c r="A459" s="104" t="s">
        <v>540</v>
      </c>
      <c r="B459" s="123" t="s">
        <v>34</v>
      </c>
      <c r="C459" s="106" t="s">
        <v>1354</v>
      </c>
      <c r="D459" s="107" t="s">
        <v>1355</v>
      </c>
      <c r="E459" s="106" t="s">
        <v>440</v>
      </c>
      <c r="F459" s="108">
        <v>240000</v>
      </c>
      <c r="G459" s="108">
        <f t="shared" si="47"/>
        <v>204892.68</v>
      </c>
      <c r="H459" s="108">
        <v>35107.32</v>
      </c>
      <c r="I459" s="94">
        <f t="shared" si="48"/>
        <v>0.8537195</v>
      </c>
      <c r="J459" s="108">
        <v>0</v>
      </c>
      <c r="K459" s="108">
        <f t="shared" si="49"/>
        <v>0</v>
      </c>
      <c r="L459" s="108" t="s">
        <v>22</v>
      </c>
      <c r="M459" s="108">
        <v>0</v>
      </c>
      <c r="N459" s="112">
        <f t="shared" si="50"/>
        <v>0.8537195</v>
      </c>
    </row>
    <row r="460" s="69" customFormat="1" ht="20.1" customHeight="1" spans="1:14">
      <c r="A460" s="104" t="s">
        <v>544</v>
      </c>
      <c r="B460" s="123" t="s">
        <v>1205</v>
      </c>
      <c r="C460" s="106" t="s">
        <v>1356</v>
      </c>
      <c r="D460" s="107" t="s">
        <v>1357</v>
      </c>
      <c r="E460" s="106" t="s">
        <v>114</v>
      </c>
      <c r="F460" s="108">
        <v>3000000</v>
      </c>
      <c r="G460" s="108">
        <f t="shared" si="47"/>
        <v>20</v>
      </c>
      <c r="H460" s="108">
        <v>2999980</v>
      </c>
      <c r="I460" s="94">
        <f t="shared" si="48"/>
        <v>6.66666666666667e-6</v>
      </c>
      <c r="J460" s="108">
        <v>0</v>
      </c>
      <c r="K460" s="108">
        <f t="shared" si="49"/>
        <v>0</v>
      </c>
      <c r="L460" s="108" t="s">
        <v>22</v>
      </c>
      <c r="M460" s="108">
        <v>0</v>
      </c>
      <c r="N460" s="112">
        <f t="shared" si="50"/>
        <v>6.66666666666667e-6</v>
      </c>
    </row>
    <row r="461" s="69" customFormat="1" ht="20.1" customHeight="1" spans="1:14">
      <c r="A461" s="104" t="s">
        <v>548</v>
      </c>
      <c r="B461" s="123" t="s">
        <v>34</v>
      </c>
      <c r="C461" s="106" t="s">
        <v>1358</v>
      </c>
      <c r="D461" s="107" t="s">
        <v>1359</v>
      </c>
      <c r="E461" s="106" t="s">
        <v>278</v>
      </c>
      <c r="F461" s="108">
        <v>60000</v>
      </c>
      <c r="G461" s="108">
        <f t="shared" si="47"/>
        <v>21749</v>
      </c>
      <c r="H461" s="108">
        <v>38251</v>
      </c>
      <c r="I461" s="94">
        <f t="shared" si="48"/>
        <v>0.362483333333333</v>
      </c>
      <c r="J461" s="108">
        <v>0</v>
      </c>
      <c r="K461" s="108">
        <f t="shared" si="49"/>
        <v>0</v>
      </c>
      <c r="L461" s="108" t="s">
        <v>22</v>
      </c>
      <c r="M461" s="108">
        <v>0</v>
      </c>
      <c r="N461" s="112">
        <f t="shared" si="50"/>
        <v>0.362483333333333</v>
      </c>
    </row>
    <row r="462" s="69" customFormat="1" ht="20.1" customHeight="1" spans="1:14">
      <c r="A462" s="104" t="s">
        <v>553</v>
      </c>
      <c r="B462" s="123" t="s">
        <v>722</v>
      </c>
      <c r="C462" s="106" t="s">
        <v>1360</v>
      </c>
      <c r="D462" s="107" t="s">
        <v>1361</v>
      </c>
      <c r="E462" s="106" t="s">
        <v>725</v>
      </c>
      <c r="F462" s="108">
        <v>720000</v>
      </c>
      <c r="G462" s="108">
        <f t="shared" si="47"/>
        <v>402866.7</v>
      </c>
      <c r="H462" s="108">
        <v>317133.3</v>
      </c>
      <c r="I462" s="94">
        <f t="shared" si="48"/>
        <v>0.559537083333333</v>
      </c>
      <c r="J462" s="108">
        <v>0</v>
      </c>
      <c r="K462" s="108">
        <f t="shared" si="49"/>
        <v>0</v>
      </c>
      <c r="L462" s="108" t="s">
        <v>22</v>
      </c>
      <c r="M462" s="108">
        <v>0</v>
      </c>
      <c r="N462" s="112">
        <f t="shared" si="50"/>
        <v>0.559537083333333</v>
      </c>
    </row>
    <row r="463" s="69" customFormat="1" ht="20.1" customHeight="1" spans="1:14">
      <c r="A463" s="104" t="s">
        <v>558</v>
      </c>
      <c r="B463" s="123" t="s">
        <v>433</v>
      </c>
      <c r="C463" s="106" t="s">
        <v>1362</v>
      </c>
      <c r="D463" s="107" t="s">
        <v>1363</v>
      </c>
      <c r="E463" s="106" t="s">
        <v>436</v>
      </c>
      <c r="F463" s="108">
        <v>8444437.06</v>
      </c>
      <c r="G463" s="108">
        <f t="shared" si="47"/>
        <v>95177.6200000001</v>
      </c>
      <c r="H463" s="108">
        <v>8349259.44</v>
      </c>
      <c r="I463" s="94">
        <f t="shared" si="48"/>
        <v>0.0112710438035996</v>
      </c>
      <c r="J463" s="108">
        <v>160562.94</v>
      </c>
      <c r="K463" s="108">
        <f t="shared" si="49"/>
        <v>0</v>
      </c>
      <c r="L463" s="108">
        <v>160562.94</v>
      </c>
      <c r="M463" s="108">
        <f t="shared" si="46"/>
        <v>0</v>
      </c>
      <c r="N463" s="112">
        <f t="shared" si="50"/>
        <v>0.0110607344567112</v>
      </c>
    </row>
    <row r="464" s="69" customFormat="1" ht="20.1" customHeight="1" spans="1:14">
      <c r="A464" s="104" t="s">
        <v>562</v>
      </c>
      <c r="B464" s="123" t="s">
        <v>433</v>
      </c>
      <c r="C464" s="106" t="s">
        <v>1364</v>
      </c>
      <c r="D464" s="107" t="s">
        <v>1365</v>
      </c>
      <c r="E464" s="106" t="s">
        <v>464</v>
      </c>
      <c r="F464" s="108">
        <v>500000</v>
      </c>
      <c r="G464" s="108">
        <f t="shared" si="47"/>
        <v>127328</v>
      </c>
      <c r="H464" s="108">
        <v>372672</v>
      </c>
      <c r="I464" s="94">
        <f t="shared" si="48"/>
        <v>0.254656</v>
      </c>
      <c r="J464" s="108">
        <v>0</v>
      </c>
      <c r="K464" s="108">
        <f t="shared" si="49"/>
        <v>0</v>
      </c>
      <c r="L464" s="108" t="s">
        <v>22</v>
      </c>
      <c r="M464" s="108">
        <v>0</v>
      </c>
      <c r="N464" s="112">
        <f t="shared" si="50"/>
        <v>0.254656</v>
      </c>
    </row>
    <row r="465" s="69" customFormat="1" ht="20.1" customHeight="1" spans="1:14">
      <c r="A465" s="104" t="s">
        <v>566</v>
      </c>
      <c r="B465" s="123" t="s">
        <v>433</v>
      </c>
      <c r="C465" s="106" t="s">
        <v>1366</v>
      </c>
      <c r="D465" s="107" t="s">
        <v>1367</v>
      </c>
      <c r="E465" s="106" t="s">
        <v>468</v>
      </c>
      <c r="F465" s="108">
        <v>500000</v>
      </c>
      <c r="G465" s="108">
        <f t="shared" si="47"/>
        <v>148981.84</v>
      </c>
      <c r="H465" s="108">
        <v>351018.16</v>
      </c>
      <c r="I465" s="94">
        <f t="shared" si="48"/>
        <v>0.29796368</v>
      </c>
      <c r="J465" s="108">
        <v>0</v>
      </c>
      <c r="K465" s="108">
        <f t="shared" si="49"/>
        <v>0</v>
      </c>
      <c r="L465" s="108" t="s">
        <v>22</v>
      </c>
      <c r="M465" s="108">
        <v>0</v>
      </c>
      <c r="N465" s="112">
        <f t="shared" si="50"/>
        <v>0.29796368</v>
      </c>
    </row>
    <row r="466" s="69" customFormat="1" ht="20.1" customHeight="1" spans="1:14">
      <c r="A466" s="104" t="s">
        <v>570</v>
      </c>
      <c r="B466" s="123" t="s">
        <v>433</v>
      </c>
      <c r="C466" s="106" t="s">
        <v>1368</v>
      </c>
      <c r="D466" s="107" t="s">
        <v>1369</v>
      </c>
      <c r="E466" s="106" t="s">
        <v>464</v>
      </c>
      <c r="F466" s="108">
        <v>500000</v>
      </c>
      <c r="G466" s="108">
        <f t="shared" si="47"/>
        <v>181547.9</v>
      </c>
      <c r="H466" s="108">
        <v>318452.1</v>
      </c>
      <c r="I466" s="94">
        <f t="shared" si="48"/>
        <v>0.3630958</v>
      </c>
      <c r="J466" s="108">
        <v>0</v>
      </c>
      <c r="K466" s="108">
        <f t="shared" si="49"/>
        <v>0</v>
      </c>
      <c r="L466" s="108" t="s">
        <v>22</v>
      </c>
      <c r="M466" s="108">
        <v>0</v>
      </c>
      <c r="N466" s="112">
        <f t="shared" si="50"/>
        <v>0.3630958</v>
      </c>
    </row>
    <row r="467" s="69" customFormat="1" ht="20.1" customHeight="1" spans="1:14">
      <c r="A467" s="104" t="s">
        <v>573</v>
      </c>
      <c r="B467" s="123" t="s">
        <v>670</v>
      </c>
      <c r="C467" s="106" t="s">
        <v>1370</v>
      </c>
      <c r="D467" s="107" t="s">
        <v>1371</v>
      </c>
      <c r="E467" s="106" t="s">
        <v>673</v>
      </c>
      <c r="F467" s="108">
        <v>1440000</v>
      </c>
      <c r="G467" s="108">
        <f t="shared" si="47"/>
        <v>20</v>
      </c>
      <c r="H467" s="108">
        <v>1439980</v>
      </c>
      <c r="I467" s="94">
        <f t="shared" si="48"/>
        <v>1.38888888888889e-5</v>
      </c>
      <c r="J467" s="108">
        <v>0</v>
      </c>
      <c r="K467" s="108">
        <f t="shared" si="49"/>
        <v>0</v>
      </c>
      <c r="L467" s="108" t="s">
        <v>22</v>
      </c>
      <c r="M467" s="108">
        <v>0</v>
      </c>
      <c r="N467" s="112">
        <f t="shared" si="50"/>
        <v>1.38888888888889e-5</v>
      </c>
    </row>
    <row r="468" s="69" customFormat="1" ht="20.1" customHeight="1" spans="1:14">
      <c r="A468" s="104" t="s">
        <v>577</v>
      </c>
      <c r="B468" s="123" t="s">
        <v>34</v>
      </c>
      <c r="C468" s="106" t="s">
        <v>1372</v>
      </c>
      <c r="D468" s="107" t="s">
        <v>1373</v>
      </c>
      <c r="E468" s="106" t="s">
        <v>1374</v>
      </c>
      <c r="F468" s="108">
        <v>30000</v>
      </c>
      <c r="G468" s="108">
        <f t="shared" si="47"/>
        <v>20</v>
      </c>
      <c r="H468" s="108">
        <v>29980</v>
      </c>
      <c r="I468" s="94">
        <f t="shared" si="48"/>
        <v>0.000666666666666667</v>
      </c>
      <c r="J468" s="108">
        <v>0</v>
      </c>
      <c r="K468" s="108">
        <f t="shared" si="49"/>
        <v>0</v>
      </c>
      <c r="L468" s="108" t="s">
        <v>22</v>
      </c>
      <c r="M468" s="108">
        <v>0</v>
      </c>
      <c r="N468" s="112">
        <f t="shared" si="50"/>
        <v>0.000666666666666667</v>
      </c>
    </row>
    <row r="469" s="69" customFormat="1" ht="20.1" customHeight="1" spans="1:14">
      <c r="A469" s="104" t="s">
        <v>582</v>
      </c>
      <c r="B469" s="123" t="s">
        <v>306</v>
      </c>
      <c r="C469" s="106" t="s">
        <v>1375</v>
      </c>
      <c r="D469" s="107" t="s">
        <v>1376</v>
      </c>
      <c r="E469" s="106" t="s">
        <v>309</v>
      </c>
      <c r="F469" s="108">
        <v>700000</v>
      </c>
      <c r="G469" s="108">
        <f t="shared" si="47"/>
        <v>74622</v>
      </c>
      <c r="H469" s="108">
        <v>625378</v>
      </c>
      <c r="I469" s="94">
        <f t="shared" si="48"/>
        <v>0.106602857142857</v>
      </c>
      <c r="J469" s="108">
        <v>11600000</v>
      </c>
      <c r="K469" s="108">
        <f t="shared" si="49"/>
        <v>0</v>
      </c>
      <c r="L469" s="108">
        <v>11600000</v>
      </c>
      <c r="M469" s="108">
        <f t="shared" si="46"/>
        <v>0</v>
      </c>
      <c r="N469" s="112">
        <f t="shared" si="50"/>
        <v>0.00606682926829268</v>
      </c>
    </row>
    <row r="470" s="69" customFormat="1" ht="20.1" customHeight="1" spans="1:14">
      <c r="A470" s="104" t="s">
        <v>586</v>
      </c>
      <c r="B470" s="123" t="s">
        <v>306</v>
      </c>
      <c r="C470" s="106" t="s">
        <v>1377</v>
      </c>
      <c r="D470" s="107" t="s">
        <v>1378</v>
      </c>
      <c r="E470" s="106" t="s">
        <v>317</v>
      </c>
      <c r="F470" s="108">
        <v>1413000</v>
      </c>
      <c r="G470" s="108">
        <f t="shared" si="47"/>
        <v>566553.24</v>
      </c>
      <c r="H470" s="108">
        <v>846446.76</v>
      </c>
      <c r="I470" s="94">
        <f t="shared" si="48"/>
        <v>0.400957707006369</v>
      </c>
      <c r="J470" s="108">
        <v>768000</v>
      </c>
      <c r="K470" s="108">
        <f t="shared" si="49"/>
        <v>0</v>
      </c>
      <c r="L470" s="108">
        <v>768000</v>
      </c>
      <c r="M470" s="108">
        <f t="shared" si="46"/>
        <v>0</v>
      </c>
      <c r="N470" s="112">
        <f t="shared" si="50"/>
        <v>0.25976764786795</v>
      </c>
    </row>
    <row r="471" s="69" customFormat="1" ht="20.1" customHeight="1" spans="1:14">
      <c r="A471" s="104" t="s">
        <v>591</v>
      </c>
      <c r="B471" s="123" t="s">
        <v>306</v>
      </c>
      <c r="C471" s="106" t="s">
        <v>1379</v>
      </c>
      <c r="D471" s="107" t="s">
        <v>1380</v>
      </c>
      <c r="E471" s="106" t="s">
        <v>321</v>
      </c>
      <c r="F471" s="108">
        <v>2129000</v>
      </c>
      <c r="G471" s="108">
        <f t="shared" si="47"/>
        <v>796108.52</v>
      </c>
      <c r="H471" s="108">
        <v>1332891.48</v>
      </c>
      <c r="I471" s="94">
        <f t="shared" si="48"/>
        <v>0.373935425082198</v>
      </c>
      <c r="J471" s="108">
        <v>1341000</v>
      </c>
      <c r="K471" s="108">
        <f t="shared" si="49"/>
        <v>0</v>
      </c>
      <c r="L471" s="108">
        <v>1341000</v>
      </c>
      <c r="M471" s="108">
        <f t="shared" si="46"/>
        <v>0</v>
      </c>
      <c r="N471" s="112">
        <f t="shared" si="50"/>
        <v>0.229426086455331</v>
      </c>
    </row>
    <row r="472" s="69" customFormat="1" ht="20.1" customHeight="1" spans="1:14">
      <c r="A472" s="104" t="s">
        <v>595</v>
      </c>
      <c r="B472" s="123" t="s">
        <v>306</v>
      </c>
      <c r="C472" s="106" t="s">
        <v>1381</v>
      </c>
      <c r="D472" s="107" t="s">
        <v>1382</v>
      </c>
      <c r="E472" s="106" t="s">
        <v>325</v>
      </c>
      <c r="F472" s="108">
        <v>1413000</v>
      </c>
      <c r="G472" s="108">
        <f t="shared" si="47"/>
        <v>211528.4</v>
      </c>
      <c r="H472" s="108">
        <v>1201471.6</v>
      </c>
      <c r="I472" s="94">
        <f t="shared" si="48"/>
        <v>0.149701627742392</v>
      </c>
      <c r="J472" s="108">
        <v>1078000</v>
      </c>
      <c r="K472" s="108">
        <f t="shared" si="49"/>
        <v>0</v>
      </c>
      <c r="L472" s="108">
        <v>1078000</v>
      </c>
      <c r="M472" s="108">
        <f t="shared" si="46"/>
        <v>0</v>
      </c>
      <c r="N472" s="112">
        <f t="shared" si="50"/>
        <v>0.084917061421116</v>
      </c>
    </row>
    <row r="473" s="69" customFormat="1" ht="20.1" customHeight="1" spans="1:14">
      <c r="A473" s="104" t="s">
        <v>599</v>
      </c>
      <c r="B473" s="123" t="s">
        <v>306</v>
      </c>
      <c r="C473" s="106" t="s">
        <v>1383</v>
      </c>
      <c r="D473" s="107" t="s">
        <v>1384</v>
      </c>
      <c r="E473" s="106" t="s">
        <v>329</v>
      </c>
      <c r="F473" s="108">
        <v>376000</v>
      </c>
      <c r="G473" s="108">
        <f t="shared" si="47"/>
        <v>110945.4</v>
      </c>
      <c r="H473" s="108">
        <v>265054.6</v>
      </c>
      <c r="I473" s="94">
        <f t="shared" si="48"/>
        <v>0.295067553191489</v>
      </c>
      <c r="J473" s="108">
        <v>205000</v>
      </c>
      <c r="K473" s="108">
        <f t="shared" si="49"/>
        <v>0</v>
      </c>
      <c r="L473" s="108">
        <v>205000</v>
      </c>
      <c r="M473" s="108">
        <f t="shared" si="46"/>
        <v>0</v>
      </c>
      <c r="N473" s="112">
        <f t="shared" si="50"/>
        <v>0.190955938037866</v>
      </c>
    </row>
    <row r="474" s="69" customFormat="1" ht="20.1" customHeight="1" spans="1:14">
      <c r="A474" s="104" t="s">
        <v>603</v>
      </c>
      <c r="B474" s="123" t="s">
        <v>306</v>
      </c>
      <c r="C474" s="123" t="s">
        <v>1385</v>
      </c>
      <c r="D474" s="129" t="s">
        <v>1386</v>
      </c>
      <c r="E474" s="130" t="s">
        <v>333</v>
      </c>
      <c r="F474" s="108">
        <v>1529000</v>
      </c>
      <c r="G474" s="108">
        <f t="shared" si="47"/>
        <v>1465144.68</v>
      </c>
      <c r="H474" s="108">
        <v>63855.32</v>
      </c>
      <c r="I474" s="131">
        <f t="shared" si="48"/>
        <v>0.958237200784827</v>
      </c>
      <c r="J474" s="108">
        <v>1141000</v>
      </c>
      <c r="K474" s="108">
        <f t="shared" si="49"/>
        <v>0</v>
      </c>
      <c r="L474" s="108">
        <v>1141000</v>
      </c>
      <c r="M474" s="108">
        <f t="shared" si="46"/>
        <v>0</v>
      </c>
      <c r="N474" s="112">
        <f t="shared" si="50"/>
        <v>0.548743325842697</v>
      </c>
    </row>
    <row r="475" s="69" customFormat="1" ht="20.1" customHeight="1" spans="1:14">
      <c r="A475" s="104" t="s">
        <v>607</v>
      </c>
      <c r="B475" s="123" t="s">
        <v>306</v>
      </c>
      <c r="C475" s="123" t="s">
        <v>1387</v>
      </c>
      <c r="D475" s="129" t="s">
        <v>1388</v>
      </c>
      <c r="E475" s="130" t="s">
        <v>309</v>
      </c>
      <c r="F475" s="108">
        <v>933000</v>
      </c>
      <c r="G475" s="108">
        <f t="shared" si="47"/>
        <v>289398.83</v>
      </c>
      <c r="H475" s="108">
        <v>643601.17</v>
      </c>
      <c r="I475" s="131">
        <f t="shared" si="48"/>
        <v>0.310180953912111</v>
      </c>
      <c r="J475" s="108">
        <v>508000</v>
      </c>
      <c r="K475" s="108">
        <f t="shared" si="49"/>
        <v>0</v>
      </c>
      <c r="L475" s="108">
        <v>508000</v>
      </c>
      <c r="M475" s="108">
        <f t="shared" si="46"/>
        <v>0</v>
      </c>
      <c r="N475" s="112">
        <f t="shared" si="50"/>
        <v>0.200831943095073</v>
      </c>
    </row>
    <row r="476" s="69" customFormat="1" ht="20.1" customHeight="1" spans="1:14">
      <c r="A476" s="104" t="s">
        <v>610</v>
      </c>
      <c r="B476" s="123" t="s">
        <v>306</v>
      </c>
      <c r="C476" s="123" t="s">
        <v>1389</v>
      </c>
      <c r="D476" s="129" t="s">
        <v>1390</v>
      </c>
      <c r="E476" s="130" t="s">
        <v>340</v>
      </c>
      <c r="F476" s="108">
        <v>271000</v>
      </c>
      <c r="G476" s="108">
        <f t="shared" si="47"/>
        <v>198137.55</v>
      </c>
      <c r="H476" s="108">
        <v>72862.45</v>
      </c>
      <c r="I476" s="131">
        <f t="shared" si="48"/>
        <v>0.731134870848708</v>
      </c>
      <c r="J476" s="108">
        <v>456000</v>
      </c>
      <c r="K476" s="108">
        <f t="shared" si="49"/>
        <v>0</v>
      </c>
      <c r="L476" s="108">
        <v>456000</v>
      </c>
      <c r="M476" s="108">
        <f t="shared" si="46"/>
        <v>0</v>
      </c>
      <c r="N476" s="112">
        <f t="shared" si="50"/>
        <v>0.272541334250344</v>
      </c>
    </row>
    <row r="477" s="69" customFormat="1" ht="20.1" customHeight="1" spans="1:14">
      <c r="A477" s="104" t="s">
        <v>613</v>
      </c>
      <c r="B477" s="123" t="s">
        <v>306</v>
      </c>
      <c r="C477" s="123" t="s">
        <v>1391</v>
      </c>
      <c r="D477" s="129" t="s">
        <v>1392</v>
      </c>
      <c r="E477" s="130" t="s">
        <v>344</v>
      </c>
      <c r="F477" s="108">
        <v>4870000</v>
      </c>
      <c r="G477" s="108">
        <f t="shared" si="47"/>
        <v>3661640.59</v>
      </c>
      <c r="H477" s="108">
        <v>1208359.41</v>
      </c>
      <c r="I477" s="131">
        <f t="shared" si="48"/>
        <v>0.751876917864476</v>
      </c>
      <c r="J477" s="108">
        <v>2649000</v>
      </c>
      <c r="K477" s="108">
        <f t="shared" si="49"/>
        <v>0</v>
      </c>
      <c r="L477" s="108">
        <v>2649000</v>
      </c>
      <c r="M477" s="108">
        <f t="shared" si="46"/>
        <v>0</v>
      </c>
      <c r="N477" s="112">
        <f t="shared" si="50"/>
        <v>0.486985049873653</v>
      </c>
    </row>
    <row r="478" s="69" customFormat="1" ht="20.1" customHeight="1" spans="1:14">
      <c r="A478" s="104" t="s">
        <v>616</v>
      </c>
      <c r="B478" s="123" t="s">
        <v>306</v>
      </c>
      <c r="C478" s="123" t="s">
        <v>1393</v>
      </c>
      <c r="D478" s="129" t="s">
        <v>1394</v>
      </c>
      <c r="E478" s="130" t="s">
        <v>348</v>
      </c>
      <c r="F478" s="108">
        <v>466000</v>
      </c>
      <c r="G478" s="108">
        <f t="shared" si="47"/>
        <v>195471.69</v>
      </c>
      <c r="H478" s="108">
        <v>270528.31</v>
      </c>
      <c r="I478" s="131">
        <f t="shared" si="48"/>
        <v>0.419467145922747</v>
      </c>
      <c r="J478" s="108">
        <v>254000</v>
      </c>
      <c r="K478" s="108">
        <f t="shared" si="49"/>
        <v>0</v>
      </c>
      <c r="L478" s="108">
        <v>254000</v>
      </c>
      <c r="M478" s="108">
        <f t="shared" si="46"/>
        <v>0</v>
      </c>
      <c r="N478" s="112">
        <f t="shared" si="50"/>
        <v>0.271488458333333</v>
      </c>
    </row>
    <row r="479" s="69" customFormat="1" ht="20.1" customHeight="1" spans="1:14">
      <c r="A479" s="104" t="s">
        <v>620</v>
      </c>
      <c r="B479" s="123" t="s">
        <v>34</v>
      </c>
      <c r="C479" s="123" t="s">
        <v>1395</v>
      </c>
      <c r="D479" s="129" t="s">
        <v>1396</v>
      </c>
      <c r="E479" s="130" t="s">
        <v>37</v>
      </c>
      <c r="F479" s="108">
        <v>920000</v>
      </c>
      <c r="G479" s="108">
        <f t="shared" si="47"/>
        <v>646980</v>
      </c>
      <c r="H479" s="108">
        <v>273020</v>
      </c>
      <c r="I479" s="131">
        <f t="shared" si="48"/>
        <v>0.703239130434783</v>
      </c>
      <c r="J479" s="108">
        <v>0</v>
      </c>
      <c r="K479" s="108">
        <f t="shared" si="49"/>
        <v>0</v>
      </c>
      <c r="L479" s="108" t="s">
        <v>22</v>
      </c>
      <c r="M479" s="108">
        <v>0</v>
      </c>
      <c r="N479" s="112">
        <f t="shared" si="50"/>
        <v>0.703239130434783</v>
      </c>
    </row>
    <row r="480" s="69" customFormat="1" ht="20.1" customHeight="1" spans="1:14">
      <c r="A480" s="104" t="s">
        <v>624</v>
      </c>
      <c r="B480" s="123" t="s">
        <v>75</v>
      </c>
      <c r="C480" s="123" t="s">
        <v>1397</v>
      </c>
      <c r="D480" s="129" t="s">
        <v>1398</v>
      </c>
      <c r="E480" s="130" t="s">
        <v>1399</v>
      </c>
      <c r="F480" s="108">
        <v>200000</v>
      </c>
      <c r="G480" s="108">
        <f t="shared" si="47"/>
        <v>20</v>
      </c>
      <c r="H480" s="108">
        <v>199980</v>
      </c>
      <c r="I480" s="131">
        <f t="shared" si="48"/>
        <v>0.0001</v>
      </c>
      <c r="J480" s="108">
        <v>0</v>
      </c>
      <c r="K480" s="108">
        <f t="shared" si="49"/>
        <v>0</v>
      </c>
      <c r="L480" s="108" t="s">
        <v>22</v>
      </c>
      <c r="M480" s="108">
        <v>0</v>
      </c>
      <c r="N480" s="112">
        <f t="shared" si="50"/>
        <v>0.0001</v>
      </c>
    </row>
    <row r="481" s="69" customFormat="1" ht="20.1" customHeight="1" spans="1:14">
      <c r="A481" s="104" t="s">
        <v>628</v>
      </c>
      <c r="B481" s="123" t="s">
        <v>75</v>
      </c>
      <c r="C481" s="123" t="s">
        <v>1400</v>
      </c>
      <c r="D481" s="129" t="s">
        <v>1401</v>
      </c>
      <c r="E481" s="130" t="s">
        <v>1402</v>
      </c>
      <c r="F481" s="108">
        <v>350000</v>
      </c>
      <c r="G481" s="108">
        <f t="shared" si="47"/>
        <v>190020</v>
      </c>
      <c r="H481" s="108">
        <v>159980</v>
      </c>
      <c r="I481" s="131">
        <f t="shared" si="48"/>
        <v>0.542914285714286</v>
      </c>
      <c r="J481" s="108">
        <v>0</v>
      </c>
      <c r="K481" s="108">
        <f t="shared" si="49"/>
        <v>0</v>
      </c>
      <c r="L481" s="108" t="s">
        <v>22</v>
      </c>
      <c r="M481" s="108">
        <v>0</v>
      </c>
      <c r="N481" s="112">
        <f t="shared" si="50"/>
        <v>0.542914285714286</v>
      </c>
    </row>
    <row r="482" s="69" customFormat="1" ht="20.1" customHeight="1" spans="1:14">
      <c r="A482" s="104" t="s">
        <v>632</v>
      </c>
      <c r="B482" s="123" t="s">
        <v>75</v>
      </c>
      <c r="C482" s="123" t="s">
        <v>1403</v>
      </c>
      <c r="D482" s="129" t="s">
        <v>1404</v>
      </c>
      <c r="E482" s="130" t="s">
        <v>1405</v>
      </c>
      <c r="F482" s="108">
        <v>200000</v>
      </c>
      <c r="G482" s="108">
        <f t="shared" si="47"/>
        <v>113707.82</v>
      </c>
      <c r="H482" s="108">
        <v>86292.18</v>
      </c>
      <c r="I482" s="131">
        <f t="shared" si="48"/>
        <v>0.5685391</v>
      </c>
      <c r="J482" s="108">
        <v>0</v>
      </c>
      <c r="K482" s="108">
        <f t="shared" si="49"/>
        <v>0</v>
      </c>
      <c r="L482" s="108" t="s">
        <v>22</v>
      </c>
      <c r="M482" s="108">
        <v>0</v>
      </c>
      <c r="N482" s="112">
        <f t="shared" si="50"/>
        <v>0.5685391</v>
      </c>
    </row>
    <row r="483" s="69" customFormat="1" ht="20.1" customHeight="1" spans="1:14">
      <c r="A483" s="104" t="s">
        <v>635</v>
      </c>
      <c r="B483" s="123" t="s">
        <v>75</v>
      </c>
      <c r="C483" s="123" t="s">
        <v>1406</v>
      </c>
      <c r="D483" s="129" t="s">
        <v>1407</v>
      </c>
      <c r="E483" s="130" t="s">
        <v>1408</v>
      </c>
      <c r="F483" s="108">
        <v>200000</v>
      </c>
      <c r="G483" s="108">
        <f t="shared" si="47"/>
        <v>118797.04</v>
      </c>
      <c r="H483" s="108">
        <v>81202.96</v>
      </c>
      <c r="I483" s="131">
        <f t="shared" si="48"/>
        <v>0.5939852</v>
      </c>
      <c r="J483" s="108">
        <v>0</v>
      </c>
      <c r="K483" s="108">
        <f t="shared" si="49"/>
        <v>0</v>
      </c>
      <c r="L483" s="108" t="s">
        <v>22</v>
      </c>
      <c r="M483" s="108">
        <v>0</v>
      </c>
      <c r="N483" s="112">
        <f t="shared" si="50"/>
        <v>0.5939852</v>
      </c>
    </row>
    <row r="484" s="69" customFormat="1" ht="20.1" customHeight="1" spans="1:14">
      <c r="A484" s="104" t="s">
        <v>639</v>
      </c>
      <c r="B484" s="123" t="s">
        <v>75</v>
      </c>
      <c r="C484" s="123" t="s">
        <v>1409</v>
      </c>
      <c r="D484" s="129" t="s">
        <v>1410</v>
      </c>
      <c r="E484" s="130" t="s">
        <v>1411</v>
      </c>
      <c r="F484" s="108">
        <v>200000</v>
      </c>
      <c r="G484" s="108">
        <f t="shared" si="47"/>
        <v>199996.8</v>
      </c>
      <c r="H484" s="108">
        <v>3.2</v>
      </c>
      <c r="I484" s="131">
        <f t="shared" si="48"/>
        <v>0.999984</v>
      </c>
      <c r="J484" s="108">
        <v>0</v>
      </c>
      <c r="K484" s="108">
        <f t="shared" si="49"/>
        <v>0</v>
      </c>
      <c r="L484" s="108" t="s">
        <v>22</v>
      </c>
      <c r="M484" s="108">
        <v>0</v>
      </c>
      <c r="N484" s="112">
        <f t="shared" si="50"/>
        <v>0.999984</v>
      </c>
    </row>
    <row r="485" s="69" customFormat="1" ht="20.1" customHeight="1" spans="1:14">
      <c r="A485" s="104" t="s">
        <v>644</v>
      </c>
      <c r="B485" s="123" t="s">
        <v>75</v>
      </c>
      <c r="C485" s="123" t="s">
        <v>1412</v>
      </c>
      <c r="D485" s="129" t="s">
        <v>1413</v>
      </c>
      <c r="E485" s="130" t="s">
        <v>1414</v>
      </c>
      <c r="F485" s="108">
        <v>300000</v>
      </c>
      <c r="G485" s="108">
        <f t="shared" si="47"/>
        <v>247173</v>
      </c>
      <c r="H485" s="108">
        <v>52827</v>
      </c>
      <c r="I485" s="131">
        <f t="shared" si="48"/>
        <v>0.82391</v>
      </c>
      <c r="J485" s="108">
        <v>0</v>
      </c>
      <c r="K485" s="108">
        <f t="shared" si="49"/>
        <v>0</v>
      </c>
      <c r="L485" s="108" t="s">
        <v>22</v>
      </c>
      <c r="M485" s="108">
        <v>0</v>
      </c>
      <c r="N485" s="112">
        <f t="shared" si="50"/>
        <v>0.82391</v>
      </c>
    </row>
    <row r="486" s="69" customFormat="1" ht="20.1" customHeight="1" spans="1:14">
      <c r="A486" s="104" t="s">
        <v>649</v>
      </c>
      <c r="B486" s="123" t="s">
        <v>75</v>
      </c>
      <c r="C486" s="123" t="s">
        <v>1415</v>
      </c>
      <c r="D486" s="129" t="s">
        <v>1416</v>
      </c>
      <c r="E486" s="130" t="s">
        <v>1417</v>
      </c>
      <c r="F486" s="108">
        <v>200000</v>
      </c>
      <c r="G486" s="108">
        <f t="shared" si="47"/>
        <v>191393</v>
      </c>
      <c r="H486" s="108">
        <v>8607</v>
      </c>
      <c r="I486" s="131">
        <f t="shared" si="48"/>
        <v>0.956965</v>
      </c>
      <c r="J486" s="108">
        <v>0</v>
      </c>
      <c r="K486" s="108">
        <f t="shared" si="49"/>
        <v>0</v>
      </c>
      <c r="L486" s="108" t="s">
        <v>22</v>
      </c>
      <c r="M486" s="108">
        <v>0</v>
      </c>
      <c r="N486" s="112">
        <f t="shared" si="50"/>
        <v>0.956965</v>
      </c>
    </row>
    <row r="487" s="69" customFormat="1" ht="20.1" customHeight="1" spans="1:14">
      <c r="A487" s="104" t="s">
        <v>654</v>
      </c>
      <c r="B487" s="123" t="s">
        <v>75</v>
      </c>
      <c r="C487" s="123" t="s">
        <v>1418</v>
      </c>
      <c r="D487" s="129" t="s">
        <v>1419</v>
      </c>
      <c r="E487" s="130" t="s">
        <v>1420</v>
      </c>
      <c r="F487" s="108">
        <v>200000</v>
      </c>
      <c r="G487" s="108">
        <f t="shared" si="47"/>
        <v>39122.3</v>
      </c>
      <c r="H487" s="108">
        <v>160877.7</v>
      </c>
      <c r="I487" s="131">
        <f t="shared" si="48"/>
        <v>0.1956115</v>
      </c>
      <c r="J487" s="108">
        <v>0</v>
      </c>
      <c r="K487" s="108">
        <f t="shared" si="49"/>
        <v>0</v>
      </c>
      <c r="L487" s="108" t="s">
        <v>22</v>
      </c>
      <c r="M487" s="108">
        <v>0</v>
      </c>
      <c r="N487" s="112">
        <f t="shared" si="50"/>
        <v>0.1956115</v>
      </c>
    </row>
    <row r="488" s="69" customFormat="1" ht="20.1" customHeight="1" spans="1:14">
      <c r="A488" s="104" t="s">
        <v>657</v>
      </c>
      <c r="B488" s="123" t="s">
        <v>75</v>
      </c>
      <c r="C488" s="123" t="s">
        <v>1421</v>
      </c>
      <c r="D488" s="129" t="s">
        <v>1422</v>
      </c>
      <c r="E488" s="130" t="s">
        <v>1423</v>
      </c>
      <c r="F488" s="108">
        <v>200000</v>
      </c>
      <c r="G488" s="108">
        <f t="shared" si="47"/>
        <v>29832</v>
      </c>
      <c r="H488" s="108">
        <v>170168</v>
      </c>
      <c r="I488" s="131">
        <f t="shared" si="48"/>
        <v>0.14916</v>
      </c>
      <c r="J488" s="108">
        <v>0</v>
      </c>
      <c r="K488" s="108">
        <f t="shared" si="49"/>
        <v>0</v>
      </c>
      <c r="L488" s="108" t="s">
        <v>22</v>
      </c>
      <c r="M488" s="108">
        <v>0</v>
      </c>
      <c r="N488" s="112">
        <f t="shared" si="50"/>
        <v>0.14916</v>
      </c>
    </row>
    <row r="489" s="69" customFormat="1" ht="20.1" customHeight="1" spans="1:14">
      <c r="A489" s="104" t="s">
        <v>660</v>
      </c>
      <c r="B489" s="123" t="s">
        <v>75</v>
      </c>
      <c r="C489" s="123" t="s">
        <v>1424</v>
      </c>
      <c r="D489" s="129" t="s">
        <v>1425</v>
      </c>
      <c r="E489" s="130" t="s">
        <v>1426</v>
      </c>
      <c r="F489" s="108">
        <v>207000</v>
      </c>
      <c r="G489" s="108">
        <f t="shared" si="47"/>
        <v>169690.27</v>
      </c>
      <c r="H489" s="108">
        <v>37309.73</v>
      </c>
      <c r="I489" s="131">
        <f t="shared" si="48"/>
        <v>0.819759758454106</v>
      </c>
      <c r="J489" s="108">
        <v>0</v>
      </c>
      <c r="K489" s="108">
        <f t="shared" si="49"/>
        <v>0</v>
      </c>
      <c r="L489" s="108" t="s">
        <v>22</v>
      </c>
      <c r="M489" s="108">
        <v>0</v>
      </c>
      <c r="N489" s="112">
        <f t="shared" si="50"/>
        <v>0.819759758454106</v>
      </c>
    </row>
    <row r="490" s="69" customFormat="1" ht="20.1" customHeight="1" spans="1:14">
      <c r="A490" s="104" t="s">
        <v>663</v>
      </c>
      <c r="B490" s="123" t="s">
        <v>75</v>
      </c>
      <c r="C490" s="123" t="s">
        <v>1427</v>
      </c>
      <c r="D490" s="129" t="s">
        <v>1428</v>
      </c>
      <c r="E490" s="130" t="s">
        <v>1429</v>
      </c>
      <c r="F490" s="108">
        <v>50000</v>
      </c>
      <c r="G490" s="108">
        <f t="shared" si="47"/>
        <v>34460.26</v>
      </c>
      <c r="H490" s="108">
        <v>15539.74</v>
      </c>
      <c r="I490" s="131">
        <f t="shared" si="48"/>
        <v>0.6892052</v>
      </c>
      <c r="J490" s="108">
        <v>0</v>
      </c>
      <c r="K490" s="108">
        <f t="shared" si="49"/>
        <v>0</v>
      </c>
      <c r="L490" s="108" t="s">
        <v>22</v>
      </c>
      <c r="M490" s="108">
        <v>0</v>
      </c>
      <c r="N490" s="112">
        <f t="shared" si="50"/>
        <v>0.6892052</v>
      </c>
    </row>
    <row r="491" s="69" customFormat="1" ht="20.1" customHeight="1" spans="1:14">
      <c r="A491" s="104" t="s">
        <v>666</v>
      </c>
      <c r="B491" s="123" t="s">
        <v>75</v>
      </c>
      <c r="C491" s="123" t="s">
        <v>1430</v>
      </c>
      <c r="D491" s="129" t="s">
        <v>1431</v>
      </c>
      <c r="E491" s="130" t="s">
        <v>1432</v>
      </c>
      <c r="F491" s="108">
        <v>200000</v>
      </c>
      <c r="G491" s="108">
        <f t="shared" si="47"/>
        <v>166914</v>
      </c>
      <c r="H491" s="108">
        <v>33086</v>
      </c>
      <c r="I491" s="131">
        <f t="shared" si="48"/>
        <v>0.83457</v>
      </c>
      <c r="J491" s="108">
        <v>0</v>
      </c>
      <c r="K491" s="108">
        <f t="shared" si="49"/>
        <v>0</v>
      </c>
      <c r="L491" s="108" t="s">
        <v>22</v>
      </c>
      <c r="M491" s="108">
        <v>0</v>
      </c>
      <c r="N491" s="112">
        <f t="shared" si="50"/>
        <v>0.83457</v>
      </c>
    </row>
    <row r="492" s="69" customFormat="1" ht="20.1" customHeight="1" spans="1:14">
      <c r="A492" s="104" t="s">
        <v>669</v>
      </c>
      <c r="B492" s="123" t="s">
        <v>75</v>
      </c>
      <c r="C492" s="123" t="s">
        <v>1433</v>
      </c>
      <c r="D492" s="129" t="s">
        <v>1434</v>
      </c>
      <c r="E492" s="130" t="s">
        <v>1284</v>
      </c>
      <c r="F492" s="108">
        <v>150000</v>
      </c>
      <c r="G492" s="108">
        <f t="shared" si="47"/>
        <v>25407.4</v>
      </c>
      <c r="H492" s="108">
        <v>124592.6</v>
      </c>
      <c r="I492" s="131">
        <f t="shared" si="48"/>
        <v>0.169382666666667</v>
      </c>
      <c r="J492" s="108">
        <v>0</v>
      </c>
      <c r="K492" s="108">
        <f t="shared" si="49"/>
        <v>0</v>
      </c>
      <c r="L492" s="108" t="s">
        <v>22</v>
      </c>
      <c r="M492" s="108">
        <v>0</v>
      </c>
      <c r="N492" s="112">
        <f t="shared" si="50"/>
        <v>0.169382666666667</v>
      </c>
    </row>
    <row r="493" s="69" customFormat="1" ht="20.1" customHeight="1" spans="1:14">
      <c r="A493" s="104" t="s">
        <v>674</v>
      </c>
      <c r="B493" s="123" t="s">
        <v>75</v>
      </c>
      <c r="C493" s="123" t="s">
        <v>1435</v>
      </c>
      <c r="D493" s="129" t="s">
        <v>1436</v>
      </c>
      <c r="E493" s="130" t="s">
        <v>1437</v>
      </c>
      <c r="F493" s="108">
        <v>150000</v>
      </c>
      <c r="G493" s="108">
        <f t="shared" si="47"/>
        <v>0</v>
      </c>
      <c r="H493" s="108">
        <v>150000</v>
      </c>
      <c r="I493" s="131">
        <f t="shared" si="48"/>
        <v>0</v>
      </c>
      <c r="J493" s="108">
        <v>0</v>
      </c>
      <c r="K493" s="108">
        <f t="shared" si="49"/>
        <v>0</v>
      </c>
      <c r="L493" s="108" t="s">
        <v>22</v>
      </c>
      <c r="M493" s="108">
        <v>0</v>
      </c>
      <c r="N493" s="112">
        <f t="shared" si="50"/>
        <v>0</v>
      </c>
    </row>
    <row r="494" s="69" customFormat="1" ht="20.1" customHeight="1" spans="1:14">
      <c r="A494" s="104" t="s">
        <v>679</v>
      </c>
      <c r="B494" s="123" t="s">
        <v>75</v>
      </c>
      <c r="C494" s="123" t="s">
        <v>1438</v>
      </c>
      <c r="D494" s="129" t="s">
        <v>1439</v>
      </c>
      <c r="E494" s="130" t="s">
        <v>274</v>
      </c>
      <c r="F494" s="108">
        <v>150000</v>
      </c>
      <c r="G494" s="108">
        <f t="shared" si="47"/>
        <v>0</v>
      </c>
      <c r="H494" s="108">
        <v>150000</v>
      </c>
      <c r="I494" s="131">
        <f t="shared" si="48"/>
        <v>0</v>
      </c>
      <c r="J494" s="108">
        <v>0</v>
      </c>
      <c r="K494" s="108">
        <f t="shared" si="49"/>
        <v>0</v>
      </c>
      <c r="L494" s="108" t="s">
        <v>22</v>
      </c>
      <c r="M494" s="108">
        <v>0</v>
      </c>
      <c r="N494" s="112">
        <f t="shared" si="50"/>
        <v>0</v>
      </c>
    </row>
    <row r="495" s="69" customFormat="1" ht="20.1" customHeight="1" spans="1:14">
      <c r="A495" s="104" t="s">
        <v>682</v>
      </c>
      <c r="B495" s="123" t="s">
        <v>75</v>
      </c>
      <c r="C495" s="123" t="s">
        <v>1440</v>
      </c>
      <c r="D495" s="129" t="s">
        <v>1441</v>
      </c>
      <c r="E495" s="130" t="s">
        <v>1121</v>
      </c>
      <c r="F495" s="108">
        <v>150000</v>
      </c>
      <c r="G495" s="108">
        <f t="shared" si="47"/>
        <v>0</v>
      </c>
      <c r="H495" s="108">
        <v>150000</v>
      </c>
      <c r="I495" s="131">
        <f t="shared" si="48"/>
        <v>0</v>
      </c>
      <c r="J495" s="108">
        <v>0</v>
      </c>
      <c r="K495" s="108">
        <f t="shared" si="49"/>
        <v>0</v>
      </c>
      <c r="L495" s="108" t="s">
        <v>22</v>
      </c>
      <c r="M495" s="108">
        <v>0</v>
      </c>
      <c r="N495" s="112">
        <f t="shared" si="50"/>
        <v>0</v>
      </c>
    </row>
    <row r="496" s="69" customFormat="1" ht="20.1" customHeight="1" spans="1:14">
      <c r="A496" s="104" t="s">
        <v>687</v>
      </c>
      <c r="B496" s="123" t="s">
        <v>75</v>
      </c>
      <c r="C496" s="123" t="s">
        <v>1442</v>
      </c>
      <c r="D496" s="129" t="s">
        <v>1443</v>
      </c>
      <c r="E496" s="130" t="s">
        <v>1444</v>
      </c>
      <c r="F496" s="108">
        <v>220000</v>
      </c>
      <c r="G496" s="108">
        <f t="shared" si="47"/>
        <v>194346.8</v>
      </c>
      <c r="H496" s="108">
        <v>25653.2</v>
      </c>
      <c r="I496" s="131">
        <f t="shared" si="48"/>
        <v>0.883394545454545</v>
      </c>
      <c r="J496" s="108">
        <v>0</v>
      </c>
      <c r="K496" s="108">
        <f t="shared" si="49"/>
        <v>0</v>
      </c>
      <c r="L496" s="108" t="s">
        <v>22</v>
      </c>
      <c r="M496" s="108">
        <v>0</v>
      </c>
      <c r="N496" s="112">
        <f t="shared" si="50"/>
        <v>0.883394545454545</v>
      </c>
    </row>
    <row r="497" s="69" customFormat="1" ht="20.1" customHeight="1" spans="1:14">
      <c r="A497" s="104" t="s">
        <v>692</v>
      </c>
      <c r="B497" s="123" t="s">
        <v>75</v>
      </c>
      <c r="C497" s="123" t="s">
        <v>1445</v>
      </c>
      <c r="D497" s="129" t="s">
        <v>1446</v>
      </c>
      <c r="E497" s="130" t="s">
        <v>1447</v>
      </c>
      <c r="F497" s="108">
        <v>200000</v>
      </c>
      <c r="G497" s="108">
        <f t="shared" si="47"/>
        <v>136846.12</v>
      </c>
      <c r="H497" s="108">
        <v>63153.88</v>
      </c>
      <c r="I497" s="131">
        <f t="shared" si="48"/>
        <v>0.6842306</v>
      </c>
      <c r="J497" s="108">
        <v>0</v>
      </c>
      <c r="K497" s="108">
        <f t="shared" si="49"/>
        <v>0</v>
      </c>
      <c r="L497" s="108" t="s">
        <v>22</v>
      </c>
      <c r="M497" s="108">
        <v>0</v>
      </c>
      <c r="N497" s="112">
        <f t="shared" si="50"/>
        <v>0.6842306</v>
      </c>
    </row>
    <row r="498" s="69" customFormat="1" ht="20.1" customHeight="1" spans="1:14">
      <c r="A498" s="104" t="s">
        <v>697</v>
      </c>
      <c r="B498" s="123" t="s">
        <v>75</v>
      </c>
      <c r="C498" s="123" t="s">
        <v>1448</v>
      </c>
      <c r="D498" s="129" t="s">
        <v>1449</v>
      </c>
      <c r="E498" s="130" t="s">
        <v>1450</v>
      </c>
      <c r="F498" s="108">
        <v>200000</v>
      </c>
      <c r="G498" s="108">
        <f t="shared" si="47"/>
        <v>98146.66</v>
      </c>
      <c r="H498" s="108">
        <v>101853.34</v>
      </c>
      <c r="I498" s="131">
        <f t="shared" si="48"/>
        <v>0.4907333</v>
      </c>
      <c r="J498" s="108">
        <v>0</v>
      </c>
      <c r="K498" s="108">
        <f t="shared" si="49"/>
        <v>0</v>
      </c>
      <c r="L498" s="108" t="s">
        <v>22</v>
      </c>
      <c r="M498" s="108">
        <v>0</v>
      </c>
      <c r="N498" s="112">
        <f t="shared" si="50"/>
        <v>0.4907333</v>
      </c>
    </row>
    <row r="499" s="69" customFormat="1" ht="20.1" customHeight="1" spans="1:14">
      <c r="A499" s="104" t="s">
        <v>701</v>
      </c>
      <c r="B499" s="123" t="s">
        <v>75</v>
      </c>
      <c r="C499" s="123" t="s">
        <v>1451</v>
      </c>
      <c r="D499" s="129" t="s">
        <v>1452</v>
      </c>
      <c r="E499" s="130" t="s">
        <v>1453</v>
      </c>
      <c r="F499" s="108">
        <v>200000</v>
      </c>
      <c r="G499" s="108">
        <f t="shared" si="47"/>
        <v>20</v>
      </c>
      <c r="H499" s="108">
        <v>199980</v>
      </c>
      <c r="I499" s="131">
        <f t="shared" si="48"/>
        <v>0.0001</v>
      </c>
      <c r="J499" s="108">
        <v>0</v>
      </c>
      <c r="K499" s="108">
        <f t="shared" si="49"/>
        <v>0</v>
      </c>
      <c r="L499" s="108" t="s">
        <v>22</v>
      </c>
      <c r="M499" s="108">
        <v>0</v>
      </c>
      <c r="N499" s="112">
        <f t="shared" si="50"/>
        <v>0.0001</v>
      </c>
    </row>
    <row r="500" s="69" customFormat="1" ht="20.1" customHeight="1" spans="1:14">
      <c r="A500" s="104" t="s">
        <v>706</v>
      </c>
      <c r="B500" s="123" t="s">
        <v>75</v>
      </c>
      <c r="C500" s="123" t="s">
        <v>1454</v>
      </c>
      <c r="D500" s="129" t="s">
        <v>1455</v>
      </c>
      <c r="E500" s="130" t="s">
        <v>1456</v>
      </c>
      <c r="F500" s="108">
        <v>200000</v>
      </c>
      <c r="G500" s="108">
        <f t="shared" si="47"/>
        <v>149684</v>
      </c>
      <c r="H500" s="108">
        <v>50316</v>
      </c>
      <c r="I500" s="131">
        <f t="shared" si="48"/>
        <v>0.74842</v>
      </c>
      <c r="J500" s="108">
        <v>0</v>
      </c>
      <c r="K500" s="108">
        <f t="shared" si="49"/>
        <v>0</v>
      </c>
      <c r="L500" s="108" t="s">
        <v>22</v>
      </c>
      <c r="M500" s="108">
        <v>0</v>
      </c>
      <c r="N500" s="112">
        <f t="shared" si="50"/>
        <v>0.74842</v>
      </c>
    </row>
    <row r="501" s="69" customFormat="1" ht="20.1" customHeight="1" spans="1:14">
      <c r="A501" s="104" t="s">
        <v>710</v>
      </c>
      <c r="B501" s="123" t="s">
        <v>75</v>
      </c>
      <c r="C501" s="123" t="s">
        <v>1457</v>
      </c>
      <c r="D501" s="129" t="s">
        <v>1458</v>
      </c>
      <c r="E501" s="130" t="s">
        <v>1459</v>
      </c>
      <c r="F501" s="108">
        <v>200000</v>
      </c>
      <c r="G501" s="108">
        <f t="shared" si="47"/>
        <v>138350.92</v>
      </c>
      <c r="H501" s="108">
        <v>61649.08</v>
      </c>
      <c r="I501" s="131">
        <f t="shared" si="48"/>
        <v>0.6917546</v>
      </c>
      <c r="J501" s="108">
        <v>0</v>
      </c>
      <c r="K501" s="108">
        <f t="shared" si="49"/>
        <v>0</v>
      </c>
      <c r="L501" s="108" t="s">
        <v>22</v>
      </c>
      <c r="M501" s="108">
        <v>0</v>
      </c>
      <c r="N501" s="112">
        <f t="shared" si="50"/>
        <v>0.6917546</v>
      </c>
    </row>
    <row r="502" s="69" customFormat="1" ht="20.1" customHeight="1" spans="1:14">
      <c r="A502" s="104" t="s">
        <v>714</v>
      </c>
      <c r="B502" s="123" t="s">
        <v>75</v>
      </c>
      <c r="C502" s="123" t="s">
        <v>1460</v>
      </c>
      <c r="D502" s="129" t="s">
        <v>1461</v>
      </c>
      <c r="E502" s="130" t="s">
        <v>1462</v>
      </c>
      <c r="F502" s="108">
        <v>200000</v>
      </c>
      <c r="G502" s="108">
        <f t="shared" si="47"/>
        <v>156325.48</v>
      </c>
      <c r="H502" s="108">
        <v>43674.52</v>
      </c>
      <c r="I502" s="131">
        <f t="shared" si="48"/>
        <v>0.7816274</v>
      </c>
      <c r="J502" s="108">
        <v>0</v>
      </c>
      <c r="K502" s="108">
        <f t="shared" si="49"/>
        <v>0</v>
      </c>
      <c r="L502" s="108" t="s">
        <v>22</v>
      </c>
      <c r="M502" s="108">
        <v>0</v>
      </c>
      <c r="N502" s="112">
        <f t="shared" si="50"/>
        <v>0.7816274</v>
      </c>
    </row>
    <row r="503" s="69" customFormat="1" ht="20.1" customHeight="1" spans="1:14">
      <c r="A503" s="104" t="s">
        <v>718</v>
      </c>
      <c r="B503" s="123" t="s">
        <v>24</v>
      </c>
      <c r="C503" s="123" t="s">
        <v>1463</v>
      </c>
      <c r="D503" s="129" t="s">
        <v>1464</v>
      </c>
      <c r="E503" s="130" t="s">
        <v>27</v>
      </c>
      <c r="F503" s="108">
        <v>4142000</v>
      </c>
      <c r="G503" s="108">
        <f t="shared" si="47"/>
        <v>3360562.33</v>
      </c>
      <c r="H503" s="108">
        <v>781437.67</v>
      </c>
      <c r="I503" s="131">
        <f t="shared" si="48"/>
        <v>0.811338080637373</v>
      </c>
      <c r="J503" s="108">
        <v>0</v>
      </c>
      <c r="K503" s="108">
        <f t="shared" si="49"/>
        <v>0</v>
      </c>
      <c r="L503" s="108" t="s">
        <v>22</v>
      </c>
      <c r="M503" s="108">
        <v>0</v>
      </c>
      <c r="N503" s="112">
        <f t="shared" si="50"/>
        <v>0.811338080637373</v>
      </c>
    </row>
    <row r="504" s="69" customFormat="1" ht="20.1" customHeight="1" spans="1:14">
      <c r="A504" s="104" t="s">
        <v>721</v>
      </c>
      <c r="B504" s="123" t="s">
        <v>24</v>
      </c>
      <c r="C504" s="123" t="s">
        <v>1465</v>
      </c>
      <c r="D504" s="129" t="s">
        <v>1466</v>
      </c>
      <c r="E504" s="130" t="s">
        <v>216</v>
      </c>
      <c r="F504" s="108">
        <v>600000</v>
      </c>
      <c r="G504" s="108">
        <f t="shared" si="47"/>
        <v>20</v>
      </c>
      <c r="H504" s="108">
        <v>599980</v>
      </c>
      <c r="I504" s="131">
        <f t="shared" si="48"/>
        <v>3.33333333333333e-5</v>
      </c>
      <c r="J504" s="108">
        <v>0</v>
      </c>
      <c r="K504" s="108">
        <f t="shared" si="49"/>
        <v>0</v>
      </c>
      <c r="L504" s="108" t="s">
        <v>22</v>
      </c>
      <c r="M504" s="108">
        <v>0</v>
      </c>
      <c r="N504" s="112">
        <f t="shared" si="50"/>
        <v>3.33333333333333e-5</v>
      </c>
    </row>
    <row r="505" s="69" customFormat="1" ht="20.1" customHeight="1" spans="1:14">
      <c r="A505" s="104" t="s">
        <v>726</v>
      </c>
      <c r="B505" s="123" t="s">
        <v>24</v>
      </c>
      <c r="C505" s="123" t="s">
        <v>1467</v>
      </c>
      <c r="D505" s="129" t="s">
        <v>1468</v>
      </c>
      <c r="E505" s="130" t="s">
        <v>1469</v>
      </c>
      <c r="F505" s="108">
        <v>100000</v>
      </c>
      <c r="G505" s="108">
        <f t="shared" si="47"/>
        <v>1492.60000000001</v>
      </c>
      <c r="H505" s="108">
        <v>98507.4</v>
      </c>
      <c r="I505" s="131">
        <f t="shared" si="48"/>
        <v>0.0149260000000001</v>
      </c>
      <c r="J505" s="108">
        <v>0</v>
      </c>
      <c r="K505" s="108">
        <f t="shared" si="49"/>
        <v>0</v>
      </c>
      <c r="L505" s="108" t="s">
        <v>22</v>
      </c>
      <c r="M505" s="108">
        <v>0</v>
      </c>
      <c r="N505" s="112">
        <f t="shared" si="50"/>
        <v>0.0149260000000001</v>
      </c>
    </row>
    <row r="506" s="69" customFormat="1" ht="20.1" customHeight="1" spans="1:14">
      <c r="A506" s="104" t="s">
        <v>730</v>
      </c>
      <c r="B506" s="123" t="s">
        <v>24</v>
      </c>
      <c r="C506" s="123" t="s">
        <v>1470</v>
      </c>
      <c r="D506" s="129" t="s">
        <v>1471</v>
      </c>
      <c r="E506" s="130" t="s">
        <v>444</v>
      </c>
      <c r="F506" s="108">
        <v>160000</v>
      </c>
      <c r="G506" s="108">
        <f t="shared" si="47"/>
        <v>159421.9</v>
      </c>
      <c r="H506" s="108">
        <v>578.1</v>
      </c>
      <c r="I506" s="131">
        <f t="shared" si="48"/>
        <v>0.996386875</v>
      </c>
      <c r="J506" s="108">
        <v>0</v>
      </c>
      <c r="K506" s="108">
        <f t="shared" si="49"/>
        <v>0</v>
      </c>
      <c r="L506" s="108" t="s">
        <v>22</v>
      </c>
      <c r="M506" s="108">
        <v>0</v>
      </c>
      <c r="N506" s="112">
        <f t="shared" si="50"/>
        <v>0.996386875</v>
      </c>
    </row>
    <row r="507" s="69" customFormat="1" ht="20.1" customHeight="1" spans="1:14">
      <c r="A507" s="104" t="s">
        <v>735</v>
      </c>
      <c r="B507" s="123" t="s">
        <v>24</v>
      </c>
      <c r="C507" s="123" t="s">
        <v>1472</v>
      </c>
      <c r="D507" s="129" t="s">
        <v>1473</v>
      </c>
      <c r="E507" s="130" t="s">
        <v>1474</v>
      </c>
      <c r="F507" s="108">
        <v>100000</v>
      </c>
      <c r="G507" s="108">
        <f t="shared" si="47"/>
        <v>67602.6</v>
      </c>
      <c r="H507" s="108">
        <v>32397.4</v>
      </c>
      <c r="I507" s="131">
        <f t="shared" si="48"/>
        <v>0.676026</v>
      </c>
      <c r="J507" s="108">
        <v>0</v>
      </c>
      <c r="K507" s="108">
        <f t="shared" si="49"/>
        <v>0</v>
      </c>
      <c r="L507" s="108" t="s">
        <v>22</v>
      </c>
      <c r="M507" s="108">
        <v>0</v>
      </c>
      <c r="N507" s="112">
        <f t="shared" si="50"/>
        <v>0.676026</v>
      </c>
    </row>
    <row r="508" s="69" customFormat="1" ht="20.1" customHeight="1" spans="1:14">
      <c r="A508" s="104" t="s">
        <v>739</v>
      </c>
      <c r="B508" s="123" t="s">
        <v>24</v>
      </c>
      <c r="C508" s="123" t="s">
        <v>1475</v>
      </c>
      <c r="D508" s="129" t="s">
        <v>1476</v>
      </c>
      <c r="E508" s="130" t="s">
        <v>1061</v>
      </c>
      <c r="F508" s="108">
        <v>100000</v>
      </c>
      <c r="G508" s="108">
        <f t="shared" si="47"/>
        <v>91927.79</v>
      </c>
      <c r="H508" s="108">
        <v>8072.21</v>
      </c>
      <c r="I508" s="131">
        <f t="shared" si="48"/>
        <v>0.9192779</v>
      </c>
      <c r="J508" s="108">
        <v>0</v>
      </c>
      <c r="K508" s="108">
        <f t="shared" si="49"/>
        <v>0</v>
      </c>
      <c r="L508" s="108" t="s">
        <v>22</v>
      </c>
      <c r="M508" s="108">
        <v>0</v>
      </c>
      <c r="N508" s="112">
        <f t="shared" si="50"/>
        <v>0.9192779</v>
      </c>
    </row>
    <row r="509" s="69" customFormat="1" ht="20.1" customHeight="1" spans="1:14">
      <c r="A509" s="104" t="s">
        <v>743</v>
      </c>
      <c r="B509" s="123" t="s">
        <v>24</v>
      </c>
      <c r="C509" s="123" t="s">
        <v>1477</v>
      </c>
      <c r="D509" s="129" t="s">
        <v>1478</v>
      </c>
      <c r="E509" s="130" t="s">
        <v>1479</v>
      </c>
      <c r="F509" s="108">
        <v>100000</v>
      </c>
      <c r="G509" s="108">
        <f t="shared" si="47"/>
        <v>37922.7</v>
      </c>
      <c r="H509" s="108">
        <v>62077.3</v>
      </c>
      <c r="I509" s="131">
        <f t="shared" si="48"/>
        <v>0.379227</v>
      </c>
      <c r="J509" s="108">
        <v>0</v>
      </c>
      <c r="K509" s="108">
        <f t="shared" si="49"/>
        <v>0</v>
      </c>
      <c r="L509" s="108" t="s">
        <v>22</v>
      </c>
      <c r="M509" s="108">
        <v>0</v>
      </c>
      <c r="N509" s="112">
        <f t="shared" si="50"/>
        <v>0.379227</v>
      </c>
    </row>
    <row r="510" s="69" customFormat="1" ht="20.1" customHeight="1" spans="1:14">
      <c r="A510" s="104" t="s">
        <v>1480</v>
      </c>
      <c r="B510" s="123" t="s">
        <v>24</v>
      </c>
      <c r="C510" s="123" t="s">
        <v>1481</v>
      </c>
      <c r="D510" s="129" t="s">
        <v>1482</v>
      </c>
      <c r="E510" s="130" t="s">
        <v>1483</v>
      </c>
      <c r="F510" s="108">
        <v>60000</v>
      </c>
      <c r="G510" s="108">
        <f t="shared" si="47"/>
        <v>48826.85</v>
      </c>
      <c r="H510" s="108">
        <v>11173.15</v>
      </c>
      <c r="I510" s="131">
        <f t="shared" si="48"/>
        <v>0.813780833333333</v>
      </c>
      <c r="J510" s="108">
        <v>0</v>
      </c>
      <c r="K510" s="108">
        <f t="shared" si="49"/>
        <v>0</v>
      </c>
      <c r="L510" s="108" t="s">
        <v>22</v>
      </c>
      <c r="M510" s="108">
        <v>0</v>
      </c>
      <c r="N510" s="112">
        <f t="shared" si="50"/>
        <v>0.813780833333333</v>
      </c>
    </row>
    <row r="511" s="69" customFormat="1" ht="20.1" customHeight="1" spans="1:14">
      <c r="A511" s="104" t="s">
        <v>1484</v>
      </c>
      <c r="B511" s="123" t="s">
        <v>24</v>
      </c>
      <c r="C511" s="123" t="s">
        <v>1485</v>
      </c>
      <c r="D511" s="129" t="s">
        <v>1486</v>
      </c>
      <c r="E511" s="130" t="s">
        <v>1487</v>
      </c>
      <c r="F511" s="108">
        <v>40000</v>
      </c>
      <c r="G511" s="108">
        <f t="shared" ref="G511:G574" si="51">F511-H511</f>
        <v>36158.36</v>
      </c>
      <c r="H511" s="108">
        <v>3841.64</v>
      </c>
      <c r="I511" s="131">
        <f t="shared" si="48"/>
        <v>0.903959</v>
      </c>
      <c r="J511" s="108">
        <v>0</v>
      </c>
      <c r="K511" s="108">
        <f t="shared" si="49"/>
        <v>0</v>
      </c>
      <c r="L511" s="108" t="s">
        <v>22</v>
      </c>
      <c r="M511" s="108">
        <v>0</v>
      </c>
      <c r="N511" s="112">
        <f t="shared" si="50"/>
        <v>0.903959</v>
      </c>
    </row>
    <row r="512" s="69" customFormat="1" ht="20.1" customHeight="1" spans="1:14">
      <c r="A512" s="104" t="s">
        <v>1488</v>
      </c>
      <c r="B512" s="123" t="s">
        <v>24</v>
      </c>
      <c r="C512" s="123" t="s">
        <v>1489</v>
      </c>
      <c r="D512" s="129" t="s">
        <v>1490</v>
      </c>
      <c r="E512" s="130" t="s">
        <v>352</v>
      </c>
      <c r="F512" s="108">
        <v>90000</v>
      </c>
      <c r="G512" s="108">
        <f t="shared" si="51"/>
        <v>72092.4</v>
      </c>
      <c r="H512" s="108">
        <v>17907.6</v>
      </c>
      <c r="I512" s="131">
        <f t="shared" si="48"/>
        <v>0.801026666666667</v>
      </c>
      <c r="J512" s="108">
        <v>0</v>
      </c>
      <c r="K512" s="108">
        <f t="shared" si="49"/>
        <v>0</v>
      </c>
      <c r="L512" s="108" t="s">
        <v>22</v>
      </c>
      <c r="M512" s="108">
        <v>0</v>
      </c>
      <c r="N512" s="112">
        <f t="shared" si="50"/>
        <v>0.801026666666667</v>
      </c>
    </row>
    <row r="513" s="69" customFormat="1" ht="20.1" customHeight="1" spans="1:14">
      <c r="A513" s="104" t="s">
        <v>1491</v>
      </c>
      <c r="B513" s="123" t="s">
        <v>24</v>
      </c>
      <c r="C513" s="123" t="s">
        <v>1492</v>
      </c>
      <c r="D513" s="129" t="s">
        <v>1493</v>
      </c>
      <c r="E513" s="130" t="s">
        <v>1494</v>
      </c>
      <c r="F513" s="108">
        <v>40000</v>
      </c>
      <c r="G513" s="108">
        <f t="shared" si="51"/>
        <v>20</v>
      </c>
      <c r="H513" s="108">
        <v>39980</v>
      </c>
      <c r="I513" s="131">
        <f t="shared" si="48"/>
        <v>0.0005</v>
      </c>
      <c r="J513" s="108">
        <v>0</v>
      </c>
      <c r="K513" s="108">
        <f t="shared" si="49"/>
        <v>0</v>
      </c>
      <c r="L513" s="108" t="s">
        <v>22</v>
      </c>
      <c r="M513" s="108">
        <v>0</v>
      </c>
      <c r="N513" s="112">
        <f t="shared" si="50"/>
        <v>0.0005</v>
      </c>
    </row>
    <row r="514" s="69" customFormat="1" ht="20.1" customHeight="1" spans="1:14">
      <c r="A514" s="104" t="s">
        <v>1495</v>
      </c>
      <c r="B514" s="123" t="s">
        <v>24</v>
      </c>
      <c r="C514" s="123" t="s">
        <v>1496</v>
      </c>
      <c r="D514" s="129" t="s">
        <v>1497</v>
      </c>
      <c r="E514" s="130" t="s">
        <v>1498</v>
      </c>
      <c r="F514" s="108">
        <v>40000</v>
      </c>
      <c r="G514" s="108">
        <f t="shared" si="51"/>
        <v>28760.28</v>
      </c>
      <c r="H514" s="108">
        <v>11239.72</v>
      </c>
      <c r="I514" s="131">
        <f t="shared" si="48"/>
        <v>0.719007</v>
      </c>
      <c r="J514" s="108">
        <v>0</v>
      </c>
      <c r="K514" s="108">
        <f t="shared" si="49"/>
        <v>0</v>
      </c>
      <c r="L514" s="108" t="s">
        <v>22</v>
      </c>
      <c r="M514" s="108">
        <v>0</v>
      </c>
      <c r="N514" s="112">
        <f t="shared" si="50"/>
        <v>0.719007</v>
      </c>
    </row>
    <row r="515" s="69" customFormat="1" ht="20.1" customHeight="1" spans="1:14">
      <c r="A515" s="104" t="s">
        <v>1499</v>
      </c>
      <c r="B515" s="123" t="s">
        <v>24</v>
      </c>
      <c r="C515" s="123" t="s">
        <v>1500</v>
      </c>
      <c r="D515" s="129" t="s">
        <v>1501</v>
      </c>
      <c r="E515" s="130" t="s">
        <v>200</v>
      </c>
      <c r="F515" s="108">
        <v>600000</v>
      </c>
      <c r="G515" s="108">
        <f t="shared" si="51"/>
        <v>233793.27</v>
      </c>
      <c r="H515" s="108">
        <v>366206.73</v>
      </c>
      <c r="I515" s="131">
        <f t="shared" si="48"/>
        <v>0.38965545</v>
      </c>
      <c r="J515" s="108">
        <v>0</v>
      </c>
      <c r="K515" s="108">
        <f t="shared" si="49"/>
        <v>0</v>
      </c>
      <c r="L515" s="108" t="s">
        <v>22</v>
      </c>
      <c r="M515" s="108">
        <v>0</v>
      </c>
      <c r="N515" s="112">
        <f t="shared" si="50"/>
        <v>0.38965545</v>
      </c>
    </row>
    <row r="516" s="69" customFormat="1" ht="20.1" customHeight="1" spans="1:14">
      <c r="A516" s="104" t="s">
        <v>1502</v>
      </c>
      <c r="B516" s="123" t="s">
        <v>24</v>
      </c>
      <c r="C516" s="123" t="s">
        <v>1503</v>
      </c>
      <c r="D516" s="129" t="s">
        <v>1504</v>
      </c>
      <c r="E516" s="130" t="s">
        <v>1505</v>
      </c>
      <c r="F516" s="108">
        <v>40000</v>
      </c>
      <c r="G516" s="108">
        <f t="shared" si="51"/>
        <v>834</v>
      </c>
      <c r="H516" s="108">
        <v>39166</v>
      </c>
      <c r="I516" s="131">
        <f t="shared" si="48"/>
        <v>0.02085</v>
      </c>
      <c r="J516" s="108">
        <v>0</v>
      </c>
      <c r="K516" s="108">
        <f t="shared" si="49"/>
        <v>0</v>
      </c>
      <c r="L516" s="108" t="s">
        <v>22</v>
      </c>
      <c r="M516" s="108">
        <v>0</v>
      </c>
      <c r="N516" s="112">
        <f t="shared" si="50"/>
        <v>0.02085</v>
      </c>
    </row>
    <row r="517" s="69" customFormat="1" ht="20.1" customHeight="1" spans="1:14">
      <c r="A517" s="104" t="s">
        <v>1506</v>
      </c>
      <c r="B517" s="123" t="s">
        <v>91</v>
      </c>
      <c r="C517" s="123" t="s">
        <v>1507</v>
      </c>
      <c r="D517" s="129" t="s">
        <v>1508</v>
      </c>
      <c r="E517" s="130" t="s">
        <v>1509</v>
      </c>
      <c r="F517" s="108">
        <v>150000</v>
      </c>
      <c r="G517" s="108">
        <f t="shared" si="51"/>
        <v>120490.4</v>
      </c>
      <c r="H517" s="108">
        <v>29509.6</v>
      </c>
      <c r="I517" s="131">
        <f t="shared" si="48"/>
        <v>0.803269333333333</v>
      </c>
      <c r="J517" s="108">
        <v>0</v>
      </c>
      <c r="K517" s="108">
        <f t="shared" si="49"/>
        <v>0</v>
      </c>
      <c r="L517" s="108" t="s">
        <v>22</v>
      </c>
      <c r="M517" s="108">
        <v>0</v>
      </c>
      <c r="N517" s="112">
        <f t="shared" si="50"/>
        <v>0.803269333333333</v>
      </c>
    </row>
    <row r="518" s="69" customFormat="1" ht="20.1" customHeight="1" spans="1:14">
      <c r="A518" s="104" t="s">
        <v>1510</v>
      </c>
      <c r="B518" s="123" t="s">
        <v>222</v>
      </c>
      <c r="C518" s="123" t="s">
        <v>1511</v>
      </c>
      <c r="D518" s="129" t="s">
        <v>1512</v>
      </c>
      <c r="E518" s="130" t="s">
        <v>237</v>
      </c>
      <c r="F518" s="108">
        <v>500000</v>
      </c>
      <c r="G518" s="108">
        <f t="shared" si="51"/>
        <v>35840</v>
      </c>
      <c r="H518" s="108">
        <v>464160</v>
      </c>
      <c r="I518" s="131">
        <f t="shared" si="48"/>
        <v>0.07168</v>
      </c>
      <c r="J518" s="108">
        <v>0</v>
      </c>
      <c r="K518" s="108">
        <f t="shared" si="49"/>
        <v>0</v>
      </c>
      <c r="L518" s="108" t="s">
        <v>22</v>
      </c>
      <c r="M518" s="108">
        <v>0</v>
      </c>
      <c r="N518" s="112">
        <f t="shared" si="50"/>
        <v>0.07168</v>
      </c>
    </row>
    <row r="519" s="69" customFormat="1" ht="20.1" customHeight="1" spans="1:14">
      <c r="A519" s="104" t="s">
        <v>1513</v>
      </c>
      <c r="B519" s="123" t="s">
        <v>617</v>
      </c>
      <c r="C519" s="123" t="s">
        <v>1514</v>
      </c>
      <c r="D519" s="129" t="s">
        <v>1515</v>
      </c>
      <c r="E519" s="130" t="s">
        <v>1516</v>
      </c>
      <c r="F519" s="108">
        <v>370000</v>
      </c>
      <c r="G519" s="108">
        <f t="shared" si="51"/>
        <v>335602.62</v>
      </c>
      <c r="H519" s="108">
        <v>34397.38</v>
      </c>
      <c r="I519" s="131">
        <f t="shared" ref="I519:I580" si="52">G519/F519*100%</f>
        <v>0.907034108108108</v>
      </c>
      <c r="J519" s="108">
        <v>0</v>
      </c>
      <c r="K519" s="108">
        <f t="shared" ref="K519:K582" si="53">J519-L519</f>
        <v>0</v>
      </c>
      <c r="L519" s="108" t="s">
        <v>22</v>
      </c>
      <c r="M519" s="108">
        <v>0</v>
      </c>
      <c r="N519" s="112">
        <f t="shared" ref="N519:N582" si="54">(G519+K519)/(F519+J519)*100%</f>
        <v>0.907034108108108</v>
      </c>
    </row>
    <row r="520" s="69" customFormat="1" ht="20.1" customHeight="1" spans="1:14">
      <c r="A520" s="104" t="s">
        <v>1517</v>
      </c>
      <c r="B520" s="123" t="s">
        <v>433</v>
      </c>
      <c r="C520" s="123" t="s">
        <v>1518</v>
      </c>
      <c r="D520" s="129" t="s">
        <v>1519</v>
      </c>
      <c r="E520" s="130" t="s">
        <v>440</v>
      </c>
      <c r="F520" s="108">
        <v>500000</v>
      </c>
      <c r="G520" s="108">
        <f t="shared" si="51"/>
        <v>6028.65999999997</v>
      </c>
      <c r="H520" s="108">
        <v>493971.34</v>
      </c>
      <c r="I520" s="131">
        <f t="shared" si="52"/>
        <v>0.0120573199999999</v>
      </c>
      <c r="J520" s="108">
        <v>0</v>
      </c>
      <c r="K520" s="108">
        <f t="shared" si="53"/>
        <v>0</v>
      </c>
      <c r="L520" s="108" t="s">
        <v>22</v>
      </c>
      <c r="M520" s="108">
        <v>0</v>
      </c>
      <c r="N520" s="112">
        <f t="shared" si="54"/>
        <v>0.0120573199999999</v>
      </c>
    </row>
    <row r="521" s="69" customFormat="1" ht="20.1" customHeight="1" spans="1:14">
      <c r="A521" s="104" t="s">
        <v>1520</v>
      </c>
      <c r="B521" s="123" t="s">
        <v>365</v>
      </c>
      <c r="C521" s="123" t="s">
        <v>1521</v>
      </c>
      <c r="D521" s="129" t="s">
        <v>1522</v>
      </c>
      <c r="E521" s="130" t="s">
        <v>380</v>
      </c>
      <c r="F521" s="108">
        <v>500000</v>
      </c>
      <c r="G521" s="108">
        <f t="shared" si="51"/>
        <v>225774.99</v>
      </c>
      <c r="H521" s="108">
        <v>274225.01</v>
      </c>
      <c r="I521" s="131">
        <f t="shared" si="52"/>
        <v>0.45154998</v>
      </c>
      <c r="J521" s="108">
        <v>0</v>
      </c>
      <c r="K521" s="108">
        <f t="shared" si="53"/>
        <v>0</v>
      </c>
      <c r="L521" s="108" t="s">
        <v>22</v>
      </c>
      <c r="M521" s="108">
        <v>0</v>
      </c>
      <c r="N521" s="112">
        <f t="shared" si="54"/>
        <v>0.45154998</v>
      </c>
    </row>
    <row r="522" s="69" customFormat="1" ht="20.1" customHeight="1" spans="1:14">
      <c r="A522" s="104" t="s">
        <v>1523</v>
      </c>
      <c r="B522" s="123" t="s">
        <v>513</v>
      </c>
      <c r="C522" s="123" t="s">
        <v>1524</v>
      </c>
      <c r="D522" s="129" t="s">
        <v>1525</v>
      </c>
      <c r="E522" s="130" t="s">
        <v>520</v>
      </c>
      <c r="F522" s="108">
        <v>500000</v>
      </c>
      <c r="G522" s="108">
        <f t="shared" si="51"/>
        <v>0</v>
      </c>
      <c r="H522" s="108">
        <v>500000</v>
      </c>
      <c r="I522" s="131">
        <f t="shared" si="52"/>
        <v>0</v>
      </c>
      <c r="J522" s="108">
        <v>0</v>
      </c>
      <c r="K522" s="108">
        <f t="shared" si="53"/>
        <v>0</v>
      </c>
      <c r="L522" s="108" t="s">
        <v>22</v>
      </c>
      <c r="M522" s="108">
        <v>0</v>
      </c>
      <c r="N522" s="112">
        <f t="shared" si="54"/>
        <v>0</v>
      </c>
    </row>
    <row r="523" s="69" customFormat="1" ht="20.1" customHeight="1" spans="1:14">
      <c r="A523" s="104" t="s">
        <v>1526</v>
      </c>
      <c r="B523" s="123" t="s">
        <v>587</v>
      </c>
      <c r="C523" s="123" t="s">
        <v>1527</v>
      </c>
      <c r="D523" s="129" t="s">
        <v>1528</v>
      </c>
      <c r="E523" s="130" t="s">
        <v>598</v>
      </c>
      <c r="F523" s="108">
        <v>500000</v>
      </c>
      <c r="G523" s="108">
        <f t="shared" si="51"/>
        <v>19902.2</v>
      </c>
      <c r="H523" s="108">
        <v>480097.8</v>
      </c>
      <c r="I523" s="131">
        <f t="shared" si="52"/>
        <v>0.0398044</v>
      </c>
      <c r="J523" s="108">
        <v>0</v>
      </c>
      <c r="K523" s="108">
        <f t="shared" si="53"/>
        <v>0</v>
      </c>
      <c r="L523" s="108" t="s">
        <v>22</v>
      </c>
      <c r="M523" s="108">
        <v>0</v>
      </c>
      <c r="N523" s="112">
        <f t="shared" si="54"/>
        <v>0.0398044</v>
      </c>
    </row>
    <row r="524" s="69" customFormat="1" ht="20.1" customHeight="1" spans="1:14">
      <c r="A524" s="104" t="s">
        <v>1529</v>
      </c>
      <c r="B524" s="123" t="s">
        <v>554</v>
      </c>
      <c r="C524" s="123" t="s">
        <v>1530</v>
      </c>
      <c r="D524" s="129" t="s">
        <v>1531</v>
      </c>
      <c r="E524" s="130" t="s">
        <v>557</v>
      </c>
      <c r="F524" s="108">
        <v>500000</v>
      </c>
      <c r="G524" s="108">
        <f t="shared" si="51"/>
        <v>51595.16</v>
      </c>
      <c r="H524" s="108">
        <v>448404.84</v>
      </c>
      <c r="I524" s="131">
        <f t="shared" si="52"/>
        <v>0.10319032</v>
      </c>
      <c r="J524" s="108">
        <v>0</v>
      </c>
      <c r="K524" s="108">
        <f t="shared" si="53"/>
        <v>0</v>
      </c>
      <c r="L524" s="108" t="s">
        <v>22</v>
      </c>
      <c r="M524" s="108">
        <v>0</v>
      </c>
      <c r="N524" s="112">
        <f t="shared" si="54"/>
        <v>0.10319032</v>
      </c>
    </row>
    <row r="525" s="69" customFormat="1" ht="20.1" customHeight="1" spans="1:14">
      <c r="A525" s="104" t="s">
        <v>1532</v>
      </c>
      <c r="B525" s="123" t="s">
        <v>91</v>
      </c>
      <c r="C525" s="123" t="s">
        <v>1533</v>
      </c>
      <c r="D525" s="129" t="s">
        <v>1534</v>
      </c>
      <c r="E525" s="130" t="s">
        <v>102</v>
      </c>
      <c r="F525" s="108">
        <v>500000</v>
      </c>
      <c r="G525" s="108">
        <f t="shared" si="51"/>
        <v>362112.69</v>
      </c>
      <c r="H525" s="108">
        <v>137887.31</v>
      </c>
      <c r="I525" s="131">
        <f t="shared" si="52"/>
        <v>0.72422538</v>
      </c>
      <c r="J525" s="108">
        <v>0</v>
      </c>
      <c r="K525" s="108">
        <f t="shared" si="53"/>
        <v>0</v>
      </c>
      <c r="L525" s="108" t="s">
        <v>22</v>
      </c>
      <c r="M525" s="108">
        <v>0</v>
      </c>
      <c r="N525" s="112">
        <f t="shared" si="54"/>
        <v>0.72422538</v>
      </c>
    </row>
    <row r="526" s="69" customFormat="1" ht="20.1" customHeight="1" spans="1:14">
      <c r="A526" s="104" t="s">
        <v>1535</v>
      </c>
      <c r="B526" s="123" t="s">
        <v>306</v>
      </c>
      <c r="C526" s="123" t="s">
        <v>1536</v>
      </c>
      <c r="D526" s="129" t="s">
        <v>1537</v>
      </c>
      <c r="E526" s="130" t="s">
        <v>352</v>
      </c>
      <c r="F526" s="108">
        <v>118000</v>
      </c>
      <c r="G526" s="108">
        <f t="shared" si="51"/>
        <v>54931</v>
      </c>
      <c r="H526" s="108">
        <v>63069</v>
      </c>
      <c r="I526" s="131">
        <f t="shared" si="52"/>
        <v>0.465516949152542</v>
      </c>
      <c r="J526" s="108">
        <v>0</v>
      </c>
      <c r="K526" s="108">
        <f t="shared" si="53"/>
        <v>0</v>
      </c>
      <c r="L526" s="108" t="s">
        <v>22</v>
      </c>
      <c r="M526" s="108">
        <v>0</v>
      </c>
      <c r="N526" s="112">
        <f t="shared" si="54"/>
        <v>0.465516949152542</v>
      </c>
    </row>
    <row r="527" s="69" customFormat="1" ht="20.1" customHeight="1" spans="1:14">
      <c r="A527" s="104" t="s">
        <v>1538</v>
      </c>
      <c r="B527" s="123" t="s">
        <v>433</v>
      </c>
      <c r="C527" s="123" t="s">
        <v>1539</v>
      </c>
      <c r="D527" s="129" t="s">
        <v>1540</v>
      </c>
      <c r="E527" s="130" t="s">
        <v>444</v>
      </c>
      <c r="F527" s="108">
        <v>118000</v>
      </c>
      <c r="G527" s="108">
        <f t="shared" si="51"/>
        <v>34403.9</v>
      </c>
      <c r="H527" s="108">
        <v>83596.1</v>
      </c>
      <c r="I527" s="131">
        <f t="shared" si="52"/>
        <v>0.291558474576271</v>
      </c>
      <c r="J527" s="108">
        <v>0</v>
      </c>
      <c r="K527" s="108">
        <f t="shared" si="53"/>
        <v>0</v>
      </c>
      <c r="L527" s="108" t="s">
        <v>22</v>
      </c>
      <c r="M527" s="108">
        <v>0</v>
      </c>
      <c r="N527" s="112">
        <f t="shared" si="54"/>
        <v>0.291558474576271</v>
      </c>
    </row>
    <row r="528" s="69" customFormat="1" ht="20.1" customHeight="1" spans="1:14">
      <c r="A528" s="104" t="s">
        <v>1541</v>
      </c>
      <c r="B528" s="123" t="s">
        <v>24</v>
      </c>
      <c r="C528" s="123" t="s">
        <v>1542</v>
      </c>
      <c r="D528" s="129" t="s">
        <v>1543</v>
      </c>
      <c r="E528" s="130" t="s">
        <v>98</v>
      </c>
      <c r="F528" s="108">
        <v>600000</v>
      </c>
      <c r="G528" s="108">
        <f t="shared" si="51"/>
        <v>459810.36</v>
      </c>
      <c r="H528" s="108">
        <v>140189.64</v>
      </c>
      <c r="I528" s="131">
        <f t="shared" si="52"/>
        <v>0.7663506</v>
      </c>
      <c r="J528" s="108">
        <v>0</v>
      </c>
      <c r="K528" s="108">
        <f t="shared" si="53"/>
        <v>0</v>
      </c>
      <c r="L528" s="108" t="s">
        <v>22</v>
      </c>
      <c r="M528" s="108">
        <v>0</v>
      </c>
      <c r="N528" s="112">
        <f t="shared" si="54"/>
        <v>0.7663506</v>
      </c>
    </row>
    <row r="529" s="69" customFormat="1" ht="20.1" customHeight="1" spans="1:14">
      <c r="A529" s="104" t="s">
        <v>1544</v>
      </c>
      <c r="B529" s="123" t="s">
        <v>617</v>
      </c>
      <c r="C529" s="123" t="s">
        <v>1545</v>
      </c>
      <c r="D529" s="129" t="s">
        <v>1546</v>
      </c>
      <c r="E529" s="130" t="s">
        <v>623</v>
      </c>
      <c r="F529" s="108">
        <v>118000</v>
      </c>
      <c r="G529" s="108">
        <f t="shared" si="51"/>
        <v>25000</v>
      </c>
      <c r="H529" s="108">
        <v>93000</v>
      </c>
      <c r="I529" s="131">
        <f t="shared" si="52"/>
        <v>0.211864406779661</v>
      </c>
      <c r="J529" s="108">
        <v>0</v>
      </c>
      <c r="K529" s="108">
        <f t="shared" si="53"/>
        <v>0</v>
      </c>
      <c r="L529" s="108" t="s">
        <v>22</v>
      </c>
      <c r="M529" s="108">
        <v>0</v>
      </c>
      <c r="N529" s="112">
        <f t="shared" si="54"/>
        <v>0.211864406779661</v>
      </c>
    </row>
    <row r="530" s="69" customFormat="1" ht="20.1" customHeight="1" spans="1:14">
      <c r="A530" s="104" t="s">
        <v>1547</v>
      </c>
      <c r="B530" s="123" t="s">
        <v>365</v>
      </c>
      <c r="C530" s="123" t="s">
        <v>1548</v>
      </c>
      <c r="D530" s="129" t="s">
        <v>1549</v>
      </c>
      <c r="E530" s="130" t="s">
        <v>384</v>
      </c>
      <c r="F530" s="108">
        <v>118000</v>
      </c>
      <c r="G530" s="108">
        <f t="shared" si="51"/>
        <v>82066</v>
      </c>
      <c r="H530" s="108">
        <v>35934</v>
      </c>
      <c r="I530" s="131">
        <f t="shared" si="52"/>
        <v>0.695474576271186</v>
      </c>
      <c r="J530" s="108">
        <v>0</v>
      </c>
      <c r="K530" s="108">
        <f t="shared" si="53"/>
        <v>0</v>
      </c>
      <c r="L530" s="108" t="s">
        <v>22</v>
      </c>
      <c r="M530" s="108">
        <v>0</v>
      </c>
      <c r="N530" s="112">
        <f t="shared" si="54"/>
        <v>0.695474576271186</v>
      </c>
    </row>
    <row r="531" s="69" customFormat="1" ht="20.1" customHeight="1" spans="1:14">
      <c r="A531" s="104" t="s">
        <v>1550</v>
      </c>
      <c r="B531" s="123" t="s">
        <v>91</v>
      </c>
      <c r="C531" s="123" t="s">
        <v>1551</v>
      </c>
      <c r="D531" s="129" t="s">
        <v>1552</v>
      </c>
      <c r="E531" s="130" t="s">
        <v>110</v>
      </c>
      <c r="F531" s="108">
        <v>118000</v>
      </c>
      <c r="G531" s="108">
        <f t="shared" si="51"/>
        <v>118000</v>
      </c>
      <c r="H531" s="108">
        <v>0</v>
      </c>
      <c r="I531" s="131">
        <f t="shared" si="52"/>
        <v>1</v>
      </c>
      <c r="J531" s="108">
        <v>0</v>
      </c>
      <c r="K531" s="108">
        <f t="shared" si="53"/>
        <v>0</v>
      </c>
      <c r="L531" s="108" t="s">
        <v>22</v>
      </c>
      <c r="M531" s="108">
        <v>0</v>
      </c>
      <c r="N531" s="112">
        <f t="shared" si="54"/>
        <v>1</v>
      </c>
    </row>
    <row r="532" s="69" customFormat="1" ht="20.1" customHeight="1" spans="1:14">
      <c r="A532" s="104" t="s">
        <v>1553</v>
      </c>
      <c r="B532" s="123" t="s">
        <v>91</v>
      </c>
      <c r="C532" s="123" t="s">
        <v>1554</v>
      </c>
      <c r="D532" s="129" t="s">
        <v>1555</v>
      </c>
      <c r="E532" s="130" t="s">
        <v>1556</v>
      </c>
      <c r="F532" s="108">
        <v>118000</v>
      </c>
      <c r="G532" s="108">
        <f t="shared" si="51"/>
        <v>92392</v>
      </c>
      <c r="H532" s="108">
        <v>25608</v>
      </c>
      <c r="I532" s="131">
        <f t="shared" si="52"/>
        <v>0.782983050847458</v>
      </c>
      <c r="J532" s="108">
        <v>0</v>
      </c>
      <c r="K532" s="108">
        <f t="shared" si="53"/>
        <v>0</v>
      </c>
      <c r="L532" s="108" t="s">
        <v>22</v>
      </c>
      <c r="M532" s="108">
        <v>0</v>
      </c>
      <c r="N532" s="112">
        <f t="shared" si="54"/>
        <v>0.782983050847458</v>
      </c>
    </row>
    <row r="533" s="69" customFormat="1" ht="20.1" customHeight="1" spans="1:14">
      <c r="A533" s="104" t="s">
        <v>1557</v>
      </c>
      <c r="B533" s="123" t="s">
        <v>24</v>
      </c>
      <c r="C533" s="123" t="s">
        <v>1558</v>
      </c>
      <c r="D533" s="129" t="s">
        <v>1559</v>
      </c>
      <c r="E533" s="130" t="s">
        <v>192</v>
      </c>
      <c r="F533" s="108">
        <v>400000</v>
      </c>
      <c r="G533" s="108">
        <f t="shared" si="51"/>
        <v>290392</v>
      </c>
      <c r="H533" s="108">
        <v>109608</v>
      </c>
      <c r="I533" s="131">
        <f t="shared" si="52"/>
        <v>0.72598</v>
      </c>
      <c r="J533" s="108">
        <v>0</v>
      </c>
      <c r="K533" s="108">
        <f t="shared" si="53"/>
        <v>0</v>
      </c>
      <c r="L533" s="108" t="s">
        <v>22</v>
      </c>
      <c r="M533" s="108">
        <v>0</v>
      </c>
      <c r="N533" s="112">
        <f t="shared" si="54"/>
        <v>0.72598</v>
      </c>
    </row>
    <row r="534" s="69" customFormat="1" ht="20.1" customHeight="1" spans="1:14">
      <c r="A534" s="104" t="s">
        <v>1560</v>
      </c>
      <c r="B534" s="123" t="s">
        <v>24</v>
      </c>
      <c r="C534" s="123" t="s">
        <v>1561</v>
      </c>
      <c r="D534" s="129" t="s">
        <v>1562</v>
      </c>
      <c r="E534" s="130" t="s">
        <v>106</v>
      </c>
      <c r="F534" s="108">
        <v>550000</v>
      </c>
      <c r="G534" s="108">
        <f t="shared" si="51"/>
        <v>154751.64</v>
      </c>
      <c r="H534" s="108">
        <v>395248.36</v>
      </c>
      <c r="I534" s="131">
        <f t="shared" si="52"/>
        <v>0.281366618181818</v>
      </c>
      <c r="J534" s="108">
        <v>0</v>
      </c>
      <c r="K534" s="108">
        <f t="shared" si="53"/>
        <v>0</v>
      </c>
      <c r="L534" s="108" t="s">
        <v>22</v>
      </c>
      <c r="M534" s="108">
        <v>0</v>
      </c>
      <c r="N534" s="112">
        <f t="shared" si="54"/>
        <v>0.281366618181818</v>
      </c>
    </row>
    <row r="535" s="69" customFormat="1" ht="20.1" customHeight="1" spans="1:14">
      <c r="A535" s="104" t="s">
        <v>1563</v>
      </c>
      <c r="B535" s="123" t="s">
        <v>24</v>
      </c>
      <c r="C535" s="123" t="s">
        <v>1564</v>
      </c>
      <c r="D535" s="129" t="s">
        <v>1565</v>
      </c>
      <c r="E535" s="130" t="s">
        <v>1566</v>
      </c>
      <c r="F535" s="108">
        <v>200000</v>
      </c>
      <c r="G535" s="108">
        <f t="shared" si="51"/>
        <v>169549.69</v>
      </c>
      <c r="H535" s="108">
        <v>30450.31</v>
      </c>
      <c r="I535" s="131">
        <f t="shared" si="52"/>
        <v>0.84774845</v>
      </c>
      <c r="J535" s="108">
        <v>0</v>
      </c>
      <c r="K535" s="108">
        <f t="shared" si="53"/>
        <v>0</v>
      </c>
      <c r="L535" s="108" t="s">
        <v>22</v>
      </c>
      <c r="M535" s="108">
        <v>0</v>
      </c>
      <c r="N535" s="112">
        <f t="shared" si="54"/>
        <v>0.84774845</v>
      </c>
    </row>
    <row r="536" s="69" customFormat="1" ht="20.1" customHeight="1" spans="1:14">
      <c r="A536" s="104" t="s">
        <v>1567</v>
      </c>
      <c r="B536" s="123" t="s">
        <v>24</v>
      </c>
      <c r="C536" s="123" t="s">
        <v>1568</v>
      </c>
      <c r="D536" s="129" t="s">
        <v>1569</v>
      </c>
      <c r="E536" s="130" t="s">
        <v>233</v>
      </c>
      <c r="F536" s="108">
        <v>600000</v>
      </c>
      <c r="G536" s="108">
        <f t="shared" si="51"/>
        <v>95302.5</v>
      </c>
      <c r="H536" s="108">
        <v>504697.5</v>
      </c>
      <c r="I536" s="131">
        <f t="shared" si="52"/>
        <v>0.1588375</v>
      </c>
      <c r="J536" s="108">
        <v>0</v>
      </c>
      <c r="K536" s="108">
        <f t="shared" si="53"/>
        <v>0</v>
      </c>
      <c r="L536" s="108" t="s">
        <v>22</v>
      </c>
      <c r="M536" s="108">
        <v>0</v>
      </c>
      <c r="N536" s="112">
        <f t="shared" si="54"/>
        <v>0.1588375</v>
      </c>
    </row>
    <row r="537" s="69" customFormat="1" ht="20.1" customHeight="1" spans="1:14">
      <c r="A537" s="104" t="s">
        <v>1570</v>
      </c>
      <c r="B537" s="123" t="s">
        <v>24</v>
      </c>
      <c r="C537" s="123" t="s">
        <v>1571</v>
      </c>
      <c r="D537" s="129" t="s">
        <v>1572</v>
      </c>
      <c r="E537" s="130" t="s">
        <v>1573</v>
      </c>
      <c r="F537" s="108">
        <v>100000</v>
      </c>
      <c r="G537" s="108">
        <f t="shared" si="51"/>
        <v>29331.72</v>
      </c>
      <c r="H537" s="108">
        <v>70668.28</v>
      </c>
      <c r="I537" s="131">
        <f t="shared" si="52"/>
        <v>0.2933172</v>
      </c>
      <c r="J537" s="108">
        <v>0</v>
      </c>
      <c r="K537" s="108">
        <f t="shared" si="53"/>
        <v>0</v>
      </c>
      <c r="L537" s="108" t="s">
        <v>22</v>
      </c>
      <c r="M537" s="108">
        <v>0</v>
      </c>
      <c r="N537" s="112">
        <f t="shared" si="54"/>
        <v>0.2933172</v>
      </c>
    </row>
    <row r="538" s="69" customFormat="1" ht="20.1" customHeight="1" spans="1:14">
      <c r="A538" s="104" t="s">
        <v>1574</v>
      </c>
      <c r="B538" s="123" t="s">
        <v>24</v>
      </c>
      <c r="C538" s="123" t="s">
        <v>1575</v>
      </c>
      <c r="D538" s="129" t="s">
        <v>1576</v>
      </c>
      <c r="E538" s="130" t="s">
        <v>1556</v>
      </c>
      <c r="F538" s="108">
        <v>200000</v>
      </c>
      <c r="G538" s="108">
        <f t="shared" si="51"/>
        <v>176699.7</v>
      </c>
      <c r="H538" s="108">
        <v>23300.3</v>
      </c>
      <c r="I538" s="131">
        <f t="shared" si="52"/>
        <v>0.8834985</v>
      </c>
      <c r="J538" s="108">
        <v>0</v>
      </c>
      <c r="K538" s="108">
        <f t="shared" si="53"/>
        <v>0</v>
      </c>
      <c r="L538" s="108" t="s">
        <v>22</v>
      </c>
      <c r="M538" s="108">
        <v>0</v>
      </c>
      <c r="N538" s="112">
        <f t="shared" si="54"/>
        <v>0.8834985</v>
      </c>
    </row>
    <row r="539" s="69" customFormat="1" ht="20.1" customHeight="1" spans="1:14">
      <c r="A539" s="104" t="s">
        <v>1577</v>
      </c>
      <c r="B539" s="123" t="s">
        <v>34</v>
      </c>
      <c r="C539" s="123" t="s">
        <v>1578</v>
      </c>
      <c r="D539" s="129" t="s">
        <v>1579</v>
      </c>
      <c r="E539" s="130" t="s">
        <v>1580</v>
      </c>
      <c r="F539" s="108">
        <v>90000</v>
      </c>
      <c r="G539" s="108">
        <f t="shared" si="51"/>
        <v>44009.8</v>
      </c>
      <c r="H539" s="108">
        <v>45990.2</v>
      </c>
      <c r="I539" s="131">
        <f t="shared" si="52"/>
        <v>0.488997777777778</v>
      </c>
      <c r="J539" s="108">
        <v>0</v>
      </c>
      <c r="K539" s="108">
        <f t="shared" si="53"/>
        <v>0</v>
      </c>
      <c r="L539" s="108" t="s">
        <v>22</v>
      </c>
      <c r="M539" s="108">
        <v>0</v>
      </c>
      <c r="N539" s="112">
        <f t="shared" si="54"/>
        <v>0.488997777777778</v>
      </c>
    </row>
    <row r="540" s="69" customFormat="1" ht="20.1" customHeight="1" spans="1:14">
      <c r="A540" s="104" t="s">
        <v>1581</v>
      </c>
      <c r="B540" s="123" t="s">
        <v>484</v>
      </c>
      <c r="C540" s="123" t="s">
        <v>1582</v>
      </c>
      <c r="D540" s="129" t="s">
        <v>1583</v>
      </c>
      <c r="E540" s="130" t="s">
        <v>487</v>
      </c>
      <c r="F540" s="108">
        <v>720000</v>
      </c>
      <c r="G540" s="108">
        <f t="shared" si="51"/>
        <v>373894.86</v>
      </c>
      <c r="H540" s="108">
        <v>346105.14</v>
      </c>
      <c r="I540" s="131">
        <f t="shared" si="52"/>
        <v>0.519298416666667</v>
      </c>
      <c r="J540" s="108">
        <v>0</v>
      </c>
      <c r="K540" s="108">
        <f t="shared" si="53"/>
        <v>0</v>
      </c>
      <c r="L540" s="108" t="s">
        <v>22</v>
      </c>
      <c r="M540" s="108">
        <v>0</v>
      </c>
      <c r="N540" s="112">
        <f t="shared" si="54"/>
        <v>0.519298416666667</v>
      </c>
    </row>
    <row r="541" s="69" customFormat="1" ht="20.1" customHeight="1" spans="1:14">
      <c r="A541" s="104" t="s">
        <v>1584</v>
      </c>
      <c r="B541" s="123" t="s">
        <v>75</v>
      </c>
      <c r="C541" s="123" t="s">
        <v>1585</v>
      </c>
      <c r="D541" s="129" t="s">
        <v>1586</v>
      </c>
      <c r="E541" s="130" t="s">
        <v>565</v>
      </c>
      <c r="F541" s="108">
        <v>150000</v>
      </c>
      <c r="G541" s="108">
        <f t="shared" si="51"/>
        <v>7270</v>
      </c>
      <c r="H541" s="108">
        <v>142730</v>
      </c>
      <c r="I541" s="131">
        <f t="shared" si="52"/>
        <v>0.0484666666666667</v>
      </c>
      <c r="J541" s="108">
        <v>0</v>
      </c>
      <c r="K541" s="108">
        <f t="shared" si="53"/>
        <v>0</v>
      </c>
      <c r="L541" s="108" t="s">
        <v>22</v>
      </c>
      <c r="M541" s="108">
        <v>0</v>
      </c>
      <c r="N541" s="112">
        <f t="shared" si="54"/>
        <v>0.0484666666666667</v>
      </c>
    </row>
    <row r="542" s="69" customFormat="1" ht="20.1" customHeight="1" spans="1:14">
      <c r="A542" s="104" t="s">
        <v>1587</v>
      </c>
      <c r="B542" s="123" t="s">
        <v>34</v>
      </c>
      <c r="C542" s="123" t="s">
        <v>1588</v>
      </c>
      <c r="D542" s="129" t="s">
        <v>1589</v>
      </c>
      <c r="E542" s="130" t="s">
        <v>388</v>
      </c>
      <c r="F542" s="108">
        <v>30000</v>
      </c>
      <c r="G542" s="108">
        <f t="shared" si="51"/>
        <v>8020</v>
      </c>
      <c r="H542" s="108">
        <v>21980</v>
      </c>
      <c r="I542" s="131">
        <f t="shared" si="52"/>
        <v>0.267333333333333</v>
      </c>
      <c r="J542" s="108">
        <v>0</v>
      </c>
      <c r="K542" s="108">
        <f t="shared" si="53"/>
        <v>0</v>
      </c>
      <c r="L542" s="108" t="s">
        <v>22</v>
      </c>
      <c r="M542" s="108">
        <v>0</v>
      </c>
      <c r="N542" s="112">
        <f t="shared" si="54"/>
        <v>0.267333333333333</v>
      </c>
    </row>
    <row r="543" s="69" customFormat="1" ht="20.1" customHeight="1" spans="1:14">
      <c r="A543" s="104" t="s">
        <v>1590</v>
      </c>
      <c r="B543" s="123" t="s">
        <v>83</v>
      </c>
      <c r="C543" s="123" t="s">
        <v>1591</v>
      </c>
      <c r="D543" s="129" t="s">
        <v>1592</v>
      </c>
      <c r="E543" s="130" t="s">
        <v>86</v>
      </c>
      <c r="F543" s="108">
        <v>3940000</v>
      </c>
      <c r="G543" s="108">
        <f t="shared" si="51"/>
        <v>187065.18</v>
      </c>
      <c r="H543" s="108">
        <v>3752934.82</v>
      </c>
      <c r="I543" s="131">
        <f t="shared" si="52"/>
        <v>0.0474784720812183</v>
      </c>
      <c r="J543" s="108">
        <v>4000000</v>
      </c>
      <c r="K543" s="108">
        <f t="shared" si="53"/>
        <v>0</v>
      </c>
      <c r="L543" s="108">
        <v>4000000</v>
      </c>
      <c r="M543" s="108">
        <f>K543/J543*100%</f>
        <v>0</v>
      </c>
      <c r="N543" s="112">
        <f t="shared" si="54"/>
        <v>0.0235598463476071</v>
      </c>
    </row>
    <row r="544" s="69" customFormat="1" ht="20.1" customHeight="1" spans="1:14">
      <c r="A544" s="104" t="s">
        <v>1593</v>
      </c>
      <c r="B544" s="123" t="s">
        <v>34</v>
      </c>
      <c r="C544" s="123" t="s">
        <v>1594</v>
      </c>
      <c r="D544" s="129" t="s">
        <v>1595</v>
      </c>
      <c r="E544" s="130" t="s">
        <v>535</v>
      </c>
      <c r="F544" s="108">
        <v>120000</v>
      </c>
      <c r="G544" s="108">
        <f t="shared" si="51"/>
        <v>79747.12</v>
      </c>
      <c r="H544" s="108">
        <v>40252.88</v>
      </c>
      <c r="I544" s="131">
        <f t="shared" si="52"/>
        <v>0.664559333333333</v>
      </c>
      <c r="J544" s="108">
        <v>0</v>
      </c>
      <c r="K544" s="108">
        <f t="shared" si="53"/>
        <v>0</v>
      </c>
      <c r="L544" s="108" t="s">
        <v>22</v>
      </c>
      <c r="M544" s="108">
        <v>0</v>
      </c>
      <c r="N544" s="112">
        <f t="shared" si="54"/>
        <v>0.664559333333333</v>
      </c>
    </row>
    <row r="545" s="69" customFormat="1" ht="20.1" customHeight="1" spans="1:14">
      <c r="A545" s="104" t="s">
        <v>1596</v>
      </c>
      <c r="B545" s="123" t="s">
        <v>34</v>
      </c>
      <c r="C545" s="123" t="s">
        <v>1597</v>
      </c>
      <c r="D545" s="129" t="s">
        <v>1598</v>
      </c>
      <c r="E545" s="130" t="s">
        <v>606</v>
      </c>
      <c r="F545" s="108">
        <v>60000</v>
      </c>
      <c r="G545" s="108">
        <f t="shared" si="51"/>
        <v>24014.64</v>
      </c>
      <c r="H545" s="108">
        <v>35985.36</v>
      </c>
      <c r="I545" s="131">
        <f t="shared" si="52"/>
        <v>0.400244</v>
      </c>
      <c r="J545" s="108">
        <v>0</v>
      </c>
      <c r="K545" s="108">
        <f t="shared" si="53"/>
        <v>0</v>
      </c>
      <c r="L545" s="108" t="s">
        <v>22</v>
      </c>
      <c r="M545" s="108">
        <v>0</v>
      </c>
      <c r="N545" s="112">
        <f t="shared" si="54"/>
        <v>0.400244</v>
      </c>
    </row>
    <row r="546" s="69" customFormat="1" ht="20.1" customHeight="1" spans="1:14">
      <c r="A546" s="104" t="s">
        <v>1599</v>
      </c>
      <c r="B546" s="123" t="s">
        <v>34</v>
      </c>
      <c r="C546" s="123" t="s">
        <v>1600</v>
      </c>
      <c r="D546" s="129" t="s">
        <v>1601</v>
      </c>
      <c r="E546" s="130" t="s">
        <v>627</v>
      </c>
      <c r="F546" s="108">
        <v>150000</v>
      </c>
      <c r="G546" s="108">
        <f t="shared" si="51"/>
        <v>149185.7</v>
      </c>
      <c r="H546" s="108">
        <v>814.3</v>
      </c>
      <c r="I546" s="131">
        <f t="shared" si="52"/>
        <v>0.994571333333333</v>
      </c>
      <c r="J546" s="108">
        <v>0</v>
      </c>
      <c r="K546" s="108">
        <f t="shared" si="53"/>
        <v>0</v>
      </c>
      <c r="L546" s="108" t="s">
        <v>22</v>
      </c>
      <c r="M546" s="108">
        <v>0</v>
      </c>
      <c r="N546" s="112">
        <f t="shared" si="54"/>
        <v>0.994571333333333</v>
      </c>
    </row>
    <row r="547" s="69" customFormat="1" ht="20.1" customHeight="1" spans="1:14">
      <c r="A547" s="104" t="s">
        <v>1602</v>
      </c>
      <c r="B547" s="123" t="s">
        <v>617</v>
      </c>
      <c r="C547" s="123" t="s">
        <v>1603</v>
      </c>
      <c r="D547" s="129" t="s">
        <v>1604</v>
      </c>
      <c r="E547" s="130" t="s">
        <v>333</v>
      </c>
      <c r="F547" s="108">
        <v>970000</v>
      </c>
      <c r="G547" s="108">
        <f t="shared" si="51"/>
        <v>970000</v>
      </c>
      <c r="H547" s="108">
        <v>0</v>
      </c>
      <c r="I547" s="131">
        <f t="shared" si="52"/>
        <v>1</v>
      </c>
      <c r="J547" s="108">
        <v>1195000</v>
      </c>
      <c r="K547" s="108">
        <f t="shared" si="53"/>
        <v>0</v>
      </c>
      <c r="L547" s="108">
        <v>1195000</v>
      </c>
      <c r="M547" s="108">
        <f t="shared" ref="M547:M552" si="55">K547/J547*100%</f>
        <v>0</v>
      </c>
      <c r="N547" s="112">
        <f t="shared" si="54"/>
        <v>0.448036951501155</v>
      </c>
    </row>
    <row r="548" s="69" customFormat="1" ht="20.1" customHeight="1" spans="1:14">
      <c r="A548" s="104" t="s">
        <v>1605</v>
      </c>
      <c r="B548" s="123" t="s">
        <v>34</v>
      </c>
      <c r="C548" s="123" t="s">
        <v>1606</v>
      </c>
      <c r="D548" s="129" t="s">
        <v>1607</v>
      </c>
      <c r="E548" s="130" t="s">
        <v>1608</v>
      </c>
      <c r="F548" s="108">
        <v>60000</v>
      </c>
      <c r="G548" s="108">
        <f t="shared" si="51"/>
        <v>60000</v>
      </c>
      <c r="H548" s="108">
        <v>0</v>
      </c>
      <c r="I548" s="131">
        <f t="shared" si="52"/>
        <v>1</v>
      </c>
      <c r="J548" s="108">
        <v>0</v>
      </c>
      <c r="K548" s="108">
        <f t="shared" si="53"/>
        <v>0</v>
      </c>
      <c r="L548" s="108" t="s">
        <v>22</v>
      </c>
      <c r="M548" s="108">
        <v>0</v>
      </c>
      <c r="N548" s="112">
        <f t="shared" si="54"/>
        <v>1</v>
      </c>
    </row>
    <row r="549" s="69" customFormat="1" ht="20.1" customHeight="1" spans="1:14">
      <c r="A549" s="104" t="s">
        <v>1609</v>
      </c>
      <c r="B549" s="123" t="s">
        <v>693</v>
      </c>
      <c r="C549" s="123" t="s">
        <v>1610</v>
      </c>
      <c r="D549" s="129" t="s">
        <v>1611</v>
      </c>
      <c r="E549" s="130" t="s">
        <v>696</v>
      </c>
      <c r="F549" s="108">
        <v>1080000</v>
      </c>
      <c r="G549" s="108">
        <f t="shared" si="51"/>
        <v>15507.01</v>
      </c>
      <c r="H549" s="108">
        <v>1064492.99</v>
      </c>
      <c r="I549" s="131">
        <f t="shared" si="52"/>
        <v>0.0143583425925926</v>
      </c>
      <c r="J549" s="108">
        <v>1085000</v>
      </c>
      <c r="K549" s="108">
        <f t="shared" si="53"/>
        <v>0</v>
      </c>
      <c r="L549" s="108">
        <v>1085000</v>
      </c>
      <c r="M549" s="108">
        <f t="shared" si="55"/>
        <v>0</v>
      </c>
      <c r="N549" s="112">
        <f t="shared" si="54"/>
        <v>0.00716259122401848</v>
      </c>
    </row>
    <row r="550" s="69" customFormat="1" ht="20.1" customHeight="1" spans="1:14">
      <c r="A550" s="104" t="s">
        <v>1612</v>
      </c>
      <c r="B550" s="123" t="s">
        <v>222</v>
      </c>
      <c r="C550" s="123" t="s">
        <v>1613</v>
      </c>
      <c r="D550" s="129" t="s">
        <v>1614</v>
      </c>
      <c r="E550" s="130" t="s">
        <v>225</v>
      </c>
      <c r="F550" s="108">
        <v>360000</v>
      </c>
      <c r="G550" s="108">
        <f t="shared" si="51"/>
        <v>103399.17</v>
      </c>
      <c r="H550" s="108">
        <v>256600.83</v>
      </c>
      <c r="I550" s="131">
        <f t="shared" si="52"/>
        <v>0.287219916666667</v>
      </c>
      <c r="J550" s="108">
        <v>0</v>
      </c>
      <c r="K550" s="108">
        <f t="shared" si="53"/>
        <v>0</v>
      </c>
      <c r="L550" s="108" t="s">
        <v>22</v>
      </c>
      <c r="M550" s="108">
        <v>0</v>
      </c>
      <c r="N550" s="112">
        <f t="shared" si="54"/>
        <v>0.287219916666667</v>
      </c>
    </row>
    <row r="551" s="69" customFormat="1" ht="20.1" customHeight="1" spans="1:14">
      <c r="A551" s="104" t="s">
        <v>1615</v>
      </c>
      <c r="B551" s="123" t="s">
        <v>1616</v>
      </c>
      <c r="C551" s="123" t="s">
        <v>1617</v>
      </c>
      <c r="D551" s="129" t="s">
        <v>1618</v>
      </c>
      <c r="E551" s="130" t="s">
        <v>1619</v>
      </c>
      <c r="F551" s="108">
        <v>99147.66</v>
      </c>
      <c r="G551" s="108">
        <f t="shared" si="51"/>
        <v>69403.36</v>
      </c>
      <c r="H551" s="108">
        <v>29744.3</v>
      </c>
      <c r="I551" s="131">
        <f t="shared" si="52"/>
        <v>0.699999979828066</v>
      </c>
      <c r="J551" s="108">
        <v>0</v>
      </c>
      <c r="K551" s="108">
        <f t="shared" si="53"/>
        <v>0</v>
      </c>
      <c r="L551" s="108" t="s">
        <v>22</v>
      </c>
      <c r="M551" s="108">
        <v>0</v>
      </c>
      <c r="N551" s="112">
        <f t="shared" si="54"/>
        <v>0.699999979828066</v>
      </c>
    </row>
    <row r="552" s="69" customFormat="1" ht="20.1" customHeight="1" spans="1:14">
      <c r="A552" s="104" t="s">
        <v>1620</v>
      </c>
      <c r="B552" s="123" t="s">
        <v>645</v>
      </c>
      <c r="C552" s="123" t="s">
        <v>1621</v>
      </c>
      <c r="D552" s="129" t="s">
        <v>1622</v>
      </c>
      <c r="E552" s="130" t="s">
        <v>1623</v>
      </c>
      <c r="F552" s="108">
        <v>269800</v>
      </c>
      <c r="G552" s="108">
        <f t="shared" si="51"/>
        <v>269800</v>
      </c>
      <c r="H552" s="108">
        <v>0</v>
      </c>
      <c r="I552" s="131">
        <f t="shared" si="52"/>
        <v>1</v>
      </c>
      <c r="J552" s="108">
        <v>2998878.99</v>
      </c>
      <c r="K552" s="108">
        <f t="shared" si="53"/>
        <v>2998878.99</v>
      </c>
      <c r="L552" s="108">
        <v>0</v>
      </c>
      <c r="M552" s="97">
        <f t="shared" si="55"/>
        <v>1</v>
      </c>
      <c r="N552" s="112">
        <f t="shared" si="54"/>
        <v>1</v>
      </c>
    </row>
    <row r="553" s="69" customFormat="1" ht="20.1" customHeight="1" spans="1:14">
      <c r="A553" s="104" t="s">
        <v>1624</v>
      </c>
      <c r="B553" s="123" t="s">
        <v>1616</v>
      </c>
      <c r="C553" s="123" t="s">
        <v>1625</v>
      </c>
      <c r="D553" s="129" t="s">
        <v>1626</v>
      </c>
      <c r="E553" s="130" t="s">
        <v>1619</v>
      </c>
      <c r="F553" s="108">
        <v>1328000.68</v>
      </c>
      <c r="G553" s="108">
        <f t="shared" si="51"/>
        <v>424646.04</v>
      </c>
      <c r="H553" s="108">
        <v>903354.64</v>
      </c>
      <c r="I553" s="131">
        <f t="shared" si="52"/>
        <v>0.319763420603068</v>
      </c>
      <c r="J553" s="108">
        <v>0</v>
      </c>
      <c r="K553" s="108">
        <f t="shared" si="53"/>
        <v>0</v>
      </c>
      <c r="L553" s="108" t="s">
        <v>22</v>
      </c>
      <c r="M553" s="108">
        <v>0</v>
      </c>
      <c r="N553" s="112">
        <f t="shared" si="54"/>
        <v>0.319763420603068</v>
      </c>
    </row>
    <row r="554" s="69" customFormat="1" ht="20.1" customHeight="1" spans="1:14">
      <c r="A554" s="104" t="s">
        <v>1627</v>
      </c>
      <c r="B554" s="123" t="s">
        <v>1616</v>
      </c>
      <c r="C554" s="123" t="s">
        <v>1628</v>
      </c>
      <c r="D554" s="129" t="s">
        <v>1629</v>
      </c>
      <c r="E554" s="130" t="s">
        <v>1619</v>
      </c>
      <c r="F554" s="108">
        <v>95514.67</v>
      </c>
      <c r="G554" s="108">
        <f t="shared" si="51"/>
        <v>77634.27</v>
      </c>
      <c r="H554" s="108">
        <v>17880.4</v>
      </c>
      <c r="I554" s="131">
        <f t="shared" si="52"/>
        <v>0.812799436987009</v>
      </c>
      <c r="J554" s="108">
        <v>0</v>
      </c>
      <c r="K554" s="108">
        <f t="shared" si="53"/>
        <v>0</v>
      </c>
      <c r="L554" s="108" t="s">
        <v>22</v>
      </c>
      <c r="M554" s="108">
        <v>0</v>
      </c>
      <c r="N554" s="112">
        <f t="shared" si="54"/>
        <v>0.812799436987009</v>
      </c>
    </row>
    <row r="555" s="69" customFormat="1" ht="20.1" customHeight="1" spans="1:14">
      <c r="A555" s="104" t="s">
        <v>1630</v>
      </c>
      <c r="B555" s="123" t="s">
        <v>1616</v>
      </c>
      <c r="C555" s="123" t="s">
        <v>1631</v>
      </c>
      <c r="D555" s="129" t="s">
        <v>1632</v>
      </c>
      <c r="E555" s="130" t="s">
        <v>1619</v>
      </c>
      <c r="F555" s="108">
        <v>933145</v>
      </c>
      <c r="G555" s="108">
        <f t="shared" si="51"/>
        <v>265181.63</v>
      </c>
      <c r="H555" s="108">
        <v>667963.37</v>
      </c>
      <c r="I555" s="131">
        <f t="shared" si="52"/>
        <v>0.284180518568926</v>
      </c>
      <c r="J555" s="108">
        <v>0</v>
      </c>
      <c r="K555" s="108">
        <f t="shared" si="53"/>
        <v>0</v>
      </c>
      <c r="L555" s="108" t="s">
        <v>22</v>
      </c>
      <c r="M555" s="108">
        <v>0</v>
      </c>
      <c r="N555" s="112">
        <f t="shared" si="54"/>
        <v>0.284180518568926</v>
      </c>
    </row>
    <row r="556" s="69" customFormat="1" ht="20.1" customHeight="1" spans="1:14">
      <c r="A556" s="104" t="s">
        <v>1633</v>
      </c>
      <c r="B556" s="123" t="s">
        <v>1616</v>
      </c>
      <c r="C556" s="123" t="s">
        <v>1634</v>
      </c>
      <c r="D556" s="129" t="s">
        <v>1635</v>
      </c>
      <c r="E556" s="130" t="s">
        <v>1619</v>
      </c>
      <c r="F556" s="108">
        <v>290000</v>
      </c>
      <c r="G556" s="108">
        <f t="shared" si="51"/>
        <v>87000</v>
      </c>
      <c r="H556" s="108">
        <v>203000</v>
      </c>
      <c r="I556" s="131">
        <f t="shared" si="52"/>
        <v>0.3</v>
      </c>
      <c r="J556" s="108">
        <v>0</v>
      </c>
      <c r="K556" s="108">
        <f t="shared" si="53"/>
        <v>0</v>
      </c>
      <c r="L556" s="108" t="s">
        <v>22</v>
      </c>
      <c r="M556" s="108">
        <v>0</v>
      </c>
      <c r="N556" s="112">
        <f t="shared" si="54"/>
        <v>0.3</v>
      </c>
    </row>
    <row r="557" s="69" customFormat="1" ht="20.1" customHeight="1" spans="1:14">
      <c r="A557" s="104" t="s">
        <v>1636</v>
      </c>
      <c r="B557" s="123" t="s">
        <v>1616</v>
      </c>
      <c r="C557" s="123" t="s">
        <v>1637</v>
      </c>
      <c r="D557" s="129" t="s">
        <v>1638</v>
      </c>
      <c r="E557" s="130" t="s">
        <v>1619</v>
      </c>
      <c r="F557" s="108">
        <v>149615.36</v>
      </c>
      <c r="G557" s="108">
        <f t="shared" si="51"/>
        <v>44884.61</v>
      </c>
      <c r="H557" s="108">
        <v>104730.75</v>
      </c>
      <c r="I557" s="131">
        <f t="shared" si="52"/>
        <v>0.300000013367611</v>
      </c>
      <c r="J557" s="108">
        <v>0</v>
      </c>
      <c r="K557" s="108">
        <f t="shared" si="53"/>
        <v>0</v>
      </c>
      <c r="L557" s="108" t="s">
        <v>22</v>
      </c>
      <c r="M557" s="108">
        <v>0</v>
      </c>
      <c r="N557" s="112">
        <f t="shared" si="54"/>
        <v>0.300000013367611</v>
      </c>
    </row>
    <row r="558" s="69" customFormat="1" ht="20.1" customHeight="1" spans="1:14">
      <c r="A558" s="104" t="s">
        <v>1639</v>
      </c>
      <c r="B558" s="123" t="s">
        <v>1616</v>
      </c>
      <c r="C558" s="123" t="s">
        <v>1640</v>
      </c>
      <c r="D558" s="129" t="s">
        <v>1641</v>
      </c>
      <c r="E558" s="130" t="s">
        <v>1619</v>
      </c>
      <c r="F558" s="108">
        <v>286725</v>
      </c>
      <c r="G558" s="108">
        <f t="shared" si="51"/>
        <v>254403.22</v>
      </c>
      <c r="H558" s="108">
        <v>32321.78</v>
      </c>
      <c r="I558" s="131">
        <f t="shared" si="52"/>
        <v>0.887272543377801</v>
      </c>
      <c r="J558" s="108">
        <v>0</v>
      </c>
      <c r="K558" s="108">
        <f t="shared" si="53"/>
        <v>0</v>
      </c>
      <c r="L558" s="108" t="s">
        <v>22</v>
      </c>
      <c r="M558" s="108">
        <v>0</v>
      </c>
      <c r="N558" s="112">
        <f t="shared" si="54"/>
        <v>0.887272543377801</v>
      </c>
    </row>
    <row r="559" s="69" customFormat="1" ht="20.1" customHeight="1" spans="1:14">
      <c r="A559" s="104" t="s">
        <v>1642</v>
      </c>
      <c r="B559" s="123" t="s">
        <v>1616</v>
      </c>
      <c r="C559" s="123" t="s">
        <v>1643</v>
      </c>
      <c r="D559" s="129" t="s">
        <v>1644</v>
      </c>
      <c r="E559" s="130" t="s">
        <v>1619</v>
      </c>
      <c r="F559" s="108">
        <v>180964.85</v>
      </c>
      <c r="G559" s="108">
        <f t="shared" si="51"/>
        <v>126675.4</v>
      </c>
      <c r="H559" s="108">
        <v>54289.45</v>
      </c>
      <c r="I559" s="131">
        <f t="shared" si="52"/>
        <v>0.700000027629675</v>
      </c>
      <c r="J559" s="108">
        <v>0</v>
      </c>
      <c r="K559" s="108">
        <f t="shared" si="53"/>
        <v>0</v>
      </c>
      <c r="L559" s="108" t="s">
        <v>22</v>
      </c>
      <c r="M559" s="108">
        <v>0</v>
      </c>
      <c r="N559" s="112">
        <f t="shared" si="54"/>
        <v>0.700000027629675</v>
      </c>
    </row>
    <row r="560" s="69" customFormat="1" ht="20.1" customHeight="1" spans="1:14">
      <c r="A560" s="104" t="s">
        <v>1645</v>
      </c>
      <c r="B560" s="123" t="s">
        <v>1616</v>
      </c>
      <c r="C560" s="123" t="s">
        <v>1646</v>
      </c>
      <c r="D560" s="129" t="s">
        <v>1647</v>
      </c>
      <c r="E560" s="130" t="s">
        <v>1619</v>
      </c>
      <c r="F560" s="108">
        <v>188517.17</v>
      </c>
      <c r="G560" s="108">
        <f t="shared" si="51"/>
        <v>0</v>
      </c>
      <c r="H560" s="108">
        <v>188517.17</v>
      </c>
      <c r="I560" s="131">
        <f t="shared" si="52"/>
        <v>0</v>
      </c>
      <c r="J560" s="108">
        <v>0</v>
      </c>
      <c r="K560" s="108">
        <f t="shared" si="53"/>
        <v>0</v>
      </c>
      <c r="L560" s="108" t="s">
        <v>22</v>
      </c>
      <c r="M560" s="108">
        <v>0</v>
      </c>
      <c r="N560" s="112">
        <f t="shared" si="54"/>
        <v>0</v>
      </c>
    </row>
    <row r="561" s="69" customFormat="1" ht="20.1" customHeight="1" spans="1:14">
      <c r="A561" s="104" t="s">
        <v>1648</v>
      </c>
      <c r="B561" s="123" t="s">
        <v>1616</v>
      </c>
      <c r="C561" s="123" t="s">
        <v>1649</v>
      </c>
      <c r="D561" s="129" t="s">
        <v>1650</v>
      </c>
      <c r="E561" s="130" t="s">
        <v>1619</v>
      </c>
      <c r="F561" s="108">
        <v>431812.5</v>
      </c>
      <c r="G561" s="108">
        <f t="shared" si="51"/>
        <v>129543.75</v>
      </c>
      <c r="H561" s="108">
        <v>302268.75</v>
      </c>
      <c r="I561" s="131">
        <f t="shared" si="52"/>
        <v>0.3</v>
      </c>
      <c r="J561" s="108">
        <v>0</v>
      </c>
      <c r="K561" s="108">
        <f t="shared" si="53"/>
        <v>0</v>
      </c>
      <c r="L561" s="108" t="s">
        <v>22</v>
      </c>
      <c r="M561" s="108">
        <v>0</v>
      </c>
      <c r="N561" s="112">
        <f t="shared" si="54"/>
        <v>0.3</v>
      </c>
    </row>
    <row r="562" s="69" customFormat="1" ht="20.1" customHeight="1" spans="1:14">
      <c r="A562" s="104" t="s">
        <v>1651</v>
      </c>
      <c r="B562" s="123" t="s">
        <v>1616</v>
      </c>
      <c r="C562" s="123" t="s">
        <v>1652</v>
      </c>
      <c r="D562" s="129" t="s">
        <v>1653</v>
      </c>
      <c r="E562" s="130" t="s">
        <v>1619</v>
      </c>
      <c r="F562" s="108">
        <v>137683.22</v>
      </c>
      <c r="G562" s="108">
        <f t="shared" si="51"/>
        <v>89494.09</v>
      </c>
      <c r="H562" s="108">
        <v>48189.13</v>
      </c>
      <c r="I562" s="131">
        <f t="shared" si="52"/>
        <v>0.649999978210852</v>
      </c>
      <c r="J562" s="108">
        <v>0</v>
      </c>
      <c r="K562" s="108">
        <f t="shared" si="53"/>
        <v>0</v>
      </c>
      <c r="L562" s="108" t="s">
        <v>22</v>
      </c>
      <c r="M562" s="108">
        <v>0</v>
      </c>
      <c r="N562" s="112">
        <f t="shared" si="54"/>
        <v>0.649999978210852</v>
      </c>
    </row>
    <row r="563" s="69" customFormat="1" ht="20.1" customHeight="1" spans="1:14">
      <c r="A563" s="104" t="s">
        <v>1654</v>
      </c>
      <c r="B563" s="123" t="s">
        <v>1616</v>
      </c>
      <c r="C563" s="123" t="s">
        <v>1655</v>
      </c>
      <c r="D563" s="129" t="s">
        <v>1656</v>
      </c>
      <c r="E563" s="130" t="s">
        <v>1619</v>
      </c>
      <c r="F563" s="108">
        <v>8098.62</v>
      </c>
      <c r="G563" s="108">
        <f t="shared" si="51"/>
        <v>5669.03</v>
      </c>
      <c r="H563" s="108">
        <v>2429.59</v>
      </c>
      <c r="I563" s="131">
        <f t="shared" si="52"/>
        <v>0.699999506088692</v>
      </c>
      <c r="J563" s="108">
        <v>0</v>
      </c>
      <c r="K563" s="108">
        <f t="shared" si="53"/>
        <v>0</v>
      </c>
      <c r="L563" s="108" t="s">
        <v>22</v>
      </c>
      <c r="M563" s="108">
        <v>0</v>
      </c>
      <c r="N563" s="112">
        <f t="shared" si="54"/>
        <v>0.699999506088692</v>
      </c>
    </row>
    <row r="564" s="69" customFormat="1" ht="20.1" customHeight="1" spans="1:14">
      <c r="A564" s="104" t="s">
        <v>1657</v>
      </c>
      <c r="B564" s="123" t="s">
        <v>1616</v>
      </c>
      <c r="C564" s="123" t="s">
        <v>1658</v>
      </c>
      <c r="D564" s="129" t="s">
        <v>1659</v>
      </c>
      <c r="E564" s="130" t="s">
        <v>1619</v>
      </c>
      <c r="F564" s="108">
        <v>87603.13</v>
      </c>
      <c r="G564" s="108">
        <f t="shared" si="51"/>
        <v>61322.19</v>
      </c>
      <c r="H564" s="108">
        <v>26280.94</v>
      </c>
      <c r="I564" s="131">
        <f t="shared" si="52"/>
        <v>0.699999988584883</v>
      </c>
      <c r="J564" s="108">
        <v>0</v>
      </c>
      <c r="K564" s="108">
        <f t="shared" si="53"/>
        <v>0</v>
      </c>
      <c r="L564" s="108" t="s">
        <v>22</v>
      </c>
      <c r="M564" s="108">
        <v>0</v>
      </c>
      <c r="N564" s="112">
        <f t="shared" si="54"/>
        <v>0.699999988584883</v>
      </c>
    </row>
    <row r="565" s="69" customFormat="1" ht="20.1" customHeight="1" spans="1:14">
      <c r="A565" s="104" t="s">
        <v>1660</v>
      </c>
      <c r="B565" s="123" t="s">
        <v>1616</v>
      </c>
      <c r="C565" s="123" t="s">
        <v>1661</v>
      </c>
      <c r="D565" s="129" t="s">
        <v>1662</v>
      </c>
      <c r="E565" s="130" t="s">
        <v>1619</v>
      </c>
      <c r="F565" s="108">
        <v>299750</v>
      </c>
      <c r="G565" s="108">
        <f t="shared" si="51"/>
        <v>89925</v>
      </c>
      <c r="H565" s="108">
        <v>209825</v>
      </c>
      <c r="I565" s="131">
        <f t="shared" si="52"/>
        <v>0.3</v>
      </c>
      <c r="J565" s="108">
        <v>0</v>
      </c>
      <c r="K565" s="108">
        <f t="shared" si="53"/>
        <v>0</v>
      </c>
      <c r="L565" s="108" t="s">
        <v>22</v>
      </c>
      <c r="M565" s="108">
        <v>0</v>
      </c>
      <c r="N565" s="112">
        <f t="shared" si="54"/>
        <v>0.3</v>
      </c>
    </row>
    <row r="566" s="69" customFormat="1" ht="20.1" customHeight="1" spans="1:14">
      <c r="A566" s="104" t="s">
        <v>1663</v>
      </c>
      <c r="B566" s="123" t="s">
        <v>1616</v>
      </c>
      <c r="C566" s="123" t="s">
        <v>1664</v>
      </c>
      <c r="D566" s="129" t="s">
        <v>1665</v>
      </c>
      <c r="E566" s="130" t="s">
        <v>1619</v>
      </c>
      <c r="F566" s="108">
        <v>299455.07</v>
      </c>
      <c r="G566" s="108">
        <f t="shared" si="51"/>
        <v>89836.52</v>
      </c>
      <c r="H566" s="108">
        <v>209618.55</v>
      </c>
      <c r="I566" s="131">
        <f t="shared" si="52"/>
        <v>0.299999996660601</v>
      </c>
      <c r="J566" s="108">
        <v>0</v>
      </c>
      <c r="K566" s="108">
        <f t="shared" si="53"/>
        <v>0</v>
      </c>
      <c r="L566" s="108" t="s">
        <v>22</v>
      </c>
      <c r="M566" s="108">
        <v>0</v>
      </c>
      <c r="N566" s="112">
        <f t="shared" si="54"/>
        <v>0.299999996660601</v>
      </c>
    </row>
    <row r="567" s="69" customFormat="1" ht="20.1" customHeight="1" spans="1:14">
      <c r="A567" s="104" t="s">
        <v>1666</v>
      </c>
      <c r="B567" s="123" t="s">
        <v>45</v>
      </c>
      <c r="C567" s="123" t="s">
        <v>1667</v>
      </c>
      <c r="D567" s="129" t="s">
        <v>1668</v>
      </c>
      <c r="E567" s="130" t="s">
        <v>48</v>
      </c>
      <c r="F567" s="108">
        <v>1050000</v>
      </c>
      <c r="G567" s="108">
        <f t="shared" si="51"/>
        <v>20</v>
      </c>
      <c r="H567" s="108">
        <v>1049980</v>
      </c>
      <c r="I567" s="131">
        <f t="shared" si="52"/>
        <v>1.9047619047619e-5</v>
      </c>
      <c r="J567" s="108">
        <v>0</v>
      </c>
      <c r="K567" s="108">
        <f t="shared" si="53"/>
        <v>0</v>
      </c>
      <c r="L567" s="108" t="s">
        <v>22</v>
      </c>
      <c r="M567" s="108">
        <v>0</v>
      </c>
      <c r="N567" s="112">
        <f t="shared" si="54"/>
        <v>1.9047619047619e-5</v>
      </c>
    </row>
    <row r="568" s="69" customFormat="1" ht="20.1" customHeight="1" spans="1:14">
      <c r="A568" s="104" t="s">
        <v>1669</v>
      </c>
      <c r="B568" s="123" t="s">
        <v>365</v>
      </c>
      <c r="C568" s="123" t="s">
        <v>1670</v>
      </c>
      <c r="D568" s="129" t="s">
        <v>1671</v>
      </c>
      <c r="E568" s="130" t="s">
        <v>392</v>
      </c>
      <c r="F568" s="108">
        <v>30000</v>
      </c>
      <c r="G568" s="108">
        <f t="shared" si="51"/>
        <v>0</v>
      </c>
      <c r="H568" s="108">
        <v>30000</v>
      </c>
      <c r="I568" s="131">
        <f t="shared" si="52"/>
        <v>0</v>
      </c>
      <c r="J568" s="108">
        <v>0</v>
      </c>
      <c r="K568" s="108">
        <f t="shared" si="53"/>
        <v>0</v>
      </c>
      <c r="L568" s="108" t="s">
        <v>22</v>
      </c>
      <c r="M568" s="108">
        <v>0</v>
      </c>
      <c r="N568" s="112">
        <f t="shared" si="54"/>
        <v>0</v>
      </c>
    </row>
    <row r="569" s="69" customFormat="1" ht="20.1" customHeight="1" spans="1:14">
      <c r="A569" s="104" t="s">
        <v>1672</v>
      </c>
      <c r="B569" s="123" t="s">
        <v>197</v>
      </c>
      <c r="C569" s="123" t="s">
        <v>1673</v>
      </c>
      <c r="D569" s="129" t="s">
        <v>1674</v>
      </c>
      <c r="E569" s="130" t="s">
        <v>212</v>
      </c>
      <c r="F569" s="108">
        <v>30000</v>
      </c>
      <c r="G569" s="108">
        <f t="shared" si="51"/>
        <v>0</v>
      </c>
      <c r="H569" s="108">
        <v>30000</v>
      </c>
      <c r="I569" s="131">
        <f t="shared" si="52"/>
        <v>0</v>
      </c>
      <c r="J569" s="108">
        <v>0</v>
      </c>
      <c r="K569" s="108">
        <f t="shared" si="53"/>
        <v>0</v>
      </c>
      <c r="L569" s="108" t="s">
        <v>22</v>
      </c>
      <c r="M569" s="108">
        <v>0</v>
      </c>
      <c r="N569" s="112">
        <f t="shared" si="54"/>
        <v>0</v>
      </c>
    </row>
    <row r="570" s="69" customFormat="1" ht="20.1" customHeight="1" spans="1:14">
      <c r="A570" s="104" t="s">
        <v>1675</v>
      </c>
      <c r="B570" s="123" t="s">
        <v>91</v>
      </c>
      <c r="C570" s="123" t="s">
        <v>1676</v>
      </c>
      <c r="D570" s="129" t="s">
        <v>1677</v>
      </c>
      <c r="E570" s="130" t="s">
        <v>137</v>
      </c>
      <c r="F570" s="108">
        <v>30000</v>
      </c>
      <c r="G570" s="108">
        <f t="shared" si="51"/>
        <v>0</v>
      </c>
      <c r="H570" s="108">
        <v>30000</v>
      </c>
      <c r="I570" s="131">
        <f t="shared" si="52"/>
        <v>0</v>
      </c>
      <c r="J570" s="108">
        <v>0</v>
      </c>
      <c r="K570" s="108">
        <f t="shared" si="53"/>
        <v>0</v>
      </c>
      <c r="L570" s="108" t="s">
        <v>22</v>
      </c>
      <c r="M570" s="108">
        <v>0</v>
      </c>
      <c r="N570" s="112">
        <f t="shared" si="54"/>
        <v>0</v>
      </c>
    </row>
    <row r="571" s="69" customFormat="1" ht="20.1" customHeight="1" spans="1:14">
      <c r="A571" s="104" t="s">
        <v>1678</v>
      </c>
      <c r="B571" s="123" t="s">
        <v>365</v>
      </c>
      <c r="C571" s="123" t="s">
        <v>1679</v>
      </c>
      <c r="D571" s="129" t="s">
        <v>1680</v>
      </c>
      <c r="E571" s="130" t="s">
        <v>396</v>
      </c>
      <c r="F571" s="108">
        <v>30000</v>
      </c>
      <c r="G571" s="108">
        <f t="shared" si="51"/>
        <v>0</v>
      </c>
      <c r="H571" s="108">
        <v>30000</v>
      </c>
      <c r="I571" s="131">
        <f t="shared" si="52"/>
        <v>0</v>
      </c>
      <c r="J571" s="108">
        <v>0</v>
      </c>
      <c r="K571" s="108">
        <f t="shared" si="53"/>
        <v>0</v>
      </c>
      <c r="L571" s="108" t="s">
        <v>22</v>
      </c>
      <c r="M571" s="108">
        <v>0</v>
      </c>
      <c r="N571" s="112">
        <f t="shared" si="54"/>
        <v>0</v>
      </c>
    </row>
    <row r="572" s="69" customFormat="1" ht="20.1" customHeight="1" spans="1:14">
      <c r="A572" s="104" t="s">
        <v>1681</v>
      </c>
      <c r="B572" s="123">
        <v>7900</v>
      </c>
      <c r="C572" s="123">
        <v>216563</v>
      </c>
      <c r="D572" s="129" t="s">
        <v>1682</v>
      </c>
      <c r="E572" s="130" t="s">
        <v>729</v>
      </c>
      <c r="F572" s="108">
        <v>60000</v>
      </c>
      <c r="G572" s="108">
        <f t="shared" si="51"/>
        <v>0</v>
      </c>
      <c r="H572" s="108">
        <v>60000</v>
      </c>
      <c r="I572" s="131">
        <f t="shared" si="52"/>
        <v>0</v>
      </c>
      <c r="J572" s="108">
        <v>0</v>
      </c>
      <c r="K572" s="108">
        <f t="shared" si="53"/>
        <v>0</v>
      </c>
      <c r="L572" s="108" t="s">
        <v>22</v>
      </c>
      <c r="M572" s="108">
        <v>0</v>
      </c>
      <c r="N572" s="112">
        <f t="shared" si="54"/>
        <v>0</v>
      </c>
    </row>
    <row r="573" s="69" customFormat="1" ht="20.1" customHeight="1" spans="1:14">
      <c r="A573" s="104" t="s">
        <v>1683</v>
      </c>
      <c r="B573" s="123" t="s">
        <v>744</v>
      </c>
      <c r="C573" s="123" t="s">
        <v>1684</v>
      </c>
      <c r="D573" s="129" t="s">
        <v>1685</v>
      </c>
      <c r="E573" s="130" t="s">
        <v>747</v>
      </c>
      <c r="F573" s="108">
        <v>1230000</v>
      </c>
      <c r="G573" s="108">
        <f t="shared" si="51"/>
        <v>20</v>
      </c>
      <c r="H573" s="108">
        <v>1229980</v>
      </c>
      <c r="I573" s="131">
        <f t="shared" si="52"/>
        <v>1.6260162601626e-5</v>
      </c>
      <c r="J573" s="108">
        <v>0</v>
      </c>
      <c r="K573" s="108">
        <f t="shared" si="53"/>
        <v>0</v>
      </c>
      <c r="L573" s="108" t="s">
        <v>22</v>
      </c>
      <c r="M573" s="108">
        <v>0</v>
      </c>
      <c r="N573" s="112">
        <f t="shared" si="54"/>
        <v>1.6260162601626e-5</v>
      </c>
    </row>
    <row r="574" s="69" customFormat="1" ht="20.1" customHeight="1" spans="1:14">
      <c r="A574" s="104" t="s">
        <v>1686</v>
      </c>
      <c r="B574" s="123" t="s">
        <v>45</v>
      </c>
      <c r="C574" s="123" t="s">
        <v>1687</v>
      </c>
      <c r="D574" s="129" t="s">
        <v>1688</v>
      </c>
      <c r="E574" s="130" t="s">
        <v>48</v>
      </c>
      <c r="F574" s="108">
        <v>1080000</v>
      </c>
      <c r="G574" s="108">
        <f t="shared" si="51"/>
        <v>53048.7</v>
      </c>
      <c r="H574" s="108">
        <v>1026951.3</v>
      </c>
      <c r="I574" s="131">
        <f t="shared" si="52"/>
        <v>0.0491191666666666</v>
      </c>
      <c r="J574" s="108">
        <v>0</v>
      </c>
      <c r="K574" s="108">
        <f t="shared" si="53"/>
        <v>0</v>
      </c>
      <c r="L574" s="108" t="s">
        <v>22</v>
      </c>
      <c r="M574" s="108">
        <v>0</v>
      </c>
      <c r="N574" s="112">
        <f t="shared" si="54"/>
        <v>0.0491191666666666</v>
      </c>
    </row>
    <row r="575" s="69" customFormat="1" ht="20.1" customHeight="1" spans="1:14">
      <c r="A575" s="104" t="s">
        <v>1689</v>
      </c>
      <c r="B575" s="123" t="s">
        <v>45</v>
      </c>
      <c r="C575" s="123" t="s">
        <v>1690</v>
      </c>
      <c r="D575" s="129" t="s">
        <v>1691</v>
      </c>
      <c r="E575" s="130" t="s">
        <v>48</v>
      </c>
      <c r="F575" s="108">
        <v>940000</v>
      </c>
      <c r="G575" s="108">
        <f t="shared" ref="G575:G631" si="56">F575-H575</f>
        <v>45020</v>
      </c>
      <c r="H575" s="108">
        <v>894980</v>
      </c>
      <c r="I575" s="131">
        <f t="shared" si="52"/>
        <v>0.0478936170212766</v>
      </c>
      <c r="J575" s="108">
        <v>0</v>
      </c>
      <c r="K575" s="108">
        <f t="shared" si="53"/>
        <v>0</v>
      </c>
      <c r="L575" s="108" t="s">
        <v>22</v>
      </c>
      <c r="M575" s="108">
        <v>0</v>
      </c>
      <c r="N575" s="112">
        <f t="shared" si="54"/>
        <v>0.0478936170212766</v>
      </c>
    </row>
    <row r="576" s="69" customFormat="1" ht="20.1" customHeight="1" spans="1:14">
      <c r="A576" s="104" t="s">
        <v>1692</v>
      </c>
      <c r="B576" s="123" t="s">
        <v>45</v>
      </c>
      <c r="C576" s="123" t="s">
        <v>1693</v>
      </c>
      <c r="D576" s="129" t="s">
        <v>1694</v>
      </c>
      <c r="E576" s="130" t="s">
        <v>48</v>
      </c>
      <c r="F576" s="108">
        <v>360000</v>
      </c>
      <c r="G576" s="108">
        <f t="shared" si="56"/>
        <v>20</v>
      </c>
      <c r="H576" s="108">
        <v>359980</v>
      </c>
      <c r="I576" s="131">
        <f t="shared" si="52"/>
        <v>5.55555555555556e-5</v>
      </c>
      <c r="J576" s="108">
        <v>0</v>
      </c>
      <c r="K576" s="108">
        <f t="shared" si="53"/>
        <v>0</v>
      </c>
      <c r="L576" s="108" t="s">
        <v>22</v>
      </c>
      <c r="M576" s="108">
        <v>0</v>
      </c>
      <c r="N576" s="112">
        <f t="shared" si="54"/>
        <v>5.55555555555556e-5</v>
      </c>
    </row>
    <row r="577" s="69" customFormat="1" ht="20.1" customHeight="1" spans="1:14">
      <c r="A577" s="104" t="s">
        <v>1695</v>
      </c>
      <c r="B577" s="123" t="s">
        <v>645</v>
      </c>
      <c r="C577" s="123" t="s">
        <v>1696</v>
      </c>
      <c r="D577" s="129" t="s">
        <v>1697</v>
      </c>
      <c r="E577" s="130" t="s">
        <v>648</v>
      </c>
      <c r="F577" s="108">
        <v>90000</v>
      </c>
      <c r="G577" s="108">
        <f t="shared" si="56"/>
        <v>11650</v>
      </c>
      <c r="H577" s="108">
        <v>78350</v>
      </c>
      <c r="I577" s="131">
        <f t="shared" si="52"/>
        <v>0.129444444444444</v>
      </c>
      <c r="J577" s="108">
        <v>17530000</v>
      </c>
      <c r="K577" s="108">
        <f t="shared" si="53"/>
        <v>7957329</v>
      </c>
      <c r="L577" s="108">
        <v>9572671</v>
      </c>
      <c r="M577" s="112">
        <f t="shared" ref="M577:M584" si="57">K577/J577*100%</f>
        <v>0.453926354820308</v>
      </c>
      <c r="N577" s="112">
        <f t="shared" si="54"/>
        <v>0.452268955732123</v>
      </c>
    </row>
    <row r="578" s="69" customFormat="1" ht="20.1" customHeight="1" spans="1:14">
      <c r="A578" s="104" t="s">
        <v>1698</v>
      </c>
      <c r="B578" s="123" t="s">
        <v>640</v>
      </c>
      <c r="C578" s="123" t="s">
        <v>1699</v>
      </c>
      <c r="D578" s="129" t="s">
        <v>1700</v>
      </c>
      <c r="E578" s="130" t="s">
        <v>643</v>
      </c>
      <c r="F578" s="108">
        <v>720000</v>
      </c>
      <c r="G578" s="108">
        <f t="shared" si="56"/>
        <v>207386.32</v>
      </c>
      <c r="H578" s="108">
        <v>512613.68</v>
      </c>
      <c r="I578" s="131">
        <f t="shared" si="52"/>
        <v>0.288036555555556</v>
      </c>
      <c r="J578" s="108">
        <v>0</v>
      </c>
      <c r="K578" s="108">
        <f t="shared" si="53"/>
        <v>0</v>
      </c>
      <c r="L578" s="108" t="s">
        <v>22</v>
      </c>
      <c r="M578" s="108">
        <v>0</v>
      </c>
      <c r="N578" s="112">
        <f t="shared" si="54"/>
        <v>0.288036555555556</v>
      </c>
    </row>
    <row r="579" s="69" customFormat="1" ht="20.1" customHeight="1" spans="1:14">
      <c r="A579" s="104" t="s">
        <v>1701</v>
      </c>
      <c r="B579" s="123" t="s">
        <v>34</v>
      </c>
      <c r="C579" s="123" t="s">
        <v>1702</v>
      </c>
      <c r="D579" s="129" t="s">
        <v>1703</v>
      </c>
      <c r="E579" s="130" t="s">
        <v>1048</v>
      </c>
      <c r="F579" s="108">
        <v>30000</v>
      </c>
      <c r="G579" s="108">
        <f t="shared" si="56"/>
        <v>8945.94</v>
      </c>
      <c r="H579" s="108">
        <v>21054.06</v>
      </c>
      <c r="I579" s="131">
        <f t="shared" si="52"/>
        <v>0.298198</v>
      </c>
      <c r="J579" s="108">
        <v>0</v>
      </c>
      <c r="K579" s="108">
        <f t="shared" si="53"/>
        <v>0</v>
      </c>
      <c r="L579" s="108" t="s">
        <v>22</v>
      </c>
      <c r="M579" s="108">
        <v>0</v>
      </c>
      <c r="N579" s="112">
        <f t="shared" si="54"/>
        <v>0.298198</v>
      </c>
    </row>
    <row r="580" s="69" customFormat="1" ht="20.1" customHeight="1" spans="1:14">
      <c r="A580" s="104" t="s">
        <v>1704</v>
      </c>
      <c r="B580" s="123" t="s">
        <v>306</v>
      </c>
      <c r="C580" s="123" t="s">
        <v>1705</v>
      </c>
      <c r="D580" s="129" t="s">
        <v>1706</v>
      </c>
      <c r="E580" s="130" t="s">
        <v>313</v>
      </c>
      <c r="F580" s="108">
        <v>560000</v>
      </c>
      <c r="G580" s="108">
        <f t="shared" si="56"/>
        <v>529261.6</v>
      </c>
      <c r="H580" s="108">
        <v>30738.4</v>
      </c>
      <c r="I580" s="131">
        <f t="shared" si="52"/>
        <v>0.94511</v>
      </c>
      <c r="J580" s="108">
        <v>1605000</v>
      </c>
      <c r="K580" s="108">
        <f t="shared" si="53"/>
        <v>0</v>
      </c>
      <c r="L580" s="108">
        <v>1605000</v>
      </c>
      <c r="M580" s="112">
        <f t="shared" si="57"/>
        <v>0</v>
      </c>
      <c r="N580" s="112">
        <f t="shared" si="54"/>
        <v>0.244462632794457</v>
      </c>
    </row>
    <row r="581" s="69" customFormat="1" ht="20.1" customHeight="1" spans="1:14">
      <c r="A581" s="104" t="s">
        <v>1707</v>
      </c>
      <c r="B581" s="123" t="s">
        <v>650</v>
      </c>
      <c r="C581" s="123" t="s">
        <v>1708</v>
      </c>
      <c r="D581" s="129" t="s">
        <v>1709</v>
      </c>
      <c r="E581" s="130" t="s">
        <v>653</v>
      </c>
      <c r="F581" s="108">
        <v>0</v>
      </c>
      <c r="G581" s="108">
        <f t="shared" si="56"/>
        <v>0</v>
      </c>
      <c r="H581" s="108">
        <v>0</v>
      </c>
      <c r="I581" s="131">
        <v>0</v>
      </c>
      <c r="J581" s="108">
        <v>1440000</v>
      </c>
      <c r="K581" s="108">
        <f t="shared" si="53"/>
        <v>1440000</v>
      </c>
      <c r="L581" s="108">
        <v>0</v>
      </c>
      <c r="M581" s="112">
        <f t="shared" si="57"/>
        <v>1</v>
      </c>
      <c r="N581" s="112">
        <f t="shared" si="54"/>
        <v>1</v>
      </c>
    </row>
    <row r="582" s="69" customFormat="1" ht="20.1" customHeight="1" spans="1:14">
      <c r="A582" s="104" t="s">
        <v>1710</v>
      </c>
      <c r="B582" s="123" t="s">
        <v>587</v>
      </c>
      <c r="C582" s="123" t="s">
        <v>1711</v>
      </c>
      <c r="D582" s="129" t="s">
        <v>1712</v>
      </c>
      <c r="E582" s="130" t="s">
        <v>590</v>
      </c>
      <c r="F582" s="108">
        <v>4928597</v>
      </c>
      <c r="G582" s="108">
        <f t="shared" si="56"/>
        <v>1608014.22</v>
      </c>
      <c r="H582" s="108">
        <v>3320582.78</v>
      </c>
      <c r="I582" s="131">
        <f t="shared" ref="I582:I594" si="58">G582/F582*100%</f>
        <v>0.326262062002635</v>
      </c>
      <c r="J582" s="108">
        <v>8000000</v>
      </c>
      <c r="K582" s="108">
        <f t="shared" si="53"/>
        <v>1138000</v>
      </c>
      <c r="L582" s="108">
        <v>6862000</v>
      </c>
      <c r="M582" s="112">
        <f t="shared" si="57"/>
        <v>0.14225</v>
      </c>
      <c r="N582" s="112">
        <f t="shared" si="54"/>
        <v>0.212398469841701</v>
      </c>
    </row>
    <row r="583" s="71" customFormat="1" ht="20.1" customHeight="1" spans="1:233">
      <c r="A583" s="104" t="s">
        <v>1713</v>
      </c>
      <c r="B583" s="123" t="s">
        <v>587</v>
      </c>
      <c r="C583" s="123" t="s">
        <v>1714</v>
      </c>
      <c r="D583" s="129" t="s">
        <v>1715</v>
      </c>
      <c r="E583" s="130" t="s">
        <v>594</v>
      </c>
      <c r="F583" s="108">
        <v>5591403</v>
      </c>
      <c r="G583" s="108">
        <f t="shared" si="56"/>
        <v>1063317.5</v>
      </c>
      <c r="H583" s="108">
        <v>4528085.5</v>
      </c>
      <c r="I583" s="131">
        <f t="shared" si="58"/>
        <v>0.190170070016416</v>
      </c>
      <c r="J583" s="108">
        <v>8000000</v>
      </c>
      <c r="K583" s="108">
        <f t="shared" ref="K583:K614" si="59">J583-L583</f>
        <v>8000000</v>
      </c>
      <c r="L583" s="108" t="s">
        <v>22</v>
      </c>
      <c r="M583" s="112">
        <f t="shared" si="57"/>
        <v>1</v>
      </c>
      <c r="N583" s="112">
        <f t="shared" ref="N583:N615" si="60">(G583+K583)/(F583+J583)*100%</f>
        <v>0.666841936774298</v>
      </c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9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  <c r="AV583" s="69"/>
      <c r="AW583" s="69"/>
      <c r="AX583" s="69"/>
      <c r="AY583" s="69"/>
      <c r="AZ583" s="69"/>
      <c r="BA583" s="69"/>
      <c r="BB583" s="69"/>
      <c r="BC583" s="69"/>
      <c r="BD583" s="69"/>
      <c r="BE583" s="69"/>
      <c r="BF583" s="69"/>
      <c r="BG583" s="69"/>
      <c r="BH583" s="69"/>
      <c r="BI583" s="69"/>
      <c r="BJ583" s="69"/>
      <c r="BK583" s="69"/>
      <c r="BL583" s="69"/>
      <c r="BM583" s="69"/>
      <c r="BN583" s="69"/>
      <c r="BO583" s="69"/>
      <c r="BP583" s="69"/>
      <c r="BQ583" s="69"/>
      <c r="BR583" s="69"/>
      <c r="BS583" s="69"/>
      <c r="BT583" s="69"/>
      <c r="BU583" s="69"/>
      <c r="BV583" s="69"/>
      <c r="BW583" s="69"/>
      <c r="BX583" s="69"/>
      <c r="BY583" s="69"/>
      <c r="BZ583" s="69"/>
      <c r="CA583" s="69"/>
      <c r="CB583" s="69"/>
      <c r="CC583" s="69"/>
      <c r="CD583" s="69"/>
      <c r="CE583" s="69"/>
      <c r="CF583" s="69"/>
      <c r="CG583" s="69"/>
      <c r="CH583" s="69"/>
      <c r="CI583" s="69"/>
      <c r="CJ583" s="69"/>
      <c r="CK583" s="69"/>
      <c r="CL583" s="69"/>
      <c r="CM583" s="69"/>
      <c r="CN583" s="69"/>
      <c r="CO583" s="69"/>
      <c r="CP583" s="69"/>
      <c r="CQ583" s="69"/>
      <c r="CR583" s="69"/>
      <c r="CS583" s="69"/>
      <c r="CT583" s="69"/>
      <c r="CU583" s="69"/>
      <c r="CV583" s="69"/>
      <c r="CW583" s="69"/>
      <c r="CX583" s="69"/>
      <c r="CY583" s="69"/>
      <c r="CZ583" s="69"/>
      <c r="DA583" s="69"/>
      <c r="DB583" s="69"/>
      <c r="DC583" s="69"/>
      <c r="DD583" s="69"/>
      <c r="DE583" s="69"/>
      <c r="DF583" s="69"/>
      <c r="DG583" s="69"/>
      <c r="DH583" s="69"/>
      <c r="DI583" s="69"/>
      <c r="DJ583" s="69"/>
      <c r="DK583" s="69"/>
      <c r="DL583" s="69"/>
      <c r="DM583" s="69"/>
      <c r="DN583" s="69"/>
      <c r="DO583" s="69"/>
      <c r="DP583" s="69"/>
      <c r="DQ583" s="69"/>
      <c r="DR583" s="69"/>
      <c r="DS583" s="69"/>
      <c r="DT583" s="69"/>
      <c r="DU583" s="69"/>
      <c r="DV583" s="69"/>
      <c r="DW583" s="69"/>
      <c r="DX583" s="69"/>
      <c r="DY583" s="69"/>
      <c r="DZ583" s="69"/>
      <c r="EA583" s="69"/>
      <c r="EB583" s="69"/>
      <c r="EC583" s="69"/>
      <c r="ED583" s="69"/>
      <c r="EE583" s="69"/>
      <c r="EF583" s="69"/>
      <c r="EG583" s="69"/>
      <c r="EH583" s="69"/>
      <c r="EI583" s="69"/>
      <c r="EJ583" s="69"/>
      <c r="EK583" s="69"/>
      <c r="EL583" s="69"/>
      <c r="EM583" s="69"/>
      <c r="EN583" s="69"/>
      <c r="EO583" s="69"/>
      <c r="EP583" s="69"/>
      <c r="EQ583" s="69"/>
      <c r="ER583" s="69"/>
      <c r="ES583" s="69"/>
      <c r="ET583" s="69"/>
      <c r="EU583" s="69"/>
      <c r="EV583" s="69"/>
      <c r="EW583" s="69"/>
      <c r="EX583" s="69"/>
      <c r="EY583" s="69"/>
      <c r="EZ583" s="69"/>
      <c r="FA583" s="69"/>
      <c r="FB583" s="69"/>
      <c r="FC583" s="69"/>
      <c r="FD583" s="69"/>
      <c r="FE583" s="69"/>
      <c r="FF583" s="69"/>
      <c r="FG583" s="69"/>
      <c r="FH583" s="69"/>
      <c r="FI583" s="69"/>
      <c r="FJ583" s="69"/>
      <c r="FK583" s="69"/>
      <c r="FL583" s="69"/>
      <c r="FM583" s="69"/>
      <c r="FN583" s="69"/>
      <c r="FO583" s="69"/>
      <c r="FP583" s="69"/>
      <c r="FQ583" s="69"/>
      <c r="FR583" s="69"/>
      <c r="FS583" s="69"/>
      <c r="FT583" s="69"/>
      <c r="FU583" s="69"/>
      <c r="FV583" s="69"/>
      <c r="FW583" s="69"/>
      <c r="FX583" s="69"/>
      <c r="FY583" s="69"/>
      <c r="FZ583" s="69"/>
      <c r="GA583" s="69"/>
      <c r="GB583" s="69"/>
      <c r="GC583" s="69"/>
      <c r="GD583" s="69"/>
      <c r="GE583" s="69"/>
      <c r="GF583" s="69"/>
      <c r="GG583" s="69"/>
      <c r="GH583" s="69"/>
      <c r="GI583" s="69"/>
      <c r="GJ583" s="69"/>
      <c r="GK583" s="69"/>
      <c r="GL583" s="69"/>
      <c r="GM583" s="69"/>
      <c r="GN583" s="69"/>
      <c r="GO583" s="69"/>
      <c r="GP583" s="69"/>
      <c r="GQ583" s="69"/>
      <c r="GR583" s="69"/>
      <c r="GS583" s="69"/>
      <c r="GT583" s="69"/>
      <c r="GU583" s="69"/>
      <c r="GV583" s="69"/>
      <c r="GW583" s="69"/>
      <c r="GX583" s="69"/>
      <c r="GY583" s="69"/>
      <c r="GZ583" s="69"/>
      <c r="HA583" s="69"/>
      <c r="HB583" s="69"/>
      <c r="HC583" s="69"/>
      <c r="HD583" s="69"/>
      <c r="HE583" s="69"/>
      <c r="HF583" s="69"/>
      <c r="HG583" s="69"/>
      <c r="HH583" s="69"/>
      <c r="HI583" s="69"/>
      <c r="HJ583" s="69"/>
      <c r="HK583" s="69"/>
      <c r="HL583" s="69"/>
      <c r="HM583" s="69"/>
      <c r="HN583" s="69"/>
      <c r="HO583" s="69"/>
      <c r="HP583" s="69"/>
      <c r="HQ583" s="69"/>
      <c r="HR583" s="69"/>
      <c r="HS583" s="69"/>
      <c r="HT583" s="69"/>
      <c r="HU583" s="69"/>
      <c r="HV583" s="69"/>
      <c r="HW583" s="69"/>
      <c r="HX583" s="69"/>
      <c r="HY583" s="69"/>
    </row>
    <row r="584" s="69" customFormat="1" ht="20.1" customHeight="1" spans="1:233">
      <c r="A584" s="104" t="s">
        <v>1716</v>
      </c>
      <c r="B584" s="132" t="s">
        <v>1717</v>
      </c>
      <c r="C584" s="132" t="s">
        <v>1718</v>
      </c>
      <c r="D584" s="133" t="s">
        <v>1719</v>
      </c>
      <c r="E584" s="134" t="s">
        <v>1720</v>
      </c>
      <c r="F584" s="108">
        <v>9815192.41</v>
      </c>
      <c r="G584" s="108">
        <f t="shared" si="56"/>
        <v>6192157.82</v>
      </c>
      <c r="H584" s="108">
        <v>3623034.59</v>
      </c>
      <c r="I584" s="131">
        <f t="shared" si="58"/>
        <v>0.630874827648947</v>
      </c>
      <c r="J584" s="108">
        <v>8008121.01</v>
      </c>
      <c r="K584" s="108">
        <f t="shared" si="59"/>
        <v>6150795.48</v>
      </c>
      <c r="L584" s="108">
        <v>1857325.53</v>
      </c>
      <c r="M584" s="112">
        <f t="shared" si="57"/>
        <v>0.768069747237748</v>
      </c>
      <c r="N584" s="112">
        <f t="shared" si="60"/>
        <v>0.692517323190291</v>
      </c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  <c r="AD584" s="71"/>
      <c r="AE584" s="71"/>
      <c r="AF584" s="71"/>
      <c r="AG584" s="71"/>
      <c r="AH584" s="71"/>
      <c r="AI584" s="71"/>
      <c r="AJ584" s="71"/>
      <c r="AK584" s="71"/>
      <c r="AL584" s="71"/>
      <c r="AM584" s="71"/>
      <c r="AN584" s="71"/>
      <c r="AO584" s="71"/>
      <c r="AP584" s="71"/>
      <c r="AQ584" s="71"/>
      <c r="AR584" s="71"/>
      <c r="AS584" s="71"/>
      <c r="AT584" s="71"/>
      <c r="AU584" s="71"/>
      <c r="AV584" s="71"/>
      <c r="AW584" s="71"/>
      <c r="AX584" s="71"/>
      <c r="AY584" s="71"/>
      <c r="AZ584" s="71"/>
      <c r="BA584" s="71"/>
      <c r="BB584" s="71"/>
      <c r="BC584" s="71"/>
      <c r="BD584" s="71"/>
      <c r="BE584" s="71"/>
      <c r="BF584" s="71"/>
      <c r="BG584" s="71"/>
      <c r="BH584" s="71"/>
      <c r="BI584" s="71"/>
      <c r="BJ584" s="71"/>
      <c r="BK584" s="71"/>
      <c r="BL584" s="71"/>
      <c r="BM584" s="71"/>
      <c r="BN584" s="71"/>
      <c r="BO584" s="71"/>
      <c r="BP584" s="71"/>
      <c r="BQ584" s="71"/>
      <c r="BR584" s="71"/>
      <c r="BS584" s="71"/>
      <c r="BT584" s="71"/>
      <c r="BU584" s="71"/>
      <c r="BV584" s="71"/>
      <c r="BW584" s="71"/>
      <c r="BX584" s="71"/>
      <c r="BY584" s="71"/>
      <c r="BZ584" s="71"/>
      <c r="CA584" s="71"/>
      <c r="CB584" s="71"/>
      <c r="CC584" s="71"/>
      <c r="CD584" s="71"/>
      <c r="CE584" s="71"/>
      <c r="CF584" s="71"/>
      <c r="CG584" s="71"/>
      <c r="CH584" s="71"/>
      <c r="CI584" s="71"/>
      <c r="CJ584" s="71"/>
      <c r="CK584" s="71"/>
      <c r="CL584" s="71"/>
      <c r="CM584" s="71"/>
      <c r="CN584" s="71"/>
      <c r="CO584" s="71"/>
      <c r="CP584" s="71"/>
      <c r="CQ584" s="71"/>
      <c r="CR584" s="71"/>
      <c r="CS584" s="71"/>
      <c r="CT584" s="71"/>
      <c r="CU584" s="71"/>
      <c r="CV584" s="71"/>
      <c r="CW584" s="71"/>
      <c r="CX584" s="71"/>
      <c r="CY584" s="71"/>
      <c r="CZ584" s="71"/>
      <c r="DA584" s="71"/>
      <c r="DB584" s="71"/>
      <c r="DC584" s="71"/>
      <c r="DD584" s="71"/>
      <c r="DE584" s="71"/>
      <c r="DF584" s="71"/>
      <c r="DG584" s="71"/>
      <c r="DH584" s="71"/>
      <c r="DI584" s="71"/>
      <c r="DJ584" s="71"/>
      <c r="DK584" s="71"/>
      <c r="DL584" s="71"/>
      <c r="DM584" s="71"/>
      <c r="DN584" s="71"/>
      <c r="DO584" s="71"/>
      <c r="DP584" s="71"/>
      <c r="DQ584" s="71"/>
      <c r="DR584" s="71"/>
      <c r="DS584" s="71"/>
      <c r="DT584" s="71"/>
      <c r="DU584" s="71"/>
      <c r="DV584" s="71"/>
      <c r="DW584" s="71"/>
      <c r="DX584" s="71"/>
      <c r="DY584" s="71"/>
      <c r="DZ584" s="71"/>
      <c r="EA584" s="71"/>
      <c r="EB584" s="71"/>
      <c r="EC584" s="71"/>
      <c r="ED584" s="71"/>
      <c r="EE584" s="71"/>
      <c r="EF584" s="71"/>
      <c r="EG584" s="71"/>
      <c r="EH584" s="71"/>
      <c r="EI584" s="71"/>
      <c r="EJ584" s="71"/>
      <c r="EK584" s="71"/>
      <c r="EL584" s="71"/>
      <c r="EM584" s="71"/>
      <c r="EN584" s="71"/>
      <c r="EO584" s="71"/>
      <c r="EP584" s="71"/>
      <c r="EQ584" s="71"/>
      <c r="ER584" s="71"/>
      <c r="ES584" s="71"/>
      <c r="ET584" s="71"/>
      <c r="EU584" s="71"/>
      <c r="EV584" s="71"/>
      <c r="EW584" s="71"/>
      <c r="EX584" s="71"/>
      <c r="EY584" s="71"/>
      <c r="EZ584" s="71"/>
      <c r="FA584" s="71"/>
      <c r="FB584" s="71"/>
      <c r="FC584" s="71"/>
      <c r="FD584" s="71"/>
      <c r="FE584" s="71"/>
      <c r="FF584" s="71"/>
      <c r="FG584" s="71"/>
      <c r="FH584" s="71"/>
      <c r="FI584" s="71"/>
      <c r="FJ584" s="71"/>
      <c r="FK584" s="71"/>
      <c r="FL584" s="71"/>
      <c r="FM584" s="71"/>
      <c r="FN584" s="71"/>
      <c r="FO584" s="71"/>
      <c r="FP584" s="71"/>
      <c r="FQ584" s="71"/>
      <c r="FR584" s="71"/>
      <c r="FS584" s="71"/>
      <c r="FT584" s="71"/>
      <c r="FU584" s="71"/>
      <c r="FV584" s="71"/>
      <c r="FW584" s="71"/>
      <c r="FX584" s="71"/>
      <c r="FY584" s="71"/>
      <c r="FZ584" s="71"/>
      <c r="GA584" s="71"/>
      <c r="GB584" s="71"/>
      <c r="GC584" s="71"/>
      <c r="GD584" s="71"/>
      <c r="GE584" s="71"/>
      <c r="GF584" s="71"/>
      <c r="GG584" s="71"/>
      <c r="GH584" s="71"/>
      <c r="GI584" s="71"/>
      <c r="GJ584" s="71"/>
      <c r="GK584" s="71"/>
      <c r="GL584" s="71"/>
      <c r="GM584" s="71"/>
      <c r="GN584" s="71"/>
      <c r="GO584" s="71"/>
      <c r="GP584" s="71"/>
      <c r="GQ584" s="71"/>
      <c r="GR584" s="71"/>
      <c r="GS584" s="71"/>
      <c r="GT584" s="71"/>
      <c r="GU584" s="71"/>
      <c r="GV584" s="71"/>
      <c r="GW584" s="71"/>
      <c r="GX584" s="71"/>
      <c r="GY584" s="71"/>
      <c r="GZ584" s="71"/>
      <c r="HA584" s="71"/>
      <c r="HB584" s="71"/>
      <c r="HC584" s="71"/>
      <c r="HD584" s="71"/>
      <c r="HE584" s="71"/>
      <c r="HF584" s="71"/>
      <c r="HG584" s="71"/>
      <c r="HH584" s="71"/>
      <c r="HI584" s="71"/>
      <c r="HJ584" s="71"/>
      <c r="HK584" s="71"/>
      <c r="HL584" s="71"/>
      <c r="HM584" s="71"/>
      <c r="HN584" s="71"/>
      <c r="HO584" s="71"/>
      <c r="HP584" s="71"/>
      <c r="HQ584" s="71"/>
      <c r="HR584" s="71"/>
      <c r="HS584" s="71"/>
      <c r="HT584" s="71"/>
      <c r="HU584" s="71"/>
      <c r="HV584" s="71"/>
      <c r="HW584" s="71"/>
      <c r="HX584" s="71"/>
      <c r="HY584" s="71"/>
    </row>
    <row r="585" s="69" customFormat="1" ht="20.1" customHeight="1" spans="1:14">
      <c r="A585" s="104" t="s">
        <v>1721</v>
      </c>
      <c r="B585" s="123">
        <v>3300</v>
      </c>
      <c r="C585" s="123">
        <v>216558</v>
      </c>
      <c r="D585" s="129" t="s">
        <v>1722</v>
      </c>
      <c r="E585" s="135" t="s">
        <v>1619</v>
      </c>
      <c r="F585" s="108">
        <v>447000</v>
      </c>
      <c r="G585" s="108">
        <f t="shared" si="56"/>
        <v>357262.16</v>
      </c>
      <c r="H585" s="108">
        <v>89737.84</v>
      </c>
      <c r="I585" s="131">
        <f t="shared" si="58"/>
        <v>0.799244205816555</v>
      </c>
      <c r="J585" s="108">
        <v>0</v>
      </c>
      <c r="K585" s="108">
        <f t="shared" si="59"/>
        <v>0</v>
      </c>
      <c r="L585" s="108" t="s">
        <v>22</v>
      </c>
      <c r="M585" s="108">
        <v>0</v>
      </c>
      <c r="N585" s="112">
        <f t="shared" si="60"/>
        <v>0.799244205816555</v>
      </c>
    </row>
    <row r="586" s="69" customFormat="1" ht="20.1" customHeight="1" spans="1:14">
      <c r="A586" s="104" t="s">
        <v>1723</v>
      </c>
      <c r="B586" s="123" t="s">
        <v>1616</v>
      </c>
      <c r="C586" s="123" t="s">
        <v>1724</v>
      </c>
      <c r="D586" s="129" t="s">
        <v>1725</v>
      </c>
      <c r="E586" s="135" t="s">
        <v>1619</v>
      </c>
      <c r="F586" s="108">
        <v>440211.31</v>
      </c>
      <c r="G586" s="108">
        <f t="shared" si="56"/>
        <v>132063.39</v>
      </c>
      <c r="H586" s="108">
        <v>308147.92</v>
      </c>
      <c r="I586" s="131">
        <f t="shared" si="58"/>
        <v>0.299999993185091</v>
      </c>
      <c r="J586" s="108">
        <v>0</v>
      </c>
      <c r="K586" s="108">
        <f t="shared" si="59"/>
        <v>0</v>
      </c>
      <c r="L586" s="108" t="s">
        <v>22</v>
      </c>
      <c r="M586" s="108">
        <v>0</v>
      </c>
      <c r="N586" s="112">
        <f t="shared" si="60"/>
        <v>0.299999993185091</v>
      </c>
    </row>
    <row r="587" s="69" customFormat="1" ht="20.1" customHeight="1" spans="1:14">
      <c r="A587" s="104" t="s">
        <v>1726</v>
      </c>
      <c r="B587" s="123" t="s">
        <v>1616</v>
      </c>
      <c r="C587" s="123" t="s">
        <v>1727</v>
      </c>
      <c r="D587" s="129" t="s">
        <v>1728</v>
      </c>
      <c r="E587" s="135" t="s">
        <v>1619</v>
      </c>
      <c r="F587" s="108">
        <v>181248.41</v>
      </c>
      <c r="G587" s="108">
        <f t="shared" si="56"/>
        <v>126873.89</v>
      </c>
      <c r="H587" s="108">
        <v>54374.52</v>
      </c>
      <c r="I587" s="131">
        <f t="shared" si="58"/>
        <v>0.700000016551869</v>
      </c>
      <c r="J587" s="108">
        <v>0</v>
      </c>
      <c r="K587" s="108">
        <f t="shared" si="59"/>
        <v>0</v>
      </c>
      <c r="L587" s="108" t="s">
        <v>22</v>
      </c>
      <c r="M587" s="108">
        <v>0</v>
      </c>
      <c r="N587" s="112">
        <f t="shared" si="60"/>
        <v>0.700000016551869</v>
      </c>
    </row>
    <row r="588" s="69" customFormat="1" ht="20.1" customHeight="1" spans="1:14">
      <c r="A588" s="104" t="s">
        <v>1729</v>
      </c>
      <c r="B588" s="123" t="s">
        <v>1616</v>
      </c>
      <c r="C588" s="123" t="s">
        <v>1730</v>
      </c>
      <c r="D588" s="129" t="s">
        <v>1731</v>
      </c>
      <c r="E588" s="135" t="s">
        <v>1619</v>
      </c>
      <c r="F588" s="108">
        <v>246708</v>
      </c>
      <c r="G588" s="108">
        <f t="shared" si="56"/>
        <v>185031</v>
      </c>
      <c r="H588" s="108">
        <v>61677</v>
      </c>
      <c r="I588" s="131">
        <f t="shared" si="58"/>
        <v>0.75</v>
      </c>
      <c r="J588" s="108">
        <v>0</v>
      </c>
      <c r="K588" s="108">
        <f t="shared" si="59"/>
        <v>0</v>
      </c>
      <c r="L588" s="108" t="s">
        <v>22</v>
      </c>
      <c r="M588" s="108">
        <v>0</v>
      </c>
      <c r="N588" s="112">
        <f t="shared" si="60"/>
        <v>0.75</v>
      </c>
    </row>
    <row r="589" s="69" customFormat="1" ht="20.1" customHeight="1" spans="1:14">
      <c r="A589" s="104" t="s">
        <v>1732</v>
      </c>
      <c r="B589" s="123" t="s">
        <v>1616</v>
      </c>
      <c r="C589" s="123" t="s">
        <v>1733</v>
      </c>
      <c r="D589" s="129" t="s">
        <v>1734</v>
      </c>
      <c r="E589" s="135" t="s">
        <v>1619</v>
      </c>
      <c r="F589" s="108">
        <v>51300</v>
      </c>
      <c r="G589" s="108">
        <f t="shared" si="56"/>
        <v>51300</v>
      </c>
      <c r="H589" s="108">
        <v>0</v>
      </c>
      <c r="I589" s="131">
        <f t="shared" si="58"/>
        <v>1</v>
      </c>
      <c r="J589" s="108">
        <v>0</v>
      </c>
      <c r="K589" s="108">
        <f t="shared" si="59"/>
        <v>0</v>
      </c>
      <c r="L589" s="108" t="s">
        <v>22</v>
      </c>
      <c r="M589" s="108">
        <v>0</v>
      </c>
      <c r="N589" s="112">
        <f t="shared" si="60"/>
        <v>1</v>
      </c>
    </row>
    <row r="590" s="69" customFormat="1" ht="20.1" customHeight="1" spans="1:14">
      <c r="A590" s="104" t="s">
        <v>1735</v>
      </c>
      <c r="B590" s="123" t="s">
        <v>1717</v>
      </c>
      <c r="C590" s="123" t="s">
        <v>1736</v>
      </c>
      <c r="D590" s="129" t="s">
        <v>1737</v>
      </c>
      <c r="E590" s="135" t="s">
        <v>1619</v>
      </c>
      <c r="F590" s="108">
        <v>1000000</v>
      </c>
      <c r="G590" s="108">
        <f t="shared" si="56"/>
        <v>326308.37</v>
      </c>
      <c r="H590" s="108">
        <v>673691.63</v>
      </c>
      <c r="I590" s="131">
        <f t="shared" si="58"/>
        <v>0.32630837</v>
      </c>
      <c r="J590" s="108">
        <v>0</v>
      </c>
      <c r="K590" s="108">
        <f t="shared" si="59"/>
        <v>0</v>
      </c>
      <c r="L590" s="108" t="s">
        <v>22</v>
      </c>
      <c r="M590" s="108">
        <v>0</v>
      </c>
      <c r="N590" s="112">
        <f t="shared" si="60"/>
        <v>0.32630837</v>
      </c>
    </row>
    <row r="591" s="69" customFormat="1" ht="20.1" customHeight="1" spans="1:14">
      <c r="A591" s="104" t="s">
        <v>1738</v>
      </c>
      <c r="B591" s="155" t="s">
        <v>1616</v>
      </c>
      <c r="C591" s="155" t="s">
        <v>1739</v>
      </c>
      <c r="D591" s="129" t="s">
        <v>1740</v>
      </c>
      <c r="E591" s="135" t="s">
        <v>1619</v>
      </c>
      <c r="F591" s="108">
        <v>213000</v>
      </c>
      <c r="G591" s="108">
        <f t="shared" si="56"/>
        <v>149100</v>
      </c>
      <c r="H591" s="108">
        <v>63900</v>
      </c>
      <c r="I591" s="131">
        <f t="shared" si="58"/>
        <v>0.7</v>
      </c>
      <c r="J591" s="108">
        <v>0</v>
      </c>
      <c r="K591" s="108">
        <f t="shared" si="59"/>
        <v>0</v>
      </c>
      <c r="L591" s="108" t="s">
        <v>22</v>
      </c>
      <c r="M591" s="108">
        <v>0</v>
      </c>
      <c r="N591" s="112">
        <f t="shared" si="60"/>
        <v>0.7</v>
      </c>
    </row>
    <row r="592" s="69" customFormat="1" ht="20.1" customHeight="1" spans="1:14">
      <c r="A592" s="104" t="s">
        <v>1741</v>
      </c>
      <c r="B592" s="155" t="s">
        <v>1616</v>
      </c>
      <c r="C592" s="155" t="s">
        <v>1742</v>
      </c>
      <c r="D592" s="129" t="s">
        <v>1743</v>
      </c>
      <c r="E592" s="135" t="s">
        <v>1619</v>
      </c>
      <c r="F592" s="108">
        <v>405000</v>
      </c>
      <c r="G592" s="108">
        <f t="shared" si="56"/>
        <v>273700</v>
      </c>
      <c r="H592" s="108">
        <v>131300</v>
      </c>
      <c r="I592" s="131">
        <f t="shared" si="58"/>
        <v>0.675802469135802</v>
      </c>
      <c r="J592" s="108">
        <v>0</v>
      </c>
      <c r="K592" s="108">
        <f t="shared" si="59"/>
        <v>0</v>
      </c>
      <c r="L592" s="108" t="s">
        <v>22</v>
      </c>
      <c r="M592" s="108">
        <v>0</v>
      </c>
      <c r="N592" s="112">
        <f t="shared" si="60"/>
        <v>0.675802469135802</v>
      </c>
    </row>
    <row r="593" s="69" customFormat="1" ht="20.1" customHeight="1" spans="1:14">
      <c r="A593" s="104" t="s">
        <v>1744</v>
      </c>
      <c r="B593" s="155" t="s">
        <v>1616</v>
      </c>
      <c r="C593" s="155" t="s">
        <v>1745</v>
      </c>
      <c r="D593" s="129" t="s">
        <v>1746</v>
      </c>
      <c r="E593" s="136" t="s">
        <v>1747</v>
      </c>
      <c r="F593" s="108">
        <v>1756000</v>
      </c>
      <c r="G593" s="108">
        <f t="shared" si="56"/>
        <v>211842.09</v>
      </c>
      <c r="H593" s="108">
        <v>1544157.91</v>
      </c>
      <c r="I593" s="131">
        <f t="shared" si="58"/>
        <v>0.120639003416857</v>
      </c>
      <c r="J593" s="108">
        <v>0</v>
      </c>
      <c r="K593" s="108">
        <f t="shared" si="59"/>
        <v>0</v>
      </c>
      <c r="L593" s="108" t="s">
        <v>22</v>
      </c>
      <c r="M593" s="108">
        <v>0</v>
      </c>
      <c r="N593" s="112">
        <f t="shared" si="60"/>
        <v>0.120639003416857</v>
      </c>
    </row>
    <row r="594" s="69" customFormat="1" ht="20.1" customHeight="1" spans="1:14">
      <c r="A594" s="104" t="s">
        <v>1748</v>
      </c>
      <c r="B594" s="155" t="s">
        <v>1616</v>
      </c>
      <c r="C594" s="155" t="s">
        <v>1749</v>
      </c>
      <c r="D594" s="129" t="s">
        <v>1750</v>
      </c>
      <c r="E594" s="130" t="s">
        <v>1619</v>
      </c>
      <c r="F594" s="108">
        <v>369406.94</v>
      </c>
      <c r="G594" s="108">
        <f t="shared" si="56"/>
        <v>258584.86</v>
      </c>
      <c r="H594" s="108">
        <v>110822.08</v>
      </c>
      <c r="I594" s="131">
        <f t="shared" si="58"/>
        <v>0.700000005414083</v>
      </c>
      <c r="J594" s="108">
        <v>0</v>
      </c>
      <c r="K594" s="108">
        <f t="shared" si="59"/>
        <v>0</v>
      </c>
      <c r="L594" s="108" t="s">
        <v>22</v>
      </c>
      <c r="M594" s="108">
        <v>0</v>
      </c>
      <c r="N594" s="112">
        <f t="shared" si="60"/>
        <v>0.700000005414083</v>
      </c>
    </row>
    <row r="595" s="69" customFormat="1" ht="20.1" customHeight="1" spans="1:14">
      <c r="A595" s="104" t="s">
        <v>1751</v>
      </c>
      <c r="B595" s="123" t="s">
        <v>645</v>
      </c>
      <c r="C595" s="123" t="s">
        <v>1752</v>
      </c>
      <c r="D595" s="129" t="s">
        <v>1753</v>
      </c>
      <c r="E595" s="136" t="s">
        <v>1623</v>
      </c>
      <c r="F595" s="108">
        <v>0</v>
      </c>
      <c r="G595" s="108">
        <f t="shared" si="56"/>
        <v>0</v>
      </c>
      <c r="H595" s="108">
        <v>0</v>
      </c>
      <c r="I595" s="131">
        <v>0</v>
      </c>
      <c r="J595" s="108">
        <v>598000</v>
      </c>
      <c r="K595" s="108">
        <f t="shared" si="59"/>
        <v>598000</v>
      </c>
      <c r="L595" s="108">
        <v>0</v>
      </c>
      <c r="M595" s="112">
        <f>K595/J595*100%</f>
        <v>1</v>
      </c>
      <c r="N595" s="112">
        <f t="shared" si="60"/>
        <v>1</v>
      </c>
    </row>
    <row r="596" s="69" customFormat="1" ht="20.1" customHeight="1" spans="1:14">
      <c r="A596" s="104" t="s">
        <v>1754</v>
      </c>
      <c r="B596" s="123" t="s">
        <v>578</v>
      </c>
      <c r="C596" s="123" t="s">
        <v>1755</v>
      </c>
      <c r="D596" s="129" t="s">
        <v>1756</v>
      </c>
      <c r="E596" s="137" t="s">
        <v>581</v>
      </c>
      <c r="F596" s="108">
        <v>800562.94</v>
      </c>
      <c r="G596" s="108">
        <f t="shared" si="56"/>
        <v>535576.28</v>
      </c>
      <c r="H596" s="108">
        <v>264986.66</v>
      </c>
      <c r="I596" s="131">
        <f t="shared" ref="I596:I609" si="61">G596/F596*100%</f>
        <v>0.668999591712302</v>
      </c>
      <c r="J596" s="108">
        <v>639437.06</v>
      </c>
      <c r="K596" s="108">
        <f t="shared" si="59"/>
        <v>639437.06</v>
      </c>
      <c r="L596" s="108">
        <v>0</v>
      </c>
      <c r="M596" s="112">
        <f>K596/J596*100%</f>
        <v>1</v>
      </c>
      <c r="N596" s="112">
        <f t="shared" si="60"/>
        <v>0.815981486111111</v>
      </c>
    </row>
    <row r="597" s="69" customFormat="1" ht="20.1" customHeight="1" spans="1:14">
      <c r="A597" s="104" t="s">
        <v>1757</v>
      </c>
      <c r="B597" s="123" t="s">
        <v>34</v>
      </c>
      <c r="C597" s="123" t="s">
        <v>1758</v>
      </c>
      <c r="D597" s="129" t="s">
        <v>1759</v>
      </c>
      <c r="E597" s="137" t="s">
        <v>585</v>
      </c>
      <c r="F597" s="108">
        <v>180000</v>
      </c>
      <c r="G597" s="108">
        <f t="shared" si="56"/>
        <v>89256.38</v>
      </c>
      <c r="H597" s="108">
        <v>90743.62</v>
      </c>
      <c r="I597" s="131">
        <f t="shared" si="61"/>
        <v>0.495868777777778</v>
      </c>
      <c r="J597" s="108">
        <v>0</v>
      </c>
      <c r="K597" s="108">
        <f t="shared" si="59"/>
        <v>0</v>
      </c>
      <c r="L597" s="108" t="s">
        <v>22</v>
      </c>
      <c r="M597" s="108">
        <v>0</v>
      </c>
      <c r="N597" s="112">
        <f t="shared" si="60"/>
        <v>0.495868777777778</v>
      </c>
    </row>
    <row r="598" s="69" customFormat="1" ht="20.1" customHeight="1" spans="1:14">
      <c r="A598" s="104" t="s">
        <v>1760</v>
      </c>
      <c r="B598" s="123" t="s">
        <v>34</v>
      </c>
      <c r="C598" s="123" t="s">
        <v>1761</v>
      </c>
      <c r="D598" s="129" t="s">
        <v>1762</v>
      </c>
      <c r="E598" s="130" t="s">
        <v>569</v>
      </c>
      <c r="F598" s="108">
        <v>60000</v>
      </c>
      <c r="G598" s="108">
        <f t="shared" si="56"/>
        <v>29011.76</v>
      </c>
      <c r="H598" s="108">
        <v>30988.24</v>
      </c>
      <c r="I598" s="131">
        <f t="shared" si="61"/>
        <v>0.483529333333333</v>
      </c>
      <c r="J598" s="108">
        <v>0</v>
      </c>
      <c r="K598" s="108">
        <f t="shared" si="59"/>
        <v>0</v>
      </c>
      <c r="L598" s="108" t="s">
        <v>22</v>
      </c>
      <c r="M598" s="108">
        <v>0</v>
      </c>
      <c r="N598" s="112">
        <f t="shared" si="60"/>
        <v>0.483529333333333</v>
      </c>
    </row>
    <row r="599" s="69" customFormat="1" ht="20.1" customHeight="1" spans="1:14">
      <c r="A599" s="104" t="s">
        <v>1763</v>
      </c>
      <c r="B599" s="123" t="s">
        <v>513</v>
      </c>
      <c r="C599" s="123" t="s">
        <v>1764</v>
      </c>
      <c r="D599" s="129" t="s">
        <v>1765</v>
      </c>
      <c r="E599" s="130" t="s">
        <v>1025</v>
      </c>
      <c r="F599" s="108">
        <v>329480</v>
      </c>
      <c r="G599" s="108">
        <f t="shared" si="56"/>
        <v>16019</v>
      </c>
      <c r="H599" s="108">
        <v>313461</v>
      </c>
      <c r="I599" s="131">
        <f t="shared" si="61"/>
        <v>0.0486190360568168</v>
      </c>
      <c r="J599" s="108">
        <v>0</v>
      </c>
      <c r="K599" s="108">
        <f t="shared" si="59"/>
        <v>0</v>
      </c>
      <c r="L599" s="108" t="s">
        <v>22</v>
      </c>
      <c r="M599" s="108">
        <v>0</v>
      </c>
      <c r="N599" s="112">
        <f t="shared" si="60"/>
        <v>0.0486190360568168</v>
      </c>
    </row>
    <row r="600" s="69" customFormat="1" ht="20.1" customHeight="1" spans="1:14">
      <c r="A600" s="104" t="s">
        <v>1766</v>
      </c>
      <c r="B600" s="123" t="s">
        <v>513</v>
      </c>
      <c r="C600" s="123" t="s">
        <v>1767</v>
      </c>
      <c r="D600" s="129" t="s">
        <v>1768</v>
      </c>
      <c r="E600" s="130" t="s">
        <v>516</v>
      </c>
      <c r="F600" s="108">
        <v>1310000</v>
      </c>
      <c r="G600" s="108">
        <f t="shared" si="56"/>
        <v>634971.96</v>
      </c>
      <c r="H600" s="108">
        <v>675028.04</v>
      </c>
      <c r="I600" s="131">
        <f t="shared" si="61"/>
        <v>0.484711419847328</v>
      </c>
      <c r="J600" s="108">
        <v>0</v>
      </c>
      <c r="K600" s="108">
        <f t="shared" si="59"/>
        <v>0</v>
      </c>
      <c r="L600" s="108" t="s">
        <v>22</v>
      </c>
      <c r="M600" s="108">
        <v>0</v>
      </c>
      <c r="N600" s="112">
        <f t="shared" si="60"/>
        <v>0.484711419847328</v>
      </c>
    </row>
    <row r="601" s="69" customFormat="1" ht="20.1" customHeight="1" spans="1:14">
      <c r="A601" s="104" t="s">
        <v>1769</v>
      </c>
      <c r="B601" s="123" t="s">
        <v>513</v>
      </c>
      <c r="C601" s="123" t="s">
        <v>1770</v>
      </c>
      <c r="D601" s="129" t="s">
        <v>1771</v>
      </c>
      <c r="E601" s="130" t="s">
        <v>524</v>
      </c>
      <c r="F601" s="108">
        <v>5015136</v>
      </c>
      <c r="G601" s="108">
        <f t="shared" si="56"/>
        <v>47533.5999999996</v>
      </c>
      <c r="H601" s="108">
        <v>4967602.4</v>
      </c>
      <c r="I601" s="131">
        <f t="shared" si="61"/>
        <v>0.00947802811329536</v>
      </c>
      <c r="J601" s="108">
        <v>660000</v>
      </c>
      <c r="K601" s="108">
        <f t="shared" si="59"/>
        <v>0</v>
      </c>
      <c r="L601" s="108">
        <v>660000</v>
      </c>
      <c r="M601" s="108">
        <f t="shared" ref="M601:M604" si="62">K601/J601*100%</f>
        <v>0</v>
      </c>
      <c r="N601" s="112">
        <f t="shared" si="60"/>
        <v>0.00837576403455347</v>
      </c>
    </row>
    <row r="602" s="69" customFormat="1" ht="20.1" customHeight="1" spans="1:14">
      <c r="A602" s="104" t="s">
        <v>1772</v>
      </c>
      <c r="B602" s="123" t="s">
        <v>513</v>
      </c>
      <c r="C602" s="123" t="s">
        <v>1773</v>
      </c>
      <c r="D602" s="129" t="s">
        <v>1774</v>
      </c>
      <c r="E602" s="130" t="s">
        <v>528</v>
      </c>
      <c r="F602" s="108">
        <v>7479784</v>
      </c>
      <c r="G602" s="108">
        <f t="shared" si="56"/>
        <v>1606372.77</v>
      </c>
      <c r="H602" s="108">
        <v>5873411.23</v>
      </c>
      <c r="I602" s="131">
        <f t="shared" si="61"/>
        <v>0.214761919595539</v>
      </c>
      <c r="J602" s="108">
        <v>3000000</v>
      </c>
      <c r="K602" s="108">
        <f t="shared" si="59"/>
        <v>0</v>
      </c>
      <c r="L602" s="108">
        <v>3000000</v>
      </c>
      <c r="M602" s="108">
        <f t="shared" si="62"/>
        <v>0</v>
      </c>
      <c r="N602" s="112">
        <f t="shared" si="60"/>
        <v>0.153283003733665</v>
      </c>
    </row>
    <row r="603" s="69" customFormat="1" ht="20.1" customHeight="1" spans="1:14">
      <c r="A603" s="104" t="s">
        <v>1775</v>
      </c>
      <c r="B603" s="123" t="s">
        <v>513</v>
      </c>
      <c r="C603" s="123" t="s">
        <v>1776</v>
      </c>
      <c r="D603" s="129" t="s">
        <v>1777</v>
      </c>
      <c r="E603" s="130" t="s">
        <v>520</v>
      </c>
      <c r="F603" s="108">
        <v>3825600</v>
      </c>
      <c r="G603" s="108">
        <f t="shared" si="56"/>
        <v>261834.44</v>
      </c>
      <c r="H603" s="108">
        <v>3563765.56</v>
      </c>
      <c r="I603" s="131">
        <f t="shared" si="61"/>
        <v>0.0684427122542869</v>
      </c>
      <c r="J603" s="108">
        <v>4900000</v>
      </c>
      <c r="K603" s="108">
        <f t="shared" si="59"/>
        <v>0</v>
      </c>
      <c r="L603" s="108">
        <v>4900000</v>
      </c>
      <c r="M603" s="108">
        <f t="shared" si="62"/>
        <v>0</v>
      </c>
      <c r="N603" s="112">
        <f t="shared" si="60"/>
        <v>0.0300076143760887</v>
      </c>
    </row>
    <row r="604" s="69" customFormat="1" ht="20.1" customHeight="1" spans="1:14">
      <c r="A604" s="104" t="s">
        <v>1778</v>
      </c>
      <c r="B604" s="123" t="s">
        <v>365</v>
      </c>
      <c r="C604" s="123" t="s">
        <v>1779</v>
      </c>
      <c r="D604" s="129" t="s">
        <v>1780</v>
      </c>
      <c r="E604" s="130" t="s">
        <v>368</v>
      </c>
      <c r="F604" s="108">
        <v>1160000</v>
      </c>
      <c r="G604" s="108">
        <f t="shared" si="56"/>
        <v>20</v>
      </c>
      <c r="H604" s="108">
        <v>1159980</v>
      </c>
      <c r="I604" s="131">
        <f t="shared" si="61"/>
        <v>1.72413793103448e-5</v>
      </c>
      <c r="J604" s="108">
        <v>1005000</v>
      </c>
      <c r="K604" s="108">
        <f t="shared" si="59"/>
        <v>0</v>
      </c>
      <c r="L604" s="108">
        <v>1005000</v>
      </c>
      <c r="M604" s="108">
        <f t="shared" si="62"/>
        <v>0</v>
      </c>
      <c r="N604" s="112">
        <f t="shared" si="60"/>
        <v>9.2378752886836e-6</v>
      </c>
    </row>
    <row r="605" s="69" customFormat="1" ht="20.1" customHeight="1" spans="1:14">
      <c r="A605" s="104" t="s">
        <v>1781</v>
      </c>
      <c r="B605" s="123" t="s">
        <v>34</v>
      </c>
      <c r="C605" s="123" t="s">
        <v>1782</v>
      </c>
      <c r="D605" s="129" t="s">
        <v>1783</v>
      </c>
      <c r="E605" s="130" t="s">
        <v>216</v>
      </c>
      <c r="F605" s="108">
        <v>150000</v>
      </c>
      <c r="G605" s="108">
        <f t="shared" si="56"/>
        <v>19856.4</v>
      </c>
      <c r="H605" s="108">
        <v>130143.6</v>
      </c>
      <c r="I605" s="131">
        <f t="shared" si="61"/>
        <v>0.132376</v>
      </c>
      <c r="J605" s="108">
        <v>0</v>
      </c>
      <c r="K605" s="108">
        <f t="shared" si="59"/>
        <v>0</v>
      </c>
      <c r="L605" s="108" t="s">
        <v>22</v>
      </c>
      <c r="M605" s="108">
        <v>0</v>
      </c>
      <c r="N605" s="112">
        <f t="shared" si="60"/>
        <v>0.132376</v>
      </c>
    </row>
    <row r="606" s="69" customFormat="1" ht="20.1" customHeight="1" spans="1:14">
      <c r="A606" s="104" t="s">
        <v>1784</v>
      </c>
      <c r="B606" s="123" t="s">
        <v>365</v>
      </c>
      <c r="C606" s="123" t="s">
        <v>1785</v>
      </c>
      <c r="D606" s="129" t="s">
        <v>1786</v>
      </c>
      <c r="E606" s="130" t="s">
        <v>372</v>
      </c>
      <c r="F606" s="108">
        <v>5120000</v>
      </c>
      <c r="G606" s="108">
        <f t="shared" si="56"/>
        <v>1926699.97</v>
      </c>
      <c r="H606" s="108">
        <v>3193300.03</v>
      </c>
      <c r="I606" s="131">
        <f t="shared" si="61"/>
        <v>0.376308587890625</v>
      </c>
      <c r="J606" s="108">
        <v>1510000</v>
      </c>
      <c r="K606" s="108">
        <f t="shared" si="59"/>
        <v>0</v>
      </c>
      <c r="L606" s="108">
        <v>1510000</v>
      </c>
      <c r="M606" s="108">
        <f t="shared" ref="M606:M615" si="63">K606/J606*100%</f>
        <v>0</v>
      </c>
      <c r="N606" s="112">
        <f t="shared" si="60"/>
        <v>0.29060331372549</v>
      </c>
    </row>
    <row r="607" s="69" customFormat="1" ht="20.1" customHeight="1" spans="1:14">
      <c r="A607" s="104" t="s">
        <v>1787</v>
      </c>
      <c r="B607" s="123" t="s">
        <v>554</v>
      </c>
      <c r="C607" s="123" t="s">
        <v>1788</v>
      </c>
      <c r="D607" s="129" t="s">
        <v>1789</v>
      </c>
      <c r="E607" s="130" t="s">
        <v>561</v>
      </c>
      <c r="F607" s="108">
        <v>4580000</v>
      </c>
      <c r="G607" s="108">
        <f t="shared" si="56"/>
        <v>916887.37</v>
      </c>
      <c r="H607" s="108">
        <v>3663112.63</v>
      </c>
      <c r="I607" s="131">
        <f t="shared" si="61"/>
        <v>0.200193748908297</v>
      </c>
      <c r="J607" s="108">
        <v>2050000</v>
      </c>
      <c r="K607" s="108">
        <f t="shared" si="59"/>
        <v>0</v>
      </c>
      <c r="L607" s="108">
        <v>2050000</v>
      </c>
      <c r="M607" s="108">
        <f t="shared" si="63"/>
        <v>0</v>
      </c>
      <c r="N607" s="112">
        <f t="shared" si="60"/>
        <v>0.138293720965309</v>
      </c>
    </row>
    <row r="608" s="69" customFormat="1" ht="20.1" customHeight="1" spans="1:14">
      <c r="A608" s="104" t="s">
        <v>1790</v>
      </c>
      <c r="B608" s="138" t="s">
        <v>267</v>
      </c>
      <c r="C608" s="123" t="s">
        <v>1791</v>
      </c>
      <c r="D608" s="129" t="s">
        <v>1792</v>
      </c>
      <c r="E608" s="130" t="s">
        <v>274</v>
      </c>
      <c r="F608" s="108">
        <v>3545000</v>
      </c>
      <c r="G608" s="108">
        <f t="shared" si="56"/>
        <v>391530.99</v>
      </c>
      <c r="H608" s="108">
        <v>3153469.01</v>
      </c>
      <c r="I608" s="131">
        <f t="shared" si="61"/>
        <v>0.110445977433004</v>
      </c>
      <c r="J608" s="108">
        <v>3080000</v>
      </c>
      <c r="K608" s="108">
        <f t="shared" si="59"/>
        <v>0</v>
      </c>
      <c r="L608" s="108">
        <v>3080000</v>
      </c>
      <c r="M608" s="108">
        <f t="shared" si="63"/>
        <v>0</v>
      </c>
      <c r="N608" s="112">
        <f t="shared" si="60"/>
        <v>0.0590990173584906</v>
      </c>
    </row>
    <row r="609" s="69" customFormat="1" ht="20.1" customHeight="1" spans="1:14">
      <c r="A609" s="104" t="s">
        <v>1793</v>
      </c>
      <c r="B609" s="123" t="s">
        <v>1178</v>
      </c>
      <c r="C609" s="123" t="s">
        <v>1794</v>
      </c>
      <c r="D609" s="129" t="s">
        <v>1795</v>
      </c>
      <c r="E609" s="130" t="s">
        <v>157</v>
      </c>
      <c r="F609" s="108">
        <v>4405000</v>
      </c>
      <c r="G609" s="108">
        <f t="shared" si="56"/>
        <v>771523.65</v>
      </c>
      <c r="H609" s="108">
        <v>3633476.35</v>
      </c>
      <c r="I609" s="131">
        <f t="shared" si="61"/>
        <v>0.175147253121453</v>
      </c>
      <c r="J609" s="108">
        <v>2230000</v>
      </c>
      <c r="K609" s="108">
        <f t="shared" si="59"/>
        <v>0</v>
      </c>
      <c r="L609" s="108">
        <v>2230000</v>
      </c>
      <c r="M609" s="108">
        <f t="shared" si="63"/>
        <v>0</v>
      </c>
      <c r="N609" s="112">
        <f t="shared" si="60"/>
        <v>0.116280881688018</v>
      </c>
    </row>
    <row r="610" s="69" customFormat="1" ht="20.1" customHeight="1" spans="1:14">
      <c r="A610" s="104" t="s">
        <v>1796</v>
      </c>
      <c r="B610" s="123" t="s">
        <v>650</v>
      </c>
      <c r="C610" s="123" t="s">
        <v>1797</v>
      </c>
      <c r="D610" s="129" t="s">
        <v>1798</v>
      </c>
      <c r="E610" s="130" t="s">
        <v>653</v>
      </c>
      <c r="F610" s="108">
        <v>0</v>
      </c>
      <c r="G610" s="108">
        <f t="shared" si="56"/>
        <v>0</v>
      </c>
      <c r="H610" s="108">
        <v>0</v>
      </c>
      <c r="I610" s="131">
        <v>0</v>
      </c>
      <c r="J610" s="108">
        <v>1440000</v>
      </c>
      <c r="K610" s="108">
        <f t="shared" si="59"/>
        <v>1440000</v>
      </c>
      <c r="L610" s="108">
        <v>0</v>
      </c>
      <c r="M610" s="112">
        <f t="shared" si="63"/>
        <v>1</v>
      </c>
      <c r="N610" s="112">
        <f t="shared" si="60"/>
        <v>1</v>
      </c>
    </row>
    <row r="611" s="69" customFormat="1" ht="20.1" customHeight="1" spans="1:14">
      <c r="A611" s="104" t="s">
        <v>1799</v>
      </c>
      <c r="B611" s="123" t="s">
        <v>650</v>
      </c>
      <c r="C611" s="123" t="s">
        <v>1800</v>
      </c>
      <c r="D611" s="129" t="s">
        <v>1801</v>
      </c>
      <c r="E611" s="130" t="s">
        <v>653</v>
      </c>
      <c r="F611" s="108">
        <v>0</v>
      </c>
      <c r="G611" s="108">
        <f t="shared" si="56"/>
        <v>0</v>
      </c>
      <c r="H611" s="108">
        <v>0</v>
      </c>
      <c r="I611" s="131">
        <v>0</v>
      </c>
      <c r="J611" s="108">
        <v>1440000</v>
      </c>
      <c r="K611" s="108">
        <f t="shared" si="59"/>
        <v>1440000</v>
      </c>
      <c r="L611" s="108">
        <v>0</v>
      </c>
      <c r="M611" s="112">
        <f t="shared" si="63"/>
        <v>1</v>
      </c>
      <c r="N611" s="112">
        <f t="shared" si="60"/>
        <v>1</v>
      </c>
    </row>
    <row r="612" s="69" customFormat="1" ht="20.1" customHeight="1" spans="1:14">
      <c r="A612" s="104" t="s">
        <v>1802</v>
      </c>
      <c r="B612" s="123" t="s">
        <v>650</v>
      </c>
      <c r="C612" s="123" t="s">
        <v>1803</v>
      </c>
      <c r="D612" s="129" t="s">
        <v>1804</v>
      </c>
      <c r="E612" s="130" t="s">
        <v>653</v>
      </c>
      <c r="F612" s="108">
        <v>0</v>
      </c>
      <c r="G612" s="108">
        <f t="shared" si="56"/>
        <v>0</v>
      </c>
      <c r="H612" s="108">
        <v>0</v>
      </c>
      <c r="I612" s="131">
        <v>0</v>
      </c>
      <c r="J612" s="108">
        <v>290000</v>
      </c>
      <c r="K612" s="108">
        <f t="shared" si="59"/>
        <v>290000</v>
      </c>
      <c r="L612" s="108">
        <v>0</v>
      </c>
      <c r="M612" s="112">
        <f t="shared" si="63"/>
        <v>1</v>
      </c>
      <c r="N612" s="112">
        <f t="shared" si="60"/>
        <v>1</v>
      </c>
    </row>
    <row r="613" s="69" customFormat="1" ht="20.1" customHeight="1" spans="1:14">
      <c r="A613" s="104" t="s">
        <v>1805</v>
      </c>
      <c r="B613" s="123" t="s">
        <v>650</v>
      </c>
      <c r="C613" s="123" t="s">
        <v>1806</v>
      </c>
      <c r="D613" s="129" t="s">
        <v>1807</v>
      </c>
      <c r="E613" s="130" t="s">
        <v>653</v>
      </c>
      <c r="F613" s="108">
        <v>0</v>
      </c>
      <c r="G613" s="108">
        <f t="shared" si="56"/>
        <v>0</v>
      </c>
      <c r="H613" s="108">
        <v>0</v>
      </c>
      <c r="I613" s="131">
        <v>0</v>
      </c>
      <c r="J613" s="108">
        <v>1460000</v>
      </c>
      <c r="K613" s="108">
        <f t="shared" si="59"/>
        <v>1460000</v>
      </c>
      <c r="L613" s="108">
        <v>0</v>
      </c>
      <c r="M613" s="112">
        <f t="shared" si="63"/>
        <v>1</v>
      </c>
      <c r="N613" s="112">
        <f t="shared" si="60"/>
        <v>1</v>
      </c>
    </row>
    <row r="614" s="72" customFormat="1" ht="20.1" customHeight="1" spans="1:233">
      <c r="A614" s="104" t="s">
        <v>1808</v>
      </c>
      <c r="B614" s="123" t="s">
        <v>675</v>
      </c>
      <c r="C614" s="123" t="s">
        <v>1809</v>
      </c>
      <c r="D614" s="129" t="s">
        <v>1810</v>
      </c>
      <c r="E614" s="130" t="s">
        <v>678</v>
      </c>
      <c r="F614" s="108">
        <v>0</v>
      </c>
      <c r="G614" s="108">
        <f t="shared" si="56"/>
        <v>0</v>
      </c>
      <c r="H614" s="108">
        <v>0</v>
      </c>
      <c r="I614" s="131">
        <v>0</v>
      </c>
      <c r="J614" s="108">
        <v>1300000</v>
      </c>
      <c r="K614" s="108">
        <f t="shared" si="59"/>
        <v>739341.4</v>
      </c>
      <c r="L614" s="108">
        <v>560658.6</v>
      </c>
      <c r="M614" s="112">
        <f t="shared" si="63"/>
        <v>0.568724153846154</v>
      </c>
      <c r="N614" s="112">
        <f t="shared" si="60"/>
        <v>0.568724153846154</v>
      </c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9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  <c r="AV614" s="69"/>
      <c r="AW614" s="69"/>
      <c r="AX614" s="69"/>
      <c r="AY614" s="69"/>
      <c r="AZ614" s="69"/>
      <c r="BA614" s="69"/>
      <c r="BB614" s="69"/>
      <c r="BC614" s="69"/>
      <c r="BD614" s="69"/>
      <c r="BE614" s="69"/>
      <c r="BF614" s="69"/>
      <c r="BG614" s="69"/>
      <c r="BH614" s="69"/>
      <c r="BI614" s="69"/>
      <c r="BJ614" s="69"/>
      <c r="BK614" s="69"/>
      <c r="BL614" s="69"/>
      <c r="BM614" s="69"/>
      <c r="BN614" s="69"/>
      <c r="BO614" s="69"/>
      <c r="BP614" s="69"/>
      <c r="BQ614" s="69"/>
      <c r="BR614" s="69"/>
      <c r="BS614" s="69"/>
      <c r="BT614" s="69"/>
      <c r="BU614" s="69"/>
      <c r="BV614" s="69"/>
      <c r="BW614" s="69"/>
      <c r="BX614" s="69"/>
      <c r="BY614" s="69"/>
      <c r="BZ614" s="69"/>
      <c r="CA614" s="69"/>
      <c r="CB614" s="69"/>
      <c r="CC614" s="69"/>
      <c r="CD614" s="69"/>
      <c r="CE614" s="69"/>
      <c r="CF614" s="69"/>
      <c r="CG614" s="69"/>
      <c r="CH614" s="69"/>
      <c r="CI614" s="69"/>
      <c r="CJ614" s="69"/>
      <c r="CK614" s="69"/>
      <c r="CL614" s="69"/>
      <c r="CM614" s="69"/>
      <c r="CN614" s="69"/>
      <c r="CO614" s="69"/>
      <c r="CP614" s="69"/>
      <c r="CQ614" s="69"/>
      <c r="CR614" s="69"/>
      <c r="CS614" s="69"/>
      <c r="CT614" s="69"/>
      <c r="CU614" s="69"/>
      <c r="CV614" s="69"/>
      <c r="CW614" s="69"/>
      <c r="CX614" s="69"/>
      <c r="CY614" s="69"/>
      <c r="CZ614" s="69"/>
      <c r="DA614" s="69"/>
      <c r="DB614" s="69"/>
      <c r="DC614" s="69"/>
      <c r="DD614" s="69"/>
      <c r="DE614" s="69"/>
      <c r="DF614" s="69"/>
      <c r="DG614" s="69"/>
      <c r="DH614" s="69"/>
      <c r="DI614" s="69"/>
      <c r="DJ614" s="69"/>
      <c r="DK614" s="69"/>
      <c r="DL614" s="69"/>
      <c r="DM614" s="69"/>
      <c r="DN614" s="69"/>
      <c r="DO614" s="69"/>
      <c r="DP614" s="69"/>
      <c r="DQ614" s="69"/>
      <c r="DR614" s="69"/>
      <c r="DS614" s="69"/>
      <c r="DT614" s="69"/>
      <c r="DU614" s="69"/>
      <c r="DV614" s="69"/>
      <c r="DW614" s="69"/>
      <c r="DX614" s="69"/>
      <c r="DY614" s="69"/>
      <c r="DZ614" s="69"/>
      <c r="EA614" s="69"/>
      <c r="EB614" s="69"/>
      <c r="EC614" s="69"/>
      <c r="ED614" s="69"/>
      <c r="EE614" s="69"/>
      <c r="EF614" s="69"/>
      <c r="EG614" s="69"/>
      <c r="EH614" s="69"/>
      <c r="EI614" s="69"/>
      <c r="EJ614" s="69"/>
      <c r="EK614" s="69"/>
      <c r="EL614" s="69"/>
      <c r="EM614" s="69"/>
      <c r="EN614" s="69"/>
      <c r="EO614" s="69"/>
      <c r="EP614" s="69"/>
      <c r="EQ614" s="69"/>
      <c r="ER614" s="69"/>
      <c r="ES614" s="69"/>
      <c r="ET614" s="69"/>
      <c r="EU614" s="69"/>
      <c r="EV614" s="69"/>
      <c r="EW614" s="69"/>
      <c r="EX614" s="69"/>
      <c r="EY614" s="69"/>
      <c r="EZ614" s="69"/>
      <c r="FA614" s="69"/>
      <c r="FB614" s="69"/>
      <c r="FC614" s="69"/>
      <c r="FD614" s="69"/>
      <c r="FE614" s="69"/>
      <c r="FF614" s="69"/>
      <c r="FG614" s="69"/>
      <c r="FH614" s="69"/>
      <c r="FI614" s="69"/>
      <c r="FJ614" s="69"/>
      <c r="FK614" s="69"/>
      <c r="FL614" s="69"/>
      <c r="FM614" s="69"/>
      <c r="FN614" s="69"/>
      <c r="FO614" s="69"/>
      <c r="FP614" s="69"/>
      <c r="FQ614" s="69"/>
      <c r="FR614" s="69"/>
      <c r="FS614" s="69"/>
      <c r="FT614" s="69"/>
      <c r="FU614" s="69"/>
      <c r="FV614" s="69"/>
      <c r="FW614" s="69"/>
      <c r="FX614" s="69"/>
      <c r="FY614" s="69"/>
      <c r="FZ614" s="69"/>
      <c r="GA614" s="69"/>
      <c r="GB614" s="69"/>
      <c r="GC614" s="69"/>
      <c r="GD614" s="69"/>
      <c r="GE614" s="69"/>
      <c r="GF614" s="69"/>
      <c r="GG614" s="69"/>
      <c r="GH614" s="69"/>
      <c r="GI614" s="69"/>
      <c r="GJ614" s="69"/>
      <c r="GK614" s="69"/>
      <c r="GL614" s="69"/>
      <c r="GM614" s="69"/>
      <c r="GN614" s="69"/>
      <c r="GO614" s="69"/>
      <c r="GP614" s="69"/>
      <c r="GQ614" s="69"/>
      <c r="GR614" s="69"/>
      <c r="GS614" s="69"/>
      <c r="GT614" s="69"/>
      <c r="GU614" s="69"/>
      <c r="GV614" s="69"/>
      <c r="GW614" s="69"/>
      <c r="GX614" s="69"/>
      <c r="GY614" s="69"/>
      <c r="GZ614" s="69"/>
      <c r="HA614" s="69"/>
      <c r="HB614" s="69"/>
      <c r="HC614" s="69"/>
      <c r="HD614" s="69"/>
      <c r="HE614" s="69"/>
      <c r="HF614" s="69"/>
      <c r="HG614" s="69"/>
      <c r="HH614" s="69"/>
      <c r="HI614" s="69"/>
      <c r="HJ614" s="69"/>
      <c r="HK614" s="69"/>
      <c r="HL614" s="69"/>
      <c r="HM614" s="69"/>
      <c r="HN614" s="69"/>
      <c r="HO614" s="69"/>
      <c r="HP614" s="69"/>
      <c r="HQ614" s="69"/>
      <c r="HR614" s="69"/>
      <c r="HS614" s="69"/>
      <c r="HT614" s="69"/>
      <c r="HU614" s="69"/>
      <c r="HV614" s="69"/>
      <c r="HW614" s="69"/>
      <c r="HX614" s="69"/>
      <c r="HY614" s="69"/>
    </row>
    <row r="615" s="72" customFormat="1" ht="20.1" customHeight="1" spans="1:233">
      <c r="A615" s="139"/>
      <c r="B615" s="140"/>
      <c r="C615" s="140"/>
      <c r="D615" s="141"/>
      <c r="E615" s="142" t="s">
        <v>1014</v>
      </c>
      <c r="F615" s="118">
        <v>169420455</v>
      </c>
      <c r="G615" s="118">
        <f t="shared" si="56"/>
        <v>68720381.27</v>
      </c>
      <c r="H615" s="118">
        <v>100700073.73</v>
      </c>
      <c r="I615" s="149">
        <f>G615/F615*100%</f>
        <v>0.405620332385484</v>
      </c>
      <c r="J615" s="118">
        <v>149379545</v>
      </c>
      <c r="K615" s="118">
        <f>SUM(K327:K614)</f>
        <v>40384706.93</v>
      </c>
      <c r="L615" s="118">
        <f>SUM(L328:L614)</f>
        <v>108994838.07</v>
      </c>
      <c r="M615" s="126">
        <f t="shared" si="63"/>
        <v>0.270349644792398</v>
      </c>
      <c r="N615" s="126">
        <f t="shared" si="60"/>
        <v>0.342236788582183</v>
      </c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  <c r="AV615" s="68"/>
      <c r="AW615" s="68"/>
      <c r="AX615" s="68"/>
      <c r="AY615" s="68"/>
      <c r="AZ615" s="68"/>
      <c r="BA615" s="68"/>
      <c r="BB615" s="68"/>
      <c r="BC615" s="68"/>
      <c r="BD615" s="68"/>
      <c r="BE615" s="68"/>
      <c r="BF615" s="68"/>
      <c r="BG615" s="68"/>
      <c r="BH615" s="68"/>
      <c r="BI615" s="68"/>
      <c r="BJ615" s="68"/>
      <c r="BK615" s="68"/>
      <c r="BL615" s="68"/>
      <c r="BM615" s="68"/>
      <c r="BN615" s="68"/>
      <c r="BO615" s="68"/>
      <c r="BP615" s="68"/>
      <c r="BQ615" s="68"/>
      <c r="BR615" s="68"/>
      <c r="BS615" s="68"/>
      <c r="BT615" s="68"/>
      <c r="BU615" s="68"/>
      <c r="BV615" s="68"/>
      <c r="BW615" s="68"/>
      <c r="BX615" s="68"/>
      <c r="BY615" s="68"/>
      <c r="BZ615" s="68"/>
      <c r="CA615" s="68"/>
      <c r="CB615" s="68"/>
      <c r="CC615" s="68"/>
      <c r="CD615" s="68"/>
      <c r="CE615" s="68"/>
      <c r="CF615" s="68"/>
      <c r="CG615" s="68"/>
      <c r="CH615" s="68"/>
      <c r="CI615" s="68"/>
      <c r="CJ615" s="68"/>
      <c r="CK615" s="68"/>
      <c r="CL615" s="68"/>
      <c r="CM615" s="68"/>
      <c r="CN615" s="68"/>
      <c r="CO615" s="68"/>
      <c r="CP615" s="68"/>
      <c r="CQ615" s="68"/>
      <c r="CR615" s="68"/>
      <c r="CS615" s="68"/>
      <c r="CT615" s="68"/>
      <c r="CU615" s="68"/>
      <c r="CV615" s="68"/>
      <c r="CW615" s="68"/>
      <c r="CX615" s="68"/>
      <c r="CY615" s="68"/>
      <c r="CZ615" s="68"/>
      <c r="DA615" s="68"/>
      <c r="DB615" s="68"/>
      <c r="DC615" s="68"/>
      <c r="DD615" s="68"/>
      <c r="DE615" s="68"/>
      <c r="DF615" s="68"/>
      <c r="DG615" s="68"/>
      <c r="DH615" s="68"/>
      <c r="DI615" s="68"/>
      <c r="DJ615" s="68"/>
      <c r="DK615" s="68"/>
      <c r="DL615" s="68"/>
      <c r="DM615" s="68"/>
      <c r="DN615" s="68"/>
      <c r="DO615" s="68"/>
      <c r="DP615" s="68"/>
      <c r="DQ615" s="68"/>
      <c r="DR615" s="68"/>
      <c r="DS615" s="68"/>
      <c r="DT615" s="68"/>
      <c r="DU615" s="68"/>
      <c r="DV615" s="68"/>
      <c r="DW615" s="68"/>
      <c r="DX615" s="68"/>
      <c r="DY615" s="68"/>
      <c r="DZ615" s="68"/>
      <c r="EA615" s="68"/>
      <c r="EB615" s="68"/>
      <c r="EC615" s="68"/>
      <c r="ED615" s="68"/>
      <c r="EE615" s="68"/>
      <c r="EF615" s="68"/>
      <c r="EG615" s="68"/>
      <c r="EH615" s="68"/>
      <c r="EI615" s="68"/>
      <c r="EJ615" s="68"/>
      <c r="EK615" s="68"/>
      <c r="EL615" s="68"/>
      <c r="EM615" s="68"/>
      <c r="EN615" s="68"/>
      <c r="EO615" s="68"/>
      <c r="EP615" s="68"/>
      <c r="EQ615" s="68"/>
      <c r="ER615" s="68"/>
      <c r="ES615" s="68"/>
      <c r="ET615" s="68"/>
      <c r="EU615" s="68"/>
      <c r="EV615" s="68"/>
      <c r="EW615" s="68"/>
      <c r="EX615" s="68"/>
      <c r="EY615" s="68"/>
      <c r="EZ615" s="68"/>
      <c r="FA615" s="68"/>
      <c r="FB615" s="68"/>
      <c r="FC615" s="68"/>
      <c r="FD615" s="68"/>
      <c r="FE615" s="68"/>
      <c r="FF615" s="68"/>
      <c r="FG615" s="68"/>
      <c r="FH615" s="68"/>
      <c r="FI615" s="68"/>
      <c r="FJ615" s="68"/>
      <c r="FK615" s="68"/>
      <c r="FL615" s="68"/>
      <c r="FM615" s="68"/>
      <c r="FN615" s="68"/>
      <c r="FO615" s="68"/>
      <c r="FP615" s="68"/>
      <c r="FQ615" s="68"/>
      <c r="FR615" s="68"/>
      <c r="FS615" s="68"/>
      <c r="FT615" s="68"/>
      <c r="FU615" s="68"/>
      <c r="FV615" s="68"/>
      <c r="FW615" s="68"/>
      <c r="FX615" s="68"/>
      <c r="FY615" s="68"/>
      <c r="FZ615" s="68"/>
      <c r="GA615" s="68"/>
      <c r="GB615" s="68"/>
      <c r="GC615" s="68"/>
      <c r="GD615" s="68"/>
      <c r="GE615" s="68"/>
      <c r="GF615" s="68"/>
      <c r="GG615" s="68"/>
      <c r="GH615" s="68"/>
      <c r="GI615" s="68"/>
      <c r="GJ615" s="68"/>
      <c r="GK615" s="68"/>
      <c r="GL615" s="68"/>
      <c r="GM615" s="68"/>
      <c r="GN615" s="68"/>
      <c r="GO615" s="68"/>
      <c r="GP615" s="68"/>
      <c r="GQ615" s="68"/>
      <c r="GR615" s="68"/>
      <c r="GS615" s="68"/>
      <c r="GT615" s="68"/>
      <c r="GU615" s="68"/>
      <c r="GV615" s="68"/>
      <c r="GW615" s="68"/>
      <c r="GX615" s="68"/>
      <c r="GY615" s="68"/>
      <c r="GZ615" s="68"/>
      <c r="HA615" s="68"/>
      <c r="HB615" s="68"/>
      <c r="HC615" s="68"/>
      <c r="HD615" s="68"/>
      <c r="HE615" s="68"/>
      <c r="HF615" s="68"/>
      <c r="HG615" s="68"/>
      <c r="HH615" s="68"/>
      <c r="HI615" s="68"/>
      <c r="HJ615" s="68"/>
      <c r="HK615" s="68"/>
      <c r="HL615" s="68"/>
      <c r="HM615" s="68"/>
      <c r="HN615" s="68"/>
      <c r="HO615" s="68"/>
      <c r="HP615" s="68"/>
      <c r="HQ615" s="68"/>
      <c r="HR615" s="68"/>
      <c r="HS615" s="68"/>
      <c r="HT615" s="68"/>
      <c r="HU615" s="68"/>
      <c r="HV615" s="68"/>
      <c r="HW615" s="68"/>
      <c r="HX615" s="68"/>
      <c r="HY615" s="68"/>
    </row>
    <row r="616" s="67" customFormat="1" ht="18" customHeight="1" spans="1:14">
      <c r="A616" s="143"/>
      <c r="B616" s="144" t="s">
        <v>1811</v>
      </c>
      <c r="C616" s="145" t="s">
        <v>1812</v>
      </c>
      <c r="D616" s="145"/>
      <c r="E616" s="145"/>
      <c r="F616" s="145"/>
      <c r="G616" s="145"/>
      <c r="H616" s="145"/>
      <c r="I616" s="145"/>
      <c r="J616" s="145"/>
      <c r="K616" s="145"/>
      <c r="L616" s="145"/>
      <c r="M616" s="145"/>
      <c r="N616" s="150"/>
    </row>
    <row r="617" ht="20.1" customHeight="1" spans="1:14">
      <c r="A617" s="146" t="s">
        <v>17</v>
      </c>
      <c r="B617" s="137" t="s">
        <v>1717</v>
      </c>
      <c r="C617" s="123" t="s">
        <v>1813</v>
      </c>
      <c r="D617" s="129" t="s">
        <v>1814</v>
      </c>
      <c r="E617" s="123" t="s">
        <v>1815</v>
      </c>
      <c r="F617" s="108">
        <v>77818503.86</v>
      </c>
      <c r="G617" s="147">
        <f t="shared" si="56"/>
        <v>77818503.86</v>
      </c>
      <c r="H617" s="148">
        <v>0</v>
      </c>
      <c r="I617" s="94">
        <f t="shared" ref="I617:I632" si="64">G617/F617*100%</f>
        <v>1</v>
      </c>
      <c r="J617" s="108">
        <v>687282.32</v>
      </c>
      <c r="K617" s="108">
        <f t="shared" ref="K617:K632" si="65">J617-L617</f>
        <v>687282.32</v>
      </c>
      <c r="L617" s="108" t="s">
        <v>22</v>
      </c>
      <c r="M617" s="94">
        <f>K617/J617*100%</f>
        <v>1</v>
      </c>
      <c r="N617" s="151">
        <f t="shared" ref="N617:N632" si="66">(G617+K617)/(F617+J617)*100%</f>
        <v>1</v>
      </c>
    </row>
    <row r="618" ht="20.1" customHeight="1" spans="1:14">
      <c r="A618" s="146" t="s">
        <v>23</v>
      </c>
      <c r="B618" s="137" t="s">
        <v>24</v>
      </c>
      <c r="C618" s="123" t="s">
        <v>1816</v>
      </c>
      <c r="D618" s="129" t="s">
        <v>1817</v>
      </c>
      <c r="E618" s="123" t="s">
        <v>27</v>
      </c>
      <c r="F618" s="108">
        <v>19958000</v>
      </c>
      <c r="G618" s="147">
        <f t="shared" si="56"/>
        <v>19295960.14</v>
      </c>
      <c r="H618" s="148">
        <v>662039.86</v>
      </c>
      <c r="I618" s="94">
        <f t="shared" si="64"/>
        <v>0.966828346527708</v>
      </c>
      <c r="J618" s="108">
        <v>0</v>
      </c>
      <c r="K618" s="108">
        <f t="shared" si="65"/>
        <v>0</v>
      </c>
      <c r="L618" s="108" t="s">
        <v>22</v>
      </c>
      <c r="M618" s="108">
        <v>0</v>
      </c>
      <c r="N618" s="151">
        <f t="shared" si="66"/>
        <v>0.966828346527708</v>
      </c>
    </row>
    <row r="619" ht="20.1" customHeight="1" spans="1:14">
      <c r="A619" s="146" t="s">
        <v>28</v>
      </c>
      <c r="B619" s="137">
        <v>4400</v>
      </c>
      <c r="C619" s="123">
        <v>216557</v>
      </c>
      <c r="D619" s="129" t="s">
        <v>1818</v>
      </c>
      <c r="E619" s="123" t="s">
        <v>1819</v>
      </c>
      <c r="F619" s="108">
        <v>16000</v>
      </c>
      <c r="G619" s="147">
        <f t="shared" si="56"/>
        <v>9900</v>
      </c>
      <c r="H619" s="148">
        <v>6100</v>
      </c>
      <c r="I619" s="94">
        <f t="shared" si="64"/>
        <v>0.61875</v>
      </c>
      <c r="J619" s="108">
        <v>0</v>
      </c>
      <c r="K619" s="108">
        <f t="shared" si="65"/>
        <v>0</v>
      </c>
      <c r="L619" s="108" t="s">
        <v>22</v>
      </c>
      <c r="M619" s="108">
        <v>0</v>
      </c>
      <c r="N619" s="151">
        <f t="shared" si="66"/>
        <v>0.61875</v>
      </c>
    </row>
    <row r="620" ht="20.1" customHeight="1" spans="1:14">
      <c r="A620" s="146" t="s">
        <v>33</v>
      </c>
      <c r="B620" s="137">
        <v>4500</v>
      </c>
      <c r="C620" s="123">
        <v>216556</v>
      </c>
      <c r="D620" s="129" t="s">
        <v>1820</v>
      </c>
      <c r="E620" s="123" t="s">
        <v>1821</v>
      </c>
      <c r="F620" s="108">
        <v>120000</v>
      </c>
      <c r="G620" s="147">
        <f t="shared" si="56"/>
        <v>0</v>
      </c>
      <c r="H620" s="148">
        <v>120000</v>
      </c>
      <c r="I620" s="94">
        <f t="shared" si="64"/>
        <v>0</v>
      </c>
      <c r="J620" s="108">
        <v>0</v>
      </c>
      <c r="K620" s="108">
        <f t="shared" si="65"/>
        <v>0</v>
      </c>
      <c r="L620" s="108" t="s">
        <v>22</v>
      </c>
      <c r="M620" s="108">
        <v>0</v>
      </c>
      <c r="N620" s="151">
        <f t="shared" si="66"/>
        <v>0</v>
      </c>
    </row>
    <row r="621" ht="20.1" customHeight="1" spans="1:14">
      <c r="A621" s="146" t="s">
        <v>38</v>
      </c>
      <c r="B621" s="137" t="s">
        <v>617</v>
      </c>
      <c r="C621" s="123" t="s">
        <v>1822</v>
      </c>
      <c r="D621" s="129" t="s">
        <v>1823</v>
      </c>
      <c r="E621" s="123" t="s">
        <v>1824</v>
      </c>
      <c r="F621" s="108">
        <v>11000</v>
      </c>
      <c r="G621" s="147">
        <f t="shared" si="56"/>
        <v>10999</v>
      </c>
      <c r="H621" s="148">
        <v>1</v>
      </c>
      <c r="I621" s="94">
        <f t="shared" si="64"/>
        <v>0.999909090909091</v>
      </c>
      <c r="J621" s="108">
        <v>0</v>
      </c>
      <c r="K621" s="108">
        <f t="shared" si="65"/>
        <v>0</v>
      </c>
      <c r="L621" s="108" t="s">
        <v>22</v>
      </c>
      <c r="M621" s="108">
        <v>0</v>
      </c>
      <c r="N621" s="151">
        <f t="shared" si="66"/>
        <v>0.999909090909091</v>
      </c>
    </row>
    <row r="622" ht="20.1" customHeight="1" spans="1:14">
      <c r="A622" s="146" t="s">
        <v>41</v>
      </c>
      <c r="B622" s="137" t="s">
        <v>24</v>
      </c>
      <c r="C622" s="123" t="s">
        <v>1825</v>
      </c>
      <c r="D622" s="129" t="s">
        <v>1826</v>
      </c>
      <c r="E622" s="123" t="s">
        <v>1827</v>
      </c>
      <c r="F622" s="108">
        <v>120000</v>
      </c>
      <c r="G622" s="147">
        <f t="shared" si="56"/>
        <v>36928</v>
      </c>
      <c r="H622" s="148">
        <v>83072</v>
      </c>
      <c r="I622" s="94">
        <f t="shared" si="64"/>
        <v>0.307733333333333</v>
      </c>
      <c r="J622" s="108">
        <v>0</v>
      </c>
      <c r="K622" s="108">
        <f t="shared" si="65"/>
        <v>0</v>
      </c>
      <c r="L622" s="108" t="s">
        <v>22</v>
      </c>
      <c r="M622" s="108">
        <v>0</v>
      </c>
      <c r="N622" s="151">
        <f t="shared" si="66"/>
        <v>0.307733333333333</v>
      </c>
    </row>
    <row r="623" ht="20.1" customHeight="1" spans="1:14">
      <c r="A623" s="146" t="s">
        <v>44</v>
      </c>
      <c r="B623" s="137" t="s">
        <v>197</v>
      </c>
      <c r="C623" s="123" t="s">
        <v>1828</v>
      </c>
      <c r="D623" s="129" t="s">
        <v>1829</v>
      </c>
      <c r="E623" s="123" t="s">
        <v>1830</v>
      </c>
      <c r="F623" s="108">
        <v>300000</v>
      </c>
      <c r="G623" s="147">
        <f t="shared" si="56"/>
        <v>88429.22</v>
      </c>
      <c r="H623" s="148">
        <v>211570.78</v>
      </c>
      <c r="I623" s="94">
        <f t="shared" si="64"/>
        <v>0.294764066666667</v>
      </c>
      <c r="J623" s="108">
        <v>0</v>
      </c>
      <c r="K623" s="108">
        <f t="shared" si="65"/>
        <v>0</v>
      </c>
      <c r="L623" s="108" t="s">
        <v>22</v>
      </c>
      <c r="M623" s="108">
        <v>0</v>
      </c>
      <c r="N623" s="151">
        <f t="shared" si="66"/>
        <v>0.294764066666667</v>
      </c>
    </row>
    <row r="624" ht="20.1" customHeight="1" spans="1:14">
      <c r="A624" s="146" t="s">
        <v>49</v>
      </c>
      <c r="B624" s="137">
        <v>3300</v>
      </c>
      <c r="C624" s="123">
        <v>216501</v>
      </c>
      <c r="D624" s="129" t="s">
        <v>1831</v>
      </c>
      <c r="E624" s="123" t="s">
        <v>1619</v>
      </c>
      <c r="F624" s="108">
        <v>294213.82</v>
      </c>
      <c r="G624" s="147">
        <f t="shared" si="56"/>
        <v>88264.15</v>
      </c>
      <c r="H624" s="148">
        <v>205949.67</v>
      </c>
      <c r="I624" s="94">
        <f t="shared" si="64"/>
        <v>0.300000013595554</v>
      </c>
      <c r="J624" s="108">
        <v>0</v>
      </c>
      <c r="K624" s="108">
        <f t="shared" si="65"/>
        <v>0</v>
      </c>
      <c r="L624" s="108" t="s">
        <v>22</v>
      </c>
      <c r="M624" s="108">
        <v>0</v>
      </c>
      <c r="N624" s="151">
        <f t="shared" si="66"/>
        <v>0.300000013595554</v>
      </c>
    </row>
    <row r="625" ht="20.1" customHeight="1" spans="1:14">
      <c r="A625" s="146" t="s">
        <v>52</v>
      </c>
      <c r="B625" s="137" t="s">
        <v>222</v>
      </c>
      <c r="C625" s="123" t="s">
        <v>1832</v>
      </c>
      <c r="D625" s="129" t="s">
        <v>1833</v>
      </c>
      <c r="E625" s="123" t="s">
        <v>225</v>
      </c>
      <c r="F625" s="108">
        <v>1000000</v>
      </c>
      <c r="G625" s="147">
        <f t="shared" si="56"/>
        <v>432542.48</v>
      </c>
      <c r="H625" s="148">
        <v>567457.52</v>
      </c>
      <c r="I625" s="94">
        <f t="shared" si="64"/>
        <v>0.43254248</v>
      </c>
      <c r="J625" s="108">
        <v>0</v>
      </c>
      <c r="K625" s="108">
        <f t="shared" si="65"/>
        <v>0</v>
      </c>
      <c r="L625" s="108" t="s">
        <v>22</v>
      </c>
      <c r="M625" s="108">
        <v>0</v>
      </c>
      <c r="N625" s="151">
        <f t="shared" si="66"/>
        <v>0.43254248</v>
      </c>
    </row>
    <row r="626" ht="20.1" customHeight="1" spans="1:14">
      <c r="A626" s="146" t="s">
        <v>55</v>
      </c>
      <c r="B626" s="137">
        <v>4300</v>
      </c>
      <c r="C626" s="123">
        <v>216288</v>
      </c>
      <c r="D626" s="129" t="s">
        <v>1834</v>
      </c>
      <c r="E626" s="123" t="s">
        <v>1835</v>
      </c>
      <c r="F626" s="108">
        <v>100000</v>
      </c>
      <c r="G626" s="147">
        <f t="shared" si="56"/>
        <v>33267</v>
      </c>
      <c r="H626" s="148">
        <v>66733</v>
      </c>
      <c r="I626" s="94">
        <f t="shared" si="64"/>
        <v>0.33267</v>
      </c>
      <c r="J626" s="108">
        <v>0</v>
      </c>
      <c r="K626" s="108">
        <f t="shared" si="65"/>
        <v>0</v>
      </c>
      <c r="L626" s="108" t="s">
        <v>22</v>
      </c>
      <c r="M626" s="108">
        <v>0</v>
      </c>
      <c r="N626" s="151">
        <f t="shared" si="66"/>
        <v>0.33267</v>
      </c>
    </row>
    <row r="627" ht="20.1" customHeight="1" spans="1:14">
      <c r="A627" s="146" t="s">
        <v>58</v>
      </c>
      <c r="B627" s="137" t="s">
        <v>222</v>
      </c>
      <c r="C627" s="123" t="s">
        <v>1836</v>
      </c>
      <c r="D627" s="129" t="s">
        <v>1837</v>
      </c>
      <c r="E627" s="123" t="s">
        <v>1838</v>
      </c>
      <c r="F627" s="108">
        <v>65000</v>
      </c>
      <c r="G627" s="147">
        <f t="shared" si="56"/>
        <v>6417.3</v>
      </c>
      <c r="H627" s="148">
        <v>58582.7</v>
      </c>
      <c r="I627" s="94">
        <f t="shared" si="64"/>
        <v>0.0987276923076923</v>
      </c>
      <c r="J627" s="108">
        <v>0</v>
      </c>
      <c r="K627" s="108">
        <f t="shared" si="65"/>
        <v>0</v>
      </c>
      <c r="L627" s="108" t="s">
        <v>22</v>
      </c>
      <c r="M627" s="108">
        <v>0</v>
      </c>
      <c r="N627" s="151">
        <f t="shared" si="66"/>
        <v>0.0987276923076923</v>
      </c>
    </row>
    <row r="628" ht="20.1" customHeight="1" spans="1:14">
      <c r="A628" s="146" t="s">
        <v>62</v>
      </c>
      <c r="B628" s="137" t="s">
        <v>493</v>
      </c>
      <c r="C628" s="123" t="s">
        <v>1839</v>
      </c>
      <c r="D628" s="129" t="s">
        <v>1840</v>
      </c>
      <c r="E628" s="123" t="s">
        <v>340</v>
      </c>
      <c r="F628" s="108">
        <v>500000</v>
      </c>
      <c r="G628" s="147">
        <f t="shared" si="56"/>
        <v>141173.55</v>
      </c>
      <c r="H628" s="148">
        <v>358826.45</v>
      </c>
      <c r="I628" s="94">
        <f t="shared" si="64"/>
        <v>0.2823471</v>
      </c>
      <c r="J628" s="108">
        <v>0</v>
      </c>
      <c r="K628" s="108">
        <f t="shared" si="65"/>
        <v>0</v>
      </c>
      <c r="L628" s="108" t="s">
        <v>22</v>
      </c>
      <c r="M628" s="108">
        <v>0</v>
      </c>
      <c r="N628" s="151">
        <f t="shared" si="66"/>
        <v>0.2823471</v>
      </c>
    </row>
    <row r="629" ht="20.1" customHeight="1" spans="1:14">
      <c r="A629" s="146" t="s">
        <v>66</v>
      </c>
      <c r="B629" s="137">
        <v>4900</v>
      </c>
      <c r="C629" s="123">
        <v>216489</v>
      </c>
      <c r="D629" s="129" t="s">
        <v>1841</v>
      </c>
      <c r="E629" s="123" t="s">
        <v>1842</v>
      </c>
      <c r="F629" s="108">
        <v>430000</v>
      </c>
      <c r="G629" s="147">
        <f t="shared" si="56"/>
        <v>149123.04</v>
      </c>
      <c r="H629" s="148">
        <v>280876.96</v>
      </c>
      <c r="I629" s="94">
        <f t="shared" si="64"/>
        <v>0.34679776744186</v>
      </c>
      <c r="J629" s="108">
        <v>0</v>
      </c>
      <c r="K629" s="108">
        <f t="shared" si="65"/>
        <v>0</v>
      </c>
      <c r="L629" s="108" t="s">
        <v>22</v>
      </c>
      <c r="M629" s="108">
        <v>0</v>
      </c>
      <c r="N629" s="151">
        <f t="shared" si="66"/>
        <v>0.34679776744186</v>
      </c>
    </row>
    <row r="630" ht="20.1" customHeight="1" spans="1:14">
      <c r="A630" s="146" t="s">
        <v>70</v>
      </c>
      <c r="B630" s="137" t="s">
        <v>549</v>
      </c>
      <c r="C630" s="123" t="s">
        <v>1843</v>
      </c>
      <c r="D630" s="129" t="s">
        <v>1844</v>
      </c>
      <c r="E630" s="123" t="s">
        <v>1845</v>
      </c>
      <c r="F630" s="108">
        <v>1000000</v>
      </c>
      <c r="G630" s="147">
        <f t="shared" si="56"/>
        <v>792209.1</v>
      </c>
      <c r="H630" s="148">
        <v>207790.9</v>
      </c>
      <c r="I630" s="94">
        <f t="shared" si="64"/>
        <v>0.7922091</v>
      </c>
      <c r="J630" s="108">
        <v>0</v>
      </c>
      <c r="K630" s="108">
        <f t="shared" si="65"/>
        <v>0</v>
      </c>
      <c r="L630" s="108" t="s">
        <v>22</v>
      </c>
      <c r="M630" s="108">
        <v>0</v>
      </c>
      <c r="N630" s="151">
        <f t="shared" si="66"/>
        <v>0.7922091</v>
      </c>
    </row>
    <row r="631" ht="20.1" customHeight="1" spans="1:14">
      <c r="A631" s="146" t="s">
        <v>74</v>
      </c>
      <c r="B631" s="137" t="s">
        <v>554</v>
      </c>
      <c r="C631" s="123" t="s">
        <v>1846</v>
      </c>
      <c r="D631" s="129" t="s">
        <v>1847</v>
      </c>
      <c r="E631" s="123" t="s">
        <v>1848</v>
      </c>
      <c r="F631" s="108">
        <v>50000</v>
      </c>
      <c r="G631" s="147">
        <f t="shared" si="56"/>
        <v>4157</v>
      </c>
      <c r="H631" s="148">
        <v>45843</v>
      </c>
      <c r="I631" s="94">
        <f t="shared" si="64"/>
        <v>0.08314</v>
      </c>
      <c r="J631" s="108">
        <v>0</v>
      </c>
      <c r="K631" s="108">
        <f t="shared" si="65"/>
        <v>0</v>
      </c>
      <c r="L631" s="108" t="s">
        <v>22</v>
      </c>
      <c r="M631" s="108">
        <v>0</v>
      </c>
      <c r="N631" s="151">
        <f t="shared" si="66"/>
        <v>0.08314</v>
      </c>
    </row>
    <row r="632" s="72" customFormat="1" ht="20.1" customHeight="1" spans="1:233">
      <c r="A632" s="139"/>
      <c r="B632" s="140"/>
      <c r="C632" s="140"/>
      <c r="D632" s="141"/>
      <c r="E632" s="142" t="s">
        <v>1014</v>
      </c>
      <c r="F632" s="118">
        <v>101782717.68</v>
      </c>
      <c r="G632" s="118">
        <f>SUM(G617:G630)</f>
        <v>98903716.84</v>
      </c>
      <c r="H632" s="118">
        <v>101782717.68</v>
      </c>
      <c r="I632" s="124">
        <f t="shared" si="64"/>
        <v>0.971714246724563</v>
      </c>
      <c r="J632" s="118">
        <v>687282.32</v>
      </c>
      <c r="K632" s="118">
        <f t="shared" si="65"/>
        <v>687282.32</v>
      </c>
      <c r="L632" s="152"/>
      <c r="M632" s="153"/>
      <c r="N632" s="154">
        <f t="shared" si="66"/>
        <v>0.971903963696692</v>
      </c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  <c r="AV632" s="68"/>
      <c r="AW632" s="68"/>
      <c r="AX632" s="68"/>
      <c r="AY632" s="68"/>
      <c r="AZ632" s="68"/>
      <c r="BA632" s="68"/>
      <c r="BB632" s="68"/>
      <c r="BC632" s="68"/>
      <c r="BD632" s="68"/>
      <c r="BE632" s="68"/>
      <c r="BF632" s="68"/>
      <c r="BG632" s="68"/>
      <c r="BH632" s="68"/>
      <c r="BI632" s="68"/>
      <c r="BJ632" s="68"/>
      <c r="BK632" s="68"/>
      <c r="BL632" s="68"/>
      <c r="BM632" s="68"/>
      <c r="BN632" s="68"/>
      <c r="BO632" s="68"/>
      <c r="BP632" s="68"/>
      <c r="BQ632" s="68"/>
      <c r="BR632" s="68"/>
      <c r="BS632" s="68"/>
      <c r="BT632" s="68"/>
      <c r="BU632" s="68"/>
      <c r="BV632" s="68"/>
      <c r="BW632" s="68"/>
      <c r="BX632" s="68"/>
      <c r="BY632" s="68"/>
      <c r="BZ632" s="68"/>
      <c r="CA632" s="68"/>
      <c r="CB632" s="68"/>
      <c r="CC632" s="68"/>
      <c r="CD632" s="68"/>
      <c r="CE632" s="68"/>
      <c r="CF632" s="68"/>
      <c r="CG632" s="68"/>
      <c r="CH632" s="68"/>
      <c r="CI632" s="68"/>
      <c r="CJ632" s="68"/>
      <c r="CK632" s="68"/>
      <c r="CL632" s="68"/>
      <c r="CM632" s="68"/>
      <c r="CN632" s="68"/>
      <c r="CO632" s="68"/>
      <c r="CP632" s="68"/>
      <c r="CQ632" s="68"/>
      <c r="CR632" s="68"/>
      <c r="CS632" s="68"/>
      <c r="CT632" s="68"/>
      <c r="CU632" s="68"/>
      <c r="CV632" s="68"/>
      <c r="CW632" s="68"/>
      <c r="CX632" s="68"/>
      <c r="CY632" s="68"/>
      <c r="CZ632" s="68"/>
      <c r="DA632" s="68"/>
      <c r="DB632" s="68"/>
      <c r="DC632" s="68"/>
      <c r="DD632" s="68"/>
      <c r="DE632" s="68"/>
      <c r="DF632" s="68"/>
      <c r="DG632" s="68"/>
      <c r="DH632" s="68"/>
      <c r="DI632" s="68"/>
      <c r="DJ632" s="68"/>
      <c r="DK632" s="68"/>
      <c r="DL632" s="68"/>
      <c r="DM632" s="68"/>
      <c r="DN632" s="68"/>
      <c r="DO632" s="68"/>
      <c r="DP632" s="68"/>
      <c r="DQ632" s="68"/>
      <c r="DR632" s="68"/>
      <c r="DS632" s="68"/>
      <c r="DT632" s="68"/>
      <c r="DU632" s="68"/>
      <c r="DV632" s="68"/>
      <c r="DW632" s="68"/>
      <c r="DX632" s="68"/>
      <c r="DY632" s="68"/>
      <c r="DZ632" s="68"/>
      <c r="EA632" s="68"/>
      <c r="EB632" s="68"/>
      <c r="EC632" s="68"/>
      <c r="ED632" s="68"/>
      <c r="EE632" s="68"/>
      <c r="EF632" s="68"/>
      <c r="EG632" s="68"/>
      <c r="EH632" s="68"/>
      <c r="EI632" s="68"/>
      <c r="EJ632" s="68"/>
      <c r="EK632" s="68"/>
      <c r="EL632" s="68"/>
      <c r="EM632" s="68"/>
      <c r="EN632" s="68"/>
      <c r="EO632" s="68"/>
      <c r="EP632" s="68"/>
      <c r="EQ632" s="68"/>
      <c r="ER632" s="68"/>
      <c r="ES632" s="68"/>
      <c r="ET632" s="68"/>
      <c r="EU632" s="68"/>
      <c r="EV632" s="68"/>
      <c r="EW632" s="68"/>
      <c r="EX632" s="68"/>
      <c r="EY632" s="68"/>
      <c r="EZ632" s="68"/>
      <c r="FA632" s="68"/>
      <c r="FB632" s="68"/>
      <c r="FC632" s="68"/>
      <c r="FD632" s="68"/>
      <c r="FE632" s="68"/>
      <c r="FF632" s="68"/>
      <c r="FG632" s="68"/>
      <c r="FH632" s="68"/>
      <c r="FI632" s="68"/>
      <c r="FJ632" s="68"/>
      <c r="FK632" s="68"/>
      <c r="FL632" s="68"/>
      <c r="FM632" s="68"/>
      <c r="FN632" s="68"/>
      <c r="FO632" s="68"/>
      <c r="FP632" s="68"/>
      <c r="FQ632" s="68"/>
      <c r="FR632" s="68"/>
      <c r="FS632" s="68"/>
      <c r="FT632" s="68"/>
      <c r="FU632" s="68"/>
      <c r="FV632" s="68"/>
      <c r="FW632" s="68"/>
      <c r="FX632" s="68"/>
      <c r="FY632" s="68"/>
      <c r="FZ632" s="68"/>
      <c r="GA632" s="68"/>
      <c r="GB632" s="68"/>
      <c r="GC632" s="68"/>
      <c r="GD632" s="68"/>
      <c r="GE632" s="68"/>
      <c r="GF632" s="68"/>
      <c r="GG632" s="68"/>
      <c r="GH632" s="68"/>
      <c r="GI632" s="68"/>
      <c r="GJ632" s="68"/>
      <c r="GK632" s="68"/>
      <c r="GL632" s="68"/>
      <c r="GM632" s="68"/>
      <c r="GN632" s="68"/>
      <c r="GO632" s="68"/>
      <c r="GP632" s="68"/>
      <c r="GQ632" s="68"/>
      <c r="GR632" s="68"/>
      <c r="GS632" s="68"/>
      <c r="GT632" s="68"/>
      <c r="GU632" s="68"/>
      <c r="GV632" s="68"/>
      <c r="GW632" s="68"/>
      <c r="GX632" s="68"/>
      <c r="GY632" s="68"/>
      <c r="GZ632" s="68"/>
      <c r="HA632" s="68"/>
      <c r="HB632" s="68"/>
      <c r="HC632" s="68"/>
      <c r="HD632" s="68"/>
      <c r="HE632" s="68"/>
      <c r="HF632" s="68"/>
      <c r="HG632" s="68"/>
      <c r="HH632" s="68"/>
      <c r="HI632" s="68"/>
      <c r="HJ632" s="68"/>
      <c r="HK632" s="68"/>
      <c r="HL632" s="68"/>
      <c r="HM632" s="68"/>
      <c r="HN632" s="68"/>
      <c r="HO632" s="68"/>
      <c r="HP632" s="68"/>
      <c r="HQ632" s="68"/>
      <c r="HR632" s="68"/>
      <c r="HS632" s="68"/>
      <c r="HT632" s="68"/>
      <c r="HU632" s="68"/>
      <c r="HV632" s="68"/>
      <c r="HW632" s="68"/>
      <c r="HX632" s="68"/>
      <c r="HY632" s="68"/>
    </row>
  </sheetData>
  <mergeCells count="5">
    <mergeCell ref="A1:N1"/>
    <mergeCell ref="C3:M3"/>
    <mergeCell ref="C188:M188"/>
    <mergeCell ref="C326:M326"/>
    <mergeCell ref="C616:M616"/>
  </mergeCells>
  <pageMargins left="0.699305555555556" right="0.699305555555556" top="0.75" bottom="0.75" header="0.3" footer="0.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0"/>
  </sheetPr>
  <dimension ref="A1:I1165"/>
  <sheetViews>
    <sheetView topLeftCell="A16" workbookViewId="0">
      <selection activeCell="F1164" sqref="F1164"/>
    </sheetView>
  </sheetViews>
  <sheetFormatPr defaultColWidth="9" defaultRowHeight="13.5"/>
  <cols>
    <col min="1" max="1" width="5.875" customWidth="1"/>
    <col min="4" max="4" width="47.375" customWidth="1"/>
    <col min="5" max="5" width="10.5" customWidth="1"/>
    <col min="6" max="6" width="20.375" customWidth="1"/>
    <col min="7" max="7" width="18" customWidth="1"/>
    <col min="8" max="8" width="19" customWidth="1"/>
    <col min="9" max="9" width="11" customWidth="1"/>
  </cols>
  <sheetData>
    <row r="1" ht="46.5" customHeight="1" spans="1:9">
      <c r="A1" s="36" t="s">
        <v>1849</v>
      </c>
      <c r="B1" s="36"/>
      <c r="C1" s="36"/>
      <c r="D1" s="36"/>
      <c r="E1" s="36"/>
      <c r="F1" s="36"/>
      <c r="G1" s="36"/>
      <c r="H1" s="36"/>
      <c r="I1" s="36"/>
    </row>
    <row r="2" ht="20.1" customHeight="1" spans="1:9">
      <c r="A2" s="37"/>
      <c r="B2" s="38" t="s">
        <v>2</v>
      </c>
      <c r="C2" s="38" t="s">
        <v>3</v>
      </c>
      <c r="D2" s="38" t="s">
        <v>4</v>
      </c>
      <c r="E2" s="38" t="s">
        <v>5</v>
      </c>
      <c r="F2" s="39" t="s">
        <v>1850</v>
      </c>
      <c r="G2" s="38" t="s">
        <v>1851</v>
      </c>
      <c r="H2" s="38" t="s">
        <v>1852</v>
      </c>
      <c r="I2" s="48" t="s">
        <v>1853</v>
      </c>
    </row>
    <row r="3" ht="20.1" customHeight="1" spans="1:9">
      <c r="A3" s="7" t="s">
        <v>1854</v>
      </c>
      <c r="B3" s="40"/>
      <c r="C3" s="40"/>
      <c r="D3" s="41" t="s">
        <v>1855</v>
      </c>
      <c r="E3" s="42"/>
      <c r="F3" s="43"/>
      <c r="G3" s="43"/>
      <c r="H3" s="43"/>
      <c r="I3" s="49"/>
    </row>
    <row r="4" ht="20.1" customHeight="1" spans="1:9">
      <c r="A4" s="7"/>
      <c r="B4" s="44" t="s">
        <v>24</v>
      </c>
      <c r="C4" s="44" t="s">
        <v>1856</v>
      </c>
      <c r="D4" s="44" t="s">
        <v>1857</v>
      </c>
      <c r="E4" s="44" t="s">
        <v>27</v>
      </c>
      <c r="F4" s="45">
        <v>1180775.08</v>
      </c>
      <c r="G4" s="46">
        <f>F4-H4</f>
        <v>859918</v>
      </c>
      <c r="H4" s="46">
        <v>320857.08</v>
      </c>
      <c r="I4" s="50">
        <f>G4/F4*100%</f>
        <v>0.728265708317625</v>
      </c>
    </row>
    <row r="5" ht="20.1" customHeight="1" spans="1:9">
      <c r="A5" s="7"/>
      <c r="B5" s="44" t="s">
        <v>306</v>
      </c>
      <c r="C5" s="44" t="s">
        <v>1858</v>
      </c>
      <c r="D5" s="44" t="s">
        <v>1859</v>
      </c>
      <c r="E5" s="44" t="s">
        <v>1860</v>
      </c>
      <c r="F5" s="45">
        <v>898590</v>
      </c>
      <c r="G5" s="46">
        <f t="shared" ref="G5:G68" si="0">F5-H5</f>
        <v>148056</v>
      </c>
      <c r="H5" s="46">
        <v>750534</v>
      </c>
      <c r="I5" s="50">
        <f t="shared" ref="I5:I72" si="1">G5/F5*100%</f>
        <v>0.164764798183821</v>
      </c>
    </row>
    <row r="6" ht="20.1" customHeight="1" spans="1:9">
      <c r="A6" s="7"/>
      <c r="B6" s="44" t="s">
        <v>693</v>
      </c>
      <c r="C6" s="44" t="s">
        <v>1861</v>
      </c>
      <c r="D6" s="44" t="s">
        <v>1862</v>
      </c>
      <c r="E6" s="44" t="s">
        <v>1863</v>
      </c>
      <c r="F6" s="45">
        <v>665943</v>
      </c>
      <c r="G6" s="46">
        <f t="shared" si="0"/>
        <v>183387.8</v>
      </c>
      <c r="H6" s="46">
        <v>482555.2</v>
      </c>
      <c r="I6" s="50">
        <f t="shared" si="1"/>
        <v>0.275380625669164</v>
      </c>
    </row>
    <row r="7" ht="20.1" customHeight="1" spans="1:9">
      <c r="A7" s="7"/>
      <c r="B7" s="44" t="s">
        <v>267</v>
      </c>
      <c r="C7" s="44" t="s">
        <v>1864</v>
      </c>
      <c r="D7" s="44" t="s">
        <v>1865</v>
      </c>
      <c r="E7" s="44" t="s">
        <v>1866</v>
      </c>
      <c r="F7" s="45">
        <v>569872.99</v>
      </c>
      <c r="G7" s="46">
        <f t="shared" si="0"/>
        <v>569479.66</v>
      </c>
      <c r="H7" s="46">
        <v>393.33</v>
      </c>
      <c r="I7" s="50">
        <f t="shared" si="1"/>
        <v>0.999309793573477</v>
      </c>
    </row>
    <row r="8" ht="20.1" customHeight="1" spans="1:9">
      <c r="A8" s="7"/>
      <c r="B8" s="44" t="s">
        <v>1616</v>
      </c>
      <c r="C8" s="44" t="s">
        <v>1867</v>
      </c>
      <c r="D8" s="44" t="s">
        <v>1868</v>
      </c>
      <c r="E8" s="44" t="s">
        <v>1869</v>
      </c>
      <c r="F8" s="45">
        <v>1329070.83</v>
      </c>
      <c r="G8" s="46">
        <f t="shared" si="0"/>
        <v>966421.03</v>
      </c>
      <c r="H8" s="46">
        <v>362649.8</v>
      </c>
      <c r="I8" s="50">
        <f t="shared" si="1"/>
        <v>0.727140351127863</v>
      </c>
    </row>
    <row r="9" ht="20.1" customHeight="1" spans="1:9">
      <c r="A9" s="7"/>
      <c r="B9" s="40"/>
      <c r="C9" s="40"/>
      <c r="D9" s="41" t="s">
        <v>1870</v>
      </c>
      <c r="E9" s="42"/>
      <c r="F9" s="47"/>
      <c r="G9" s="47"/>
      <c r="H9" s="47"/>
      <c r="I9" s="49"/>
    </row>
    <row r="10" ht="20.1" customHeight="1" spans="1:9">
      <c r="A10" s="7"/>
      <c r="B10" s="44" t="s">
        <v>1871</v>
      </c>
      <c r="C10" s="44" t="s">
        <v>1872</v>
      </c>
      <c r="D10" s="44" t="s">
        <v>1873</v>
      </c>
      <c r="E10" s="44" t="s">
        <v>1874</v>
      </c>
      <c r="F10" s="45">
        <v>347523</v>
      </c>
      <c r="G10" s="46">
        <f t="shared" si="0"/>
        <v>317562</v>
      </c>
      <c r="H10" s="46">
        <v>29961</v>
      </c>
      <c r="I10" s="50">
        <f t="shared" si="1"/>
        <v>0.913787001148125</v>
      </c>
    </row>
    <row r="11" ht="20.1" customHeight="1" spans="1:9">
      <c r="A11" s="7"/>
      <c r="B11" s="44" t="s">
        <v>1871</v>
      </c>
      <c r="C11" s="44" t="s">
        <v>1875</v>
      </c>
      <c r="D11" s="44" t="s">
        <v>1876</v>
      </c>
      <c r="E11" s="44" t="s">
        <v>1877</v>
      </c>
      <c r="F11" s="45">
        <v>67912</v>
      </c>
      <c r="G11" s="46">
        <f t="shared" si="0"/>
        <v>67912</v>
      </c>
      <c r="H11" s="46">
        <v>0</v>
      </c>
      <c r="I11" s="50">
        <f t="shared" si="1"/>
        <v>1</v>
      </c>
    </row>
    <row r="12" ht="20.1" customHeight="1" spans="1:9">
      <c r="A12" s="7"/>
      <c r="B12" s="44" t="s">
        <v>1871</v>
      </c>
      <c r="C12" s="44" t="s">
        <v>1878</v>
      </c>
      <c r="D12" s="44" t="s">
        <v>1879</v>
      </c>
      <c r="E12" s="44" t="s">
        <v>118</v>
      </c>
      <c r="F12" s="45">
        <v>838267.64</v>
      </c>
      <c r="G12" s="46">
        <f t="shared" si="0"/>
        <v>838267.64</v>
      </c>
      <c r="H12" s="46">
        <v>0</v>
      </c>
      <c r="I12" s="50">
        <f t="shared" si="1"/>
        <v>1</v>
      </c>
    </row>
    <row r="13" ht="20.1" customHeight="1" spans="1:9">
      <c r="A13" s="7"/>
      <c r="B13" s="44" t="s">
        <v>1871</v>
      </c>
      <c r="C13" s="44" t="s">
        <v>1880</v>
      </c>
      <c r="D13" s="44" t="s">
        <v>1881</v>
      </c>
      <c r="E13" s="44" t="s">
        <v>590</v>
      </c>
      <c r="F13" s="45">
        <v>1823140</v>
      </c>
      <c r="G13" s="46">
        <f t="shared" si="0"/>
        <v>1823140</v>
      </c>
      <c r="H13" s="46">
        <v>0</v>
      </c>
      <c r="I13" s="50">
        <f t="shared" si="1"/>
        <v>1</v>
      </c>
    </row>
    <row r="14" ht="20.1" customHeight="1" spans="1:9">
      <c r="A14" s="7"/>
      <c r="B14" s="44" t="s">
        <v>1871</v>
      </c>
      <c r="C14" s="44" t="s">
        <v>1882</v>
      </c>
      <c r="D14" s="44" t="s">
        <v>1883</v>
      </c>
      <c r="E14" s="44" t="s">
        <v>1884</v>
      </c>
      <c r="F14" s="45">
        <v>490313</v>
      </c>
      <c r="G14" s="46">
        <f t="shared" si="0"/>
        <v>490313</v>
      </c>
      <c r="H14" s="46">
        <v>0</v>
      </c>
      <c r="I14" s="50">
        <f t="shared" si="1"/>
        <v>1</v>
      </c>
    </row>
    <row r="15" ht="20.1" customHeight="1" spans="1:9">
      <c r="A15" s="7"/>
      <c r="B15" s="44" t="s">
        <v>222</v>
      </c>
      <c r="C15" s="44" t="s">
        <v>1885</v>
      </c>
      <c r="D15" s="44" t="s">
        <v>1886</v>
      </c>
      <c r="E15" s="44" t="s">
        <v>37</v>
      </c>
      <c r="F15" s="45">
        <v>1919540</v>
      </c>
      <c r="G15" s="46">
        <f t="shared" si="0"/>
        <v>1438080</v>
      </c>
      <c r="H15" s="46">
        <v>481460</v>
      </c>
      <c r="I15" s="50">
        <f t="shared" si="1"/>
        <v>0.749179490919699</v>
      </c>
    </row>
    <row r="16" ht="20.1" customHeight="1" spans="1:9">
      <c r="A16" s="7"/>
      <c r="B16" s="44" t="s">
        <v>554</v>
      </c>
      <c r="C16" s="44" t="s">
        <v>1887</v>
      </c>
      <c r="D16" s="44" t="s">
        <v>1888</v>
      </c>
      <c r="E16" s="44" t="s">
        <v>1889</v>
      </c>
      <c r="F16" s="45">
        <v>135042.62</v>
      </c>
      <c r="G16" s="46">
        <f t="shared" si="0"/>
        <v>135005</v>
      </c>
      <c r="H16" s="46">
        <v>37.62</v>
      </c>
      <c r="I16" s="50">
        <f t="shared" si="1"/>
        <v>0.999721421281667</v>
      </c>
    </row>
    <row r="17" ht="20.1" customHeight="1" spans="1:9">
      <c r="A17" s="7"/>
      <c r="B17" s="44" t="s">
        <v>267</v>
      </c>
      <c r="C17" s="44" t="s">
        <v>1890</v>
      </c>
      <c r="D17" s="44" t="s">
        <v>1891</v>
      </c>
      <c r="E17" s="44" t="s">
        <v>673</v>
      </c>
      <c r="F17" s="45">
        <v>398333.5</v>
      </c>
      <c r="G17" s="46">
        <f t="shared" si="0"/>
        <v>365755.45</v>
      </c>
      <c r="H17" s="46">
        <v>32578.05</v>
      </c>
      <c r="I17" s="50">
        <f t="shared" si="1"/>
        <v>0.918214134638437</v>
      </c>
    </row>
    <row r="18" ht="20.1" customHeight="1" spans="1:9">
      <c r="A18" s="7"/>
      <c r="B18" s="44" t="s">
        <v>365</v>
      </c>
      <c r="C18" s="44" t="s">
        <v>1892</v>
      </c>
      <c r="D18" s="44" t="s">
        <v>1893</v>
      </c>
      <c r="E18" s="44" t="s">
        <v>376</v>
      </c>
      <c r="F18" s="45">
        <v>1670000</v>
      </c>
      <c r="G18" s="46">
        <f t="shared" si="0"/>
        <v>1670000</v>
      </c>
      <c r="H18" s="46">
        <v>0</v>
      </c>
      <c r="I18" s="50">
        <f t="shared" si="1"/>
        <v>1</v>
      </c>
    </row>
    <row r="19" ht="20.1" customHeight="1" spans="1:9">
      <c r="A19" s="7"/>
      <c r="B19" s="40"/>
      <c r="C19" s="40"/>
      <c r="D19" s="41" t="s">
        <v>1894</v>
      </c>
      <c r="E19" s="42"/>
      <c r="F19" s="47"/>
      <c r="G19" s="47"/>
      <c r="H19" s="47"/>
      <c r="I19" s="51"/>
    </row>
    <row r="20" ht="20.1" customHeight="1" spans="1:9">
      <c r="A20" s="7"/>
      <c r="B20" s="44" t="s">
        <v>222</v>
      </c>
      <c r="C20" s="44" t="s">
        <v>1895</v>
      </c>
      <c r="D20" s="44" t="s">
        <v>1896</v>
      </c>
      <c r="E20" s="44" t="s">
        <v>229</v>
      </c>
      <c r="F20" s="45">
        <v>1783839.98</v>
      </c>
      <c r="G20" s="46">
        <f t="shared" si="0"/>
        <v>866330</v>
      </c>
      <c r="H20" s="46">
        <v>917509.98</v>
      </c>
      <c r="I20" s="50">
        <f t="shared" si="1"/>
        <v>0.485654548453388</v>
      </c>
    </row>
    <row r="21" ht="20.1" customHeight="1" spans="1:9">
      <c r="A21" s="7"/>
      <c r="B21" s="44" t="s">
        <v>554</v>
      </c>
      <c r="C21" s="44" t="s">
        <v>1897</v>
      </c>
      <c r="D21" s="44" t="s">
        <v>1898</v>
      </c>
      <c r="E21" s="44" t="s">
        <v>1874</v>
      </c>
      <c r="F21" s="45">
        <v>971905.01</v>
      </c>
      <c r="G21" s="46">
        <f t="shared" si="0"/>
        <v>887352.33</v>
      </c>
      <c r="H21" s="46">
        <v>84552.68</v>
      </c>
      <c r="I21" s="50">
        <f t="shared" si="1"/>
        <v>0.913003144206449</v>
      </c>
    </row>
    <row r="22" ht="20.1" customHeight="1" spans="1:9">
      <c r="A22" s="7"/>
      <c r="B22" s="44" t="s">
        <v>197</v>
      </c>
      <c r="C22" s="44" t="s">
        <v>1899</v>
      </c>
      <c r="D22" s="44" t="s">
        <v>1900</v>
      </c>
      <c r="E22" s="44" t="s">
        <v>118</v>
      </c>
      <c r="F22" s="45">
        <v>3429668.23</v>
      </c>
      <c r="G22" s="46">
        <f t="shared" si="0"/>
        <v>2812530.22</v>
      </c>
      <c r="H22" s="46">
        <v>617138.01</v>
      </c>
      <c r="I22" s="50">
        <f t="shared" si="1"/>
        <v>0.820058976958246</v>
      </c>
    </row>
    <row r="23" ht="20.1" customHeight="1" spans="1:9">
      <c r="A23" s="7"/>
      <c r="B23" s="44" t="s">
        <v>91</v>
      </c>
      <c r="C23" s="44" t="s">
        <v>1901</v>
      </c>
      <c r="D23" s="44" t="s">
        <v>1902</v>
      </c>
      <c r="E23" s="44" t="s">
        <v>200</v>
      </c>
      <c r="F23" s="45">
        <v>239980</v>
      </c>
      <c r="G23" s="46">
        <f t="shared" si="0"/>
        <v>199500</v>
      </c>
      <c r="H23" s="46">
        <v>40480</v>
      </c>
      <c r="I23" s="50">
        <f t="shared" si="1"/>
        <v>0.831319276606384</v>
      </c>
    </row>
    <row r="24" ht="20.1" customHeight="1" spans="1:9">
      <c r="A24" s="7"/>
      <c r="B24" s="44" t="s">
        <v>587</v>
      </c>
      <c r="C24" s="44" t="s">
        <v>1903</v>
      </c>
      <c r="D24" s="44" t="s">
        <v>1904</v>
      </c>
      <c r="E24" s="44" t="s">
        <v>590</v>
      </c>
      <c r="F24" s="45">
        <v>4199191.63</v>
      </c>
      <c r="G24" s="46">
        <f t="shared" si="0"/>
        <v>2464368.71</v>
      </c>
      <c r="H24" s="46">
        <v>1734822.92</v>
      </c>
      <c r="I24" s="50">
        <f t="shared" si="1"/>
        <v>0.586867408573111</v>
      </c>
    </row>
    <row r="25" ht="20.1" customHeight="1" spans="1:9">
      <c r="A25" s="7"/>
      <c r="B25" s="44" t="s">
        <v>91</v>
      </c>
      <c r="C25" s="44" t="s">
        <v>1905</v>
      </c>
      <c r="D25" s="44" t="s">
        <v>1906</v>
      </c>
      <c r="E25" s="44" t="s">
        <v>1884</v>
      </c>
      <c r="F25" s="45">
        <v>1415863.07</v>
      </c>
      <c r="G25" s="46">
        <f t="shared" si="0"/>
        <v>833157.2</v>
      </c>
      <c r="H25" s="46">
        <v>582705.87</v>
      </c>
      <c r="I25" s="50">
        <f t="shared" si="1"/>
        <v>0.588444756878926</v>
      </c>
    </row>
    <row r="26" ht="20.1" customHeight="1" spans="1:9">
      <c r="A26" s="7"/>
      <c r="B26" s="40"/>
      <c r="C26" s="40"/>
      <c r="D26" s="41" t="s">
        <v>1907</v>
      </c>
      <c r="E26" s="42"/>
      <c r="F26" s="47"/>
      <c r="G26" s="47"/>
      <c r="H26" s="47"/>
      <c r="I26" s="51"/>
    </row>
    <row r="27" ht="20.1" customHeight="1" spans="1:9">
      <c r="A27" s="7"/>
      <c r="B27" s="44" t="s">
        <v>731</v>
      </c>
      <c r="C27" s="44" t="s">
        <v>1908</v>
      </c>
      <c r="D27" s="44" t="s">
        <v>1909</v>
      </c>
      <c r="E27" s="44" t="s">
        <v>1293</v>
      </c>
      <c r="F27" s="45">
        <v>2700000</v>
      </c>
      <c r="G27" s="46">
        <f t="shared" si="0"/>
        <v>20</v>
      </c>
      <c r="H27" s="46">
        <v>2699980</v>
      </c>
      <c r="I27" s="50">
        <f t="shared" si="1"/>
        <v>7.40740740740741e-6</v>
      </c>
    </row>
    <row r="28" ht="20.1" customHeight="1" spans="1:9">
      <c r="A28" s="7"/>
      <c r="B28" s="44" t="s">
        <v>1616</v>
      </c>
      <c r="C28" s="44" t="s">
        <v>1910</v>
      </c>
      <c r="D28" s="44" t="s">
        <v>1911</v>
      </c>
      <c r="E28" s="44" t="s">
        <v>1912</v>
      </c>
      <c r="F28" s="45">
        <v>3500000</v>
      </c>
      <c r="G28" s="46">
        <f t="shared" si="0"/>
        <v>20</v>
      </c>
      <c r="H28" s="46">
        <v>3499980</v>
      </c>
      <c r="I28" s="50">
        <f t="shared" si="1"/>
        <v>5.71428571428571e-6</v>
      </c>
    </row>
    <row r="29" ht="20.1" customHeight="1" spans="1:9">
      <c r="A29" s="7"/>
      <c r="B29" s="44" t="s">
        <v>693</v>
      </c>
      <c r="C29" s="44" t="s">
        <v>1913</v>
      </c>
      <c r="D29" s="44" t="s">
        <v>1914</v>
      </c>
      <c r="E29" s="44" t="s">
        <v>1608</v>
      </c>
      <c r="F29" s="45">
        <v>3000000</v>
      </c>
      <c r="G29" s="46">
        <f t="shared" si="0"/>
        <v>11870</v>
      </c>
      <c r="H29" s="46">
        <v>2988130</v>
      </c>
      <c r="I29" s="50">
        <f t="shared" si="1"/>
        <v>0.00395666666666667</v>
      </c>
    </row>
    <row r="30" ht="20.1" customHeight="1" spans="1:9">
      <c r="A30" s="7"/>
      <c r="B30" s="44" t="s">
        <v>683</v>
      </c>
      <c r="C30" s="44" t="s">
        <v>1915</v>
      </c>
      <c r="D30" s="44" t="s">
        <v>1916</v>
      </c>
      <c r="E30" s="44" t="s">
        <v>993</v>
      </c>
      <c r="F30" s="45">
        <v>1160000</v>
      </c>
      <c r="G30" s="46">
        <f t="shared" si="0"/>
        <v>20</v>
      </c>
      <c r="H30" s="46">
        <v>1159980</v>
      </c>
      <c r="I30" s="50">
        <f t="shared" si="1"/>
        <v>1.72413793103448e-5</v>
      </c>
    </row>
    <row r="31" ht="20.1" customHeight="1" spans="1:9">
      <c r="A31" s="7" t="s">
        <v>1917</v>
      </c>
      <c r="B31" s="40"/>
      <c r="C31" s="40"/>
      <c r="D31" s="41" t="s">
        <v>1918</v>
      </c>
      <c r="E31" s="42"/>
      <c r="F31" s="47"/>
      <c r="G31" s="47"/>
      <c r="H31" s="47"/>
      <c r="I31" s="51"/>
    </row>
    <row r="32" ht="20.1" customHeight="1" spans="1:9">
      <c r="A32" s="7"/>
      <c r="B32" s="44" t="s">
        <v>554</v>
      </c>
      <c r="C32" s="44" t="s">
        <v>1919</v>
      </c>
      <c r="D32" s="44" t="s">
        <v>1920</v>
      </c>
      <c r="E32" s="44" t="s">
        <v>1921</v>
      </c>
      <c r="F32" s="45">
        <v>282980</v>
      </c>
      <c r="G32" s="46">
        <f t="shared" si="0"/>
        <v>90545.47</v>
      </c>
      <c r="H32" s="46">
        <v>192434.53</v>
      </c>
      <c r="I32" s="50">
        <f t="shared" si="1"/>
        <v>0.319971270054421</v>
      </c>
    </row>
    <row r="33" ht="20.1" customHeight="1" spans="1:9">
      <c r="A33" s="7"/>
      <c r="B33" s="44" t="s">
        <v>493</v>
      </c>
      <c r="C33" s="44" t="s">
        <v>1922</v>
      </c>
      <c r="D33" s="44" t="s">
        <v>1923</v>
      </c>
      <c r="E33" s="44" t="s">
        <v>1243</v>
      </c>
      <c r="F33" s="45">
        <v>1303.6</v>
      </c>
      <c r="G33" s="46">
        <f t="shared" si="0"/>
        <v>0</v>
      </c>
      <c r="H33" s="46">
        <v>1303.6</v>
      </c>
      <c r="I33" s="50">
        <f t="shared" si="1"/>
        <v>0</v>
      </c>
    </row>
    <row r="34" ht="20.1" customHeight="1" spans="1:9">
      <c r="A34" s="7"/>
      <c r="B34" s="44" t="s">
        <v>554</v>
      </c>
      <c r="C34" s="44" t="s">
        <v>1924</v>
      </c>
      <c r="D34" s="44" t="s">
        <v>1925</v>
      </c>
      <c r="E34" s="44" t="s">
        <v>1210</v>
      </c>
      <c r="F34" s="45">
        <v>10000</v>
      </c>
      <c r="G34" s="46">
        <f t="shared" si="0"/>
        <v>10000</v>
      </c>
      <c r="H34" s="46">
        <v>0</v>
      </c>
      <c r="I34" s="50">
        <f t="shared" si="1"/>
        <v>1</v>
      </c>
    </row>
    <row r="35" ht="20.1" customHeight="1" spans="1:9">
      <c r="A35" s="7"/>
      <c r="B35" s="44" t="s">
        <v>222</v>
      </c>
      <c r="C35" s="44" t="s">
        <v>1926</v>
      </c>
      <c r="D35" s="44" t="s">
        <v>1927</v>
      </c>
      <c r="E35" s="44" t="s">
        <v>1928</v>
      </c>
      <c r="F35" s="45">
        <v>4887</v>
      </c>
      <c r="G35" s="46">
        <f t="shared" si="0"/>
        <v>4887</v>
      </c>
      <c r="H35" s="46">
        <v>0</v>
      </c>
      <c r="I35" s="50">
        <f t="shared" si="1"/>
        <v>1</v>
      </c>
    </row>
    <row r="36" ht="20.1" customHeight="1" spans="1:9">
      <c r="A36" s="7"/>
      <c r="B36" s="44" t="s">
        <v>306</v>
      </c>
      <c r="C36" s="44" t="s">
        <v>1929</v>
      </c>
      <c r="D36" s="44" t="s">
        <v>1930</v>
      </c>
      <c r="E36" s="44" t="s">
        <v>1931</v>
      </c>
      <c r="F36" s="45">
        <v>48970</v>
      </c>
      <c r="G36" s="46">
        <f t="shared" si="0"/>
        <v>48970</v>
      </c>
      <c r="H36" s="46">
        <v>0</v>
      </c>
      <c r="I36" s="50">
        <f t="shared" si="1"/>
        <v>1</v>
      </c>
    </row>
    <row r="37" ht="20.1" customHeight="1" spans="1:9">
      <c r="A37" s="7"/>
      <c r="B37" s="44" t="s">
        <v>306</v>
      </c>
      <c r="C37" s="44" t="s">
        <v>1932</v>
      </c>
      <c r="D37" s="44" t="s">
        <v>1933</v>
      </c>
      <c r="E37" s="44" t="s">
        <v>1934</v>
      </c>
      <c r="F37" s="45">
        <v>36374.53</v>
      </c>
      <c r="G37" s="46">
        <f t="shared" si="0"/>
        <v>36374.53</v>
      </c>
      <c r="H37" s="46">
        <v>0</v>
      </c>
      <c r="I37" s="50">
        <f t="shared" si="1"/>
        <v>1</v>
      </c>
    </row>
    <row r="38" ht="20.1" customHeight="1" spans="1:9">
      <c r="A38" s="7"/>
      <c r="B38" s="44" t="s">
        <v>587</v>
      </c>
      <c r="C38" s="44" t="s">
        <v>1935</v>
      </c>
      <c r="D38" s="44" t="s">
        <v>1936</v>
      </c>
      <c r="E38" s="44" t="s">
        <v>1240</v>
      </c>
      <c r="F38" s="45">
        <v>31.6</v>
      </c>
      <c r="G38" s="46">
        <f t="shared" si="0"/>
        <v>0</v>
      </c>
      <c r="H38" s="46">
        <v>31.6</v>
      </c>
      <c r="I38" s="50">
        <f t="shared" si="1"/>
        <v>0</v>
      </c>
    </row>
    <row r="39" ht="20.1" customHeight="1" spans="1:9">
      <c r="A39" s="7"/>
      <c r="B39" s="44" t="s">
        <v>29</v>
      </c>
      <c r="C39" s="44" t="s">
        <v>1937</v>
      </c>
      <c r="D39" s="44" t="s">
        <v>1938</v>
      </c>
      <c r="E39" s="44" t="s">
        <v>32</v>
      </c>
      <c r="F39" s="45">
        <v>240716.99</v>
      </c>
      <c r="G39" s="46">
        <f t="shared" si="0"/>
        <v>240716.99</v>
      </c>
      <c r="H39" s="46">
        <v>0</v>
      </c>
      <c r="I39" s="50">
        <f t="shared" si="1"/>
        <v>1</v>
      </c>
    </row>
    <row r="40" ht="20.1" customHeight="1" spans="1:9">
      <c r="A40" s="7"/>
      <c r="B40" s="44" t="s">
        <v>554</v>
      </c>
      <c r="C40" s="44" t="s">
        <v>1939</v>
      </c>
      <c r="D40" s="44" t="s">
        <v>1940</v>
      </c>
      <c r="E40" s="44" t="s">
        <v>1273</v>
      </c>
      <c r="F40" s="45">
        <v>198696.78</v>
      </c>
      <c r="G40" s="46">
        <f t="shared" si="0"/>
        <v>198694.78</v>
      </c>
      <c r="H40" s="46">
        <v>2</v>
      </c>
      <c r="I40" s="50">
        <f t="shared" si="1"/>
        <v>0.99998993441162</v>
      </c>
    </row>
    <row r="41" ht="20.1" customHeight="1" spans="1:9">
      <c r="A41" s="7"/>
      <c r="B41" s="44" t="s">
        <v>365</v>
      </c>
      <c r="C41" s="44" t="s">
        <v>1941</v>
      </c>
      <c r="D41" s="44" t="s">
        <v>1942</v>
      </c>
      <c r="E41" s="44" t="s">
        <v>368</v>
      </c>
      <c r="F41" s="45">
        <v>35099.8</v>
      </c>
      <c r="G41" s="46">
        <f t="shared" si="0"/>
        <v>35099.8</v>
      </c>
      <c r="H41" s="46">
        <v>0</v>
      </c>
      <c r="I41" s="50">
        <f t="shared" si="1"/>
        <v>1</v>
      </c>
    </row>
    <row r="42" ht="20.1" customHeight="1" spans="1:9">
      <c r="A42" s="7"/>
      <c r="B42" s="44" t="s">
        <v>702</v>
      </c>
      <c r="C42" s="44" t="s">
        <v>1943</v>
      </c>
      <c r="D42" s="44" t="s">
        <v>1944</v>
      </c>
      <c r="E42" s="44" t="s">
        <v>1945</v>
      </c>
      <c r="F42" s="45">
        <v>47966</v>
      </c>
      <c r="G42" s="46">
        <f t="shared" si="0"/>
        <v>0</v>
      </c>
      <c r="H42" s="46">
        <v>47966</v>
      </c>
      <c r="I42" s="50">
        <f t="shared" si="1"/>
        <v>0</v>
      </c>
    </row>
    <row r="43" ht="20.1" customHeight="1" spans="1:9">
      <c r="A43" s="7"/>
      <c r="B43" s="44" t="s">
        <v>675</v>
      </c>
      <c r="C43" s="44" t="s">
        <v>1946</v>
      </c>
      <c r="D43" s="44" t="s">
        <v>1947</v>
      </c>
      <c r="E43" s="44" t="s">
        <v>678</v>
      </c>
      <c r="F43" s="45">
        <v>8765</v>
      </c>
      <c r="G43" s="46">
        <f t="shared" si="0"/>
        <v>8420</v>
      </c>
      <c r="H43" s="46">
        <v>345</v>
      </c>
      <c r="I43" s="50">
        <f t="shared" si="1"/>
        <v>0.96063890473474</v>
      </c>
    </row>
    <row r="44" ht="20.1" customHeight="1" spans="1:9">
      <c r="A44" s="7"/>
      <c r="B44" s="44" t="s">
        <v>688</v>
      </c>
      <c r="C44" s="44" t="s">
        <v>1948</v>
      </c>
      <c r="D44" s="44" t="s">
        <v>1949</v>
      </c>
      <c r="E44" s="44" t="s">
        <v>691</v>
      </c>
      <c r="F44" s="45">
        <v>12335</v>
      </c>
      <c r="G44" s="46">
        <f t="shared" si="0"/>
        <v>0</v>
      </c>
      <c r="H44" s="46">
        <v>12335</v>
      </c>
      <c r="I44" s="50">
        <f t="shared" si="1"/>
        <v>0</v>
      </c>
    </row>
    <row r="45" ht="20.1" customHeight="1" spans="1:9">
      <c r="A45" s="7"/>
      <c r="B45" s="44" t="s">
        <v>702</v>
      </c>
      <c r="C45" s="44" t="s">
        <v>1950</v>
      </c>
      <c r="D45" s="44" t="s">
        <v>1951</v>
      </c>
      <c r="E45" s="44" t="s">
        <v>1952</v>
      </c>
      <c r="F45" s="45">
        <v>76776.46</v>
      </c>
      <c r="G45" s="46">
        <f t="shared" si="0"/>
        <v>76776.46</v>
      </c>
      <c r="H45" s="46">
        <v>0</v>
      </c>
      <c r="I45" s="50">
        <f t="shared" si="1"/>
        <v>1</v>
      </c>
    </row>
    <row r="46" ht="20.1" customHeight="1" spans="1:9">
      <c r="A46" s="7"/>
      <c r="B46" s="44" t="s">
        <v>683</v>
      </c>
      <c r="C46" s="44" t="s">
        <v>1953</v>
      </c>
      <c r="D46" s="44" t="s">
        <v>1954</v>
      </c>
      <c r="E46" s="44" t="s">
        <v>686</v>
      </c>
      <c r="F46" s="45">
        <v>34717.1</v>
      </c>
      <c r="G46" s="46">
        <f t="shared" si="0"/>
        <v>34717.1</v>
      </c>
      <c r="H46" s="46">
        <v>0</v>
      </c>
      <c r="I46" s="50">
        <f t="shared" si="1"/>
        <v>1</v>
      </c>
    </row>
    <row r="47" ht="20.1" customHeight="1" spans="1:9">
      <c r="A47" s="7"/>
      <c r="B47" s="44" t="s">
        <v>683</v>
      </c>
      <c r="C47" s="44" t="s">
        <v>1955</v>
      </c>
      <c r="D47" s="44" t="s">
        <v>1956</v>
      </c>
      <c r="E47" s="44" t="s">
        <v>686</v>
      </c>
      <c r="F47" s="45">
        <v>102055</v>
      </c>
      <c r="G47" s="46">
        <f t="shared" si="0"/>
        <v>97979</v>
      </c>
      <c r="H47" s="46">
        <v>4076</v>
      </c>
      <c r="I47" s="50">
        <f t="shared" si="1"/>
        <v>0.960060751555534</v>
      </c>
    </row>
    <row r="48" ht="20.1" customHeight="1" spans="1:9">
      <c r="A48" s="7"/>
      <c r="B48" s="44" t="s">
        <v>433</v>
      </c>
      <c r="C48" s="44" t="s">
        <v>1957</v>
      </c>
      <c r="D48" s="44" t="s">
        <v>1958</v>
      </c>
      <c r="E48" s="44" t="s">
        <v>1155</v>
      </c>
      <c r="F48" s="45">
        <v>5000</v>
      </c>
      <c r="G48" s="46">
        <f t="shared" si="0"/>
        <v>5000</v>
      </c>
      <c r="H48" s="46">
        <v>0</v>
      </c>
      <c r="I48" s="50">
        <f t="shared" si="1"/>
        <v>1</v>
      </c>
    </row>
    <row r="49" ht="20.1" customHeight="1" spans="1:9">
      <c r="A49" s="7"/>
      <c r="B49" s="44" t="s">
        <v>222</v>
      </c>
      <c r="C49" s="44" t="s">
        <v>1959</v>
      </c>
      <c r="D49" s="44" t="s">
        <v>1960</v>
      </c>
      <c r="E49" s="44" t="s">
        <v>725</v>
      </c>
      <c r="F49" s="45">
        <v>20760.36</v>
      </c>
      <c r="G49" s="46">
        <f t="shared" si="0"/>
        <v>19684.3</v>
      </c>
      <c r="H49" s="46">
        <v>1076.06</v>
      </c>
      <c r="I49" s="50">
        <f t="shared" si="1"/>
        <v>0.948167565495011</v>
      </c>
    </row>
    <row r="50" ht="20.1" customHeight="1" spans="1:9">
      <c r="A50" s="7"/>
      <c r="B50" s="44" t="s">
        <v>365</v>
      </c>
      <c r="C50" s="44" t="s">
        <v>1961</v>
      </c>
      <c r="D50" s="44" t="s">
        <v>1962</v>
      </c>
      <c r="E50" s="44" t="s">
        <v>1963</v>
      </c>
      <c r="F50" s="45">
        <v>189901</v>
      </c>
      <c r="G50" s="46">
        <f t="shared" si="0"/>
        <v>75650.6</v>
      </c>
      <c r="H50" s="46">
        <v>114250.4</v>
      </c>
      <c r="I50" s="50">
        <f t="shared" si="1"/>
        <v>0.398368623651271</v>
      </c>
    </row>
    <row r="51" ht="20.1" customHeight="1" spans="1:9">
      <c r="A51" s="7"/>
      <c r="B51" s="44" t="s">
        <v>587</v>
      </c>
      <c r="C51" s="44" t="s">
        <v>1964</v>
      </c>
      <c r="D51" s="44" t="s">
        <v>1965</v>
      </c>
      <c r="E51" s="44" t="s">
        <v>598</v>
      </c>
      <c r="F51" s="45">
        <v>375293.34</v>
      </c>
      <c r="G51" s="46">
        <f t="shared" si="0"/>
        <v>375293.34</v>
      </c>
      <c r="H51" s="46">
        <v>0</v>
      </c>
      <c r="I51" s="50">
        <f t="shared" si="1"/>
        <v>1</v>
      </c>
    </row>
    <row r="52" ht="20.1" customHeight="1" spans="1:9">
      <c r="A52" s="7"/>
      <c r="B52" s="44" t="s">
        <v>493</v>
      </c>
      <c r="C52" s="44" t="s">
        <v>1966</v>
      </c>
      <c r="D52" s="44" t="s">
        <v>1967</v>
      </c>
      <c r="E52" s="44" t="s">
        <v>1191</v>
      </c>
      <c r="F52" s="45">
        <v>10540.4</v>
      </c>
      <c r="G52" s="46">
        <f t="shared" si="0"/>
        <v>0</v>
      </c>
      <c r="H52" s="46">
        <v>10540.4</v>
      </c>
      <c r="I52" s="50">
        <f t="shared" si="1"/>
        <v>0</v>
      </c>
    </row>
    <row r="53" ht="20.1" customHeight="1" spans="1:9">
      <c r="A53" s="7"/>
      <c r="B53" s="44" t="s">
        <v>675</v>
      </c>
      <c r="C53" s="44" t="s">
        <v>1968</v>
      </c>
      <c r="D53" s="44" t="s">
        <v>1969</v>
      </c>
      <c r="E53" s="44" t="s">
        <v>678</v>
      </c>
      <c r="F53" s="45">
        <v>131306.78</v>
      </c>
      <c r="G53" s="46">
        <f t="shared" si="0"/>
        <v>60087.5</v>
      </c>
      <c r="H53" s="46">
        <v>71219.28</v>
      </c>
      <c r="I53" s="50">
        <f t="shared" si="1"/>
        <v>0.457611556691894</v>
      </c>
    </row>
    <row r="54" ht="20.1" customHeight="1" spans="1:9">
      <c r="A54" s="7"/>
      <c r="B54" s="44" t="s">
        <v>513</v>
      </c>
      <c r="C54" s="44" t="s">
        <v>1970</v>
      </c>
      <c r="D54" s="44" t="s">
        <v>1971</v>
      </c>
      <c r="E54" s="44" t="s">
        <v>1972</v>
      </c>
      <c r="F54" s="45">
        <v>12690.24</v>
      </c>
      <c r="G54" s="46">
        <f t="shared" si="0"/>
        <v>12690.24</v>
      </c>
      <c r="H54" s="46">
        <v>0</v>
      </c>
      <c r="I54" s="50">
        <f t="shared" si="1"/>
        <v>1</v>
      </c>
    </row>
    <row r="55" ht="20.1" customHeight="1" spans="1:9">
      <c r="A55" s="7"/>
      <c r="B55" s="44" t="s">
        <v>222</v>
      </c>
      <c r="C55" s="44" t="s">
        <v>1973</v>
      </c>
      <c r="D55" s="44" t="s">
        <v>1974</v>
      </c>
      <c r="E55" s="44" t="s">
        <v>253</v>
      </c>
      <c r="F55" s="45">
        <v>14277.02</v>
      </c>
      <c r="G55" s="46">
        <f t="shared" si="0"/>
        <v>14277.02</v>
      </c>
      <c r="H55" s="46">
        <v>0</v>
      </c>
      <c r="I55" s="50">
        <f t="shared" si="1"/>
        <v>1</v>
      </c>
    </row>
    <row r="56" ht="20.1" customHeight="1" spans="1:9">
      <c r="A56" s="7"/>
      <c r="B56" s="44" t="s">
        <v>306</v>
      </c>
      <c r="C56" s="44" t="s">
        <v>1975</v>
      </c>
      <c r="D56" s="44" t="s">
        <v>1976</v>
      </c>
      <c r="E56" s="44" t="s">
        <v>317</v>
      </c>
      <c r="F56" s="45">
        <v>114898.14</v>
      </c>
      <c r="G56" s="46">
        <f t="shared" si="0"/>
        <v>15794.2</v>
      </c>
      <c r="H56" s="46">
        <v>99103.94</v>
      </c>
      <c r="I56" s="50">
        <f t="shared" si="1"/>
        <v>0.137462625591676</v>
      </c>
    </row>
    <row r="57" ht="20.1" customHeight="1" spans="1:9">
      <c r="A57" s="7"/>
      <c r="B57" s="44" t="s">
        <v>91</v>
      </c>
      <c r="C57" s="44" t="s">
        <v>1977</v>
      </c>
      <c r="D57" s="44" t="s">
        <v>1978</v>
      </c>
      <c r="E57" s="44" t="s">
        <v>133</v>
      </c>
      <c r="F57" s="45">
        <v>24000</v>
      </c>
      <c r="G57" s="46">
        <f t="shared" si="0"/>
        <v>24000</v>
      </c>
      <c r="H57" s="46">
        <v>0</v>
      </c>
      <c r="I57" s="50">
        <f t="shared" si="1"/>
        <v>1</v>
      </c>
    </row>
    <row r="58" ht="20.1" customHeight="1" spans="1:9">
      <c r="A58" s="7"/>
      <c r="B58" s="44" t="s">
        <v>197</v>
      </c>
      <c r="C58" s="44" t="s">
        <v>1979</v>
      </c>
      <c r="D58" s="44" t="s">
        <v>1980</v>
      </c>
      <c r="E58" s="44" t="s">
        <v>1265</v>
      </c>
      <c r="F58" s="45">
        <v>19600</v>
      </c>
      <c r="G58" s="46">
        <f t="shared" si="0"/>
        <v>19600</v>
      </c>
      <c r="H58" s="46">
        <v>0</v>
      </c>
      <c r="I58" s="50">
        <f t="shared" si="1"/>
        <v>1</v>
      </c>
    </row>
    <row r="59" ht="20.1" customHeight="1" spans="1:9">
      <c r="A59" s="7"/>
      <c r="B59" s="44" t="s">
        <v>1981</v>
      </c>
      <c r="C59" s="44" t="s">
        <v>1982</v>
      </c>
      <c r="D59" s="44" t="s">
        <v>1983</v>
      </c>
      <c r="E59" s="44" t="s">
        <v>372</v>
      </c>
      <c r="F59" s="45">
        <v>129200</v>
      </c>
      <c r="G59" s="46">
        <f t="shared" si="0"/>
        <v>129200</v>
      </c>
      <c r="H59" s="46">
        <v>0</v>
      </c>
      <c r="I59" s="50">
        <f t="shared" si="1"/>
        <v>1</v>
      </c>
    </row>
    <row r="60" ht="20.1" customHeight="1" spans="1:9">
      <c r="A60" s="7"/>
      <c r="B60" s="44" t="s">
        <v>587</v>
      </c>
      <c r="C60" s="44" t="s">
        <v>1984</v>
      </c>
      <c r="D60" s="44" t="s">
        <v>1985</v>
      </c>
      <c r="E60" s="44" t="s">
        <v>590</v>
      </c>
      <c r="F60" s="45">
        <v>134043.96</v>
      </c>
      <c r="G60" s="46">
        <f t="shared" si="0"/>
        <v>134043.96</v>
      </c>
      <c r="H60" s="46">
        <v>0</v>
      </c>
      <c r="I60" s="50">
        <f t="shared" si="1"/>
        <v>1</v>
      </c>
    </row>
    <row r="61" ht="20.1" customHeight="1" spans="1:9">
      <c r="A61" s="7"/>
      <c r="B61" s="44" t="s">
        <v>484</v>
      </c>
      <c r="C61" s="44" t="s">
        <v>1986</v>
      </c>
      <c r="D61" s="44" t="s">
        <v>1987</v>
      </c>
      <c r="E61" s="44" t="s">
        <v>1177</v>
      </c>
      <c r="F61" s="45">
        <v>9980</v>
      </c>
      <c r="G61" s="46">
        <f t="shared" si="0"/>
        <v>4600</v>
      </c>
      <c r="H61" s="46">
        <v>5380</v>
      </c>
      <c r="I61" s="50">
        <f t="shared" si="1"/>
        <v>0.460921843687375</v>
      </c>
    </row>
    <row r="62" ht="20.1" customHeight="1" spans="1:9">
      <c r="A62" s="7"/>
      <c r="B62" s="44" t="s">
        <v>433</v>
      </c>
      <c r="C62" s="44" t="s">
        <v>1988</v>
      </c>
      <c r="D62" s="44" t="s">
        <v>1989</v>
      </c>
      <c r="E62" s="44" t="s">
        <v>1341</v>
      </c>
      <c r="F62" s="45">
        <v>56473.09</v>
      </c>
      <c r="G62" s="46">
        <f t="shared" si="0"/>
        <v>18156.22</v>
      </c>
      <c r="H62" s="46">
        <v>38316.87</v>
      </c>
      <c r="I62" s="50">
        <f t="shared" si="1"/>
        <v>0.321502152618176</v>
      </c>
    </row>
    <row r="63" ht="20.1" customHeight="1" spans="1:9">
      <c r="A63" s="7"/>
      <c r="B63" s="44" t="s">
        <v>267</v>
      </c>
      <c r="C63" s="44" t="s">
        <v>1990</v>
      </c>
      <c r="D63" s="44" t="s">
        <v>1991</v>
      </c>
      <c r="E63" s="44" t="s">
        <v>297</v>
      </c>
      <c r="F63" s="45">
        <v>362860</v>
      </c>
      <c r="G63" s="46">
        <f t="shared" si="0"/>
        <v>362733.88</v>
      </c>
      <c r="H63" s="46">
        <v>126.12</v>
      </c>
      <c r="I63" s="50">
        <f t="shared" si="1"/>
        <v>0.999652427933638</v>
      </c>
    </row>
    <row r="64" ht="20.1" customHeight="1" spans="1:9">
      <c r="A64" s="7"/>
      <c r="B64" s="44" t="s">
        <v>267</v>
      </c>
      <c r="C64" s="44" t="s">
        <v>1992</v>
      </c>
      <c r="D64" s="44" t="s">
        <v>1993</v>
      </c>
      <c r="E64" s="44" t="s">
        <v>274</v>
      </c>
      <c r="F64" s="45">
        <v>9168.72</v>
      </c>
      <c r="G64" s="46">
        <f t="shared" si="0"/>
        <v>9000</v>
      </c>
      <c r="H64" s="46">
        <v>168.72</v>
      </c>
      <c r="I64" s="50">
        <f t="shared" si="1"/>
        <v>0.981598303798131</v>
      </c>
    </row>
    <row r="65" ht="20.1" customHeight="1" spans="1:9">
      <c r="A65" s="7"/>
      <c r="B65" s="44" t="s">
        <v>493</v>
      </c>
      <c r="C65" s="44" t="s">
        <v>1994</v>
      </c>
      <c r="D65" s="44" t="s">
        <v>1995</v>
      </c>
      <c r="E65" s="44" t="s">
        <v>499</v>
      </c>
      <c r="F65" s="45">
        <v>30000</v>
      </c>
      <c r="G65" s="46">
        <f t="shared" si="0"/>
        <v>30000</v>
      </c>
      <c r="H65" s="46">
        <v>0</v>
      </c>
      <c r="I65" s="50">
        <f t="shared" si="1"/>
        <v>1</v>
      </c>
    </row>
    <row r="66" ht="20.1" customHeight="1" spans="1:9">
      <c r="A66" s="7"/>
      <c r="B66" s="44" t="s">
        <v>267</v>
      </c>
      <c r="C66" s="44" t="s">
        <v>1996</v>
      </c>
      <c r="D66" s="44" t="s">
        <v>1997</v>
      </c>
      <c r="E66" s="44" t="s">
        <v>1170</v>
      </c>
      <c r="F66" s="45">
        <v>9980</v>
      </c>
      <c r="G66" s="46">
        <f t="shared" si="0"/>
        <v>6841</v>
      </c>
      <c r="H66" s="46">
        <v>3139</v>
      </c>
      <c r="I66" s="50">
        <f t="shared" si="1"/>
        <v>0.685470941883768</v>
      </c>
    </row>
    <row r="67" ht="20.1" customHeight="1" spans="1:9">
      <c r="A67" s="7"/>
      <c r="B67" s="44" t="s">
        <v>670</v>
      </c>
      <c r="C67" s="44" t="s">
        <v>1998</v>
      </c>
      <c r="D67" s="44" t="s">
        <v>1999</v>
      </c>
      <c r="E67" s="44" t="s">
        <v>673</v>
      </c>
      <c r="F67" s="45">
        <v>3833.86</v>
      </c>
      <c r="G67" s="46">
        <f t="shared" si="0"/>
        <v>3800</v>
      </c>
      <c r="H67" s="46">
        <v>33.86</v>
      </c>
      <c r="I67" s="50">
        <f t="shared" si="1"/>
        <v>0.991168169938391</v>
      </c>
    </row>
    <row r="68" ht="20.1" customHeight="1" spans="1:9">
      <c r="A68" s="7"/>
      <c r="B68" s="44" t="s">
        <v>433</v>
      </c>
      <c r="C68" s="44" t="s">
        <v>2000</v>
      </c>
      <c r="D68" s="44" t="s">
        <v>2001</v>
      </c>
      <c r="E68" s="44" t="s">
        <v>1135</v>
      </c>
      <c r="F68" s="45">
        <v>99980</v>
      </c>
      <c r="G68" s="46">
        <f t="shared" si="0"/>
        <v>15000</v>
      </c>
      <c r="H68" s="46">
        <v>84980</v>
      </c>
      <c r="I68" s="50">
        <f t="shared" si="1"/>
        <v>0.1500300060012</v>
      </c>
    </row>
    <row r="69" ht="20.1" customHeight="1" spans="1:9">
      <c r="A69" s="7"/>
      <c r="B69" s="44" t="s">
        <v>1871</v>
      </c>
      <c r="C69" s="44" t="s">
        <v>2002</v>
      </c>
      <c r="D69" s="44" t="s">
        <v>2003</v>
      </c>
      <c r="E69" s="44" t="s">
        <v>2004</v>
      </c>
      <c r="F69" s="45">
        <v>18480</v>
      </c>
      <c r="G69" s="46">
        <f t="shared" ref="G69:G132" si="2">F69-H69</f>
        <v>7208.56</v>
      </c>
      <c r="H69" s="46">
        <v>11271.44</v>
      </c>
      <c r="I69" s="50">
        <f t="shared" si="1"/>
        <v>0.390073593073593</v>
      </c>
    </row>
    <row r="70" ht="20.1" customHeight="1" spans="1:9">
      <c r="A70" s="7"/>
      <c r="B70" s="44" t="s">
        <v>513</v>
      </c>
      <c r="C70" s="44" t="s">
        <v>2005</v>
      </c>
      <c r="D70" s="44" t="s">
        <v>2006</v>
      </c>
      <c r="E70" s="44" t="s">
        <v>520</v>
      </c>
      <c r="F70" s="45">
        <v>20067</v>
      </c>
      <c r="G70" s="46">
        <f t="shared" si="2"/>
        <v>20067</v>
      </c>
      <c r="H70" s="46">
        <v>0</v>
      </c>
      <c r="I70" s="50">
        <f t="shared" si="1"/>
        <v>1</v>
      </c>
    </row>
    <row r="71" ht="20.1" customHeight="1" spans="1:9">
      <c r="A71" s="7"/>
      <c r="B71" s="44" t="s">
        <v>513</v>
      </c>
      <c r="C71" s="44" t="s">
        <v>2007</v>
      </c>
      <c r="D71" s="44" t="s">
        <v>2008</v>
      </c>
      <c r="E71" s="44" t="s">
        <v>1505</v>
      </c>
      <c r="F71" s="45">
        <v>125113.9</v>
      </c>
      <c r="G71" s="46">
        <f t="shared" si="2"/>
        <v>37164</v>
      </c>
      <c r="H71" s="46">
        <v>87949.9</v>
      </c>
      <c r="I71" s="50">
        <f t="shared" si="1"/>
        <v>0.297041335934696</v>
      </c>
    </row>
    <row r="72" ht="20.1" customHeight="1" spans="1:9">
      <c r="A72" s="7"/>
      <c r="B72" s="44" t="s">
        <v>513</v>
      </c>
      <c r="C72" s="44" t="s">
        <v>2009</v>
      </c>
      <c r="D72" s="44" t="s">
        <v>2010</v>
      </c>
      <c r="E72" s="44" t="s">
        <v>1270</v>
      </c>
      <c r="F72" s="45">
        <v>167695.46</v>
      </c>
      <c r="G72" s="46">
        <f t="shared" si="2"/>
        <v>167695.46</v>
      </c>
      <c r="H72" s="46">
        <v>0</v>
      </c>
      <c r="I72" s="50">
        <f t="shared" si="1"/>
        <v>1</v>
      </c>
    </row>
    <row r="73" ht="20.1" customHeight="1" spans="1:9">
      <c r="A73" s="7"/>
      <c r="B73" s="44" t="s">
        <v>1178</v>
      </c>
      <c r="C73" s="44" t="s">
        <v>2011</v>
      </c>
      <c r="D73" s="44" t="s">
        <v>2012</v>
      </c>
      <c r="E73" s="44" t="s">
        <v>157</v>
      </c>
      <c r="F73" s="45">
        <v>163189.28</v>
      </c>
      <c r="G73" s="46">
        <f t="shared" si="2"/>
        <v>102265</v>
      </c>
      <c r="H73" s="46">
        <v>60924.28</v>
      </c>
      <c r="I73" s="50">
        <f t="shared" ref="I73:I137" si="3">G73/F73*100%</f>
        <v>0.626664937794934</v>
      </c>
    </row>
    <row r="74" ht="20.1" customHeight="1" spans="1:9">
      <c r="A74" s="7"/>
      <c r="B74" s="44" t="s">
        <v>1178</v>
      </c>
      <c r="C74" s="44" t="s">
        <v>2013</v>
      </c>
      <c r="D74" s="44" t="s">
        <v>2014</v>
      </c>
      <c r="E74" s="44" t="s">
        <v>1256</v>
      </c>
      <c r="F74" s="45">
        <v>157820</v>
      </c>
      <c r="G74" s="46">
        <f t="shared" si="2"/>
        <v>62649.9</v>
      </c>
      <c r="H74" s="46">
        <v>95170.1</v>
      </c>
      <c r="I74" s="50">
        <f t="shared" si="3"/>
        <v>0.396970599417057</v>
      </c>
    </row>
    <row r="75" ht="20.1" customHeight="1" spans="1:9">
      <c r="A75" s="7"/>
      <c r="B75" s="44" t="s">
        <v>693</v>
      </c>
      <c r="C75" s="44" t="s">
        <v>2015</v>
      </c>
      <c r="D75" s="44" t="s">
        <v>2016</v>
      </c>
      <c r="E75" s="44" t="s">
        <v>2017</v>
      </c>
      <c r="F75" s="45">
        <v>977221.31</v>
      </c>
      <c r="G75" s="46">
        <f t="shared" si="2"/>
        <v>977221.31</v>
      </c>
      <c r="H75" s="46">
        <v>0</v>
      </c>
      <c r="I75" s="50">
        <f t="shared" si="3"/>
        <v>1</v>
      </c>
    </row>
    <row r="76" ht="20.1" customHeight="1" spans="1:9">
      <c r="A76" s="7"/>
      <c r="B76" s="44" t="s">
        <v>433</v>
      </c>
      <c r="C76" s="44" t="s">
        <v>2018</v>
      </c>
      <c r="D76" s="44" t="s">
        <v>2019</v>
      </c>
      <c r="E76" s="44" t="s">
        <v>1147</v>
      </c>
      <c r="F76" s="45">
        <v>701.1</v>
      </c>
      <c r="G76" s="46">
        <f t="shared" si="2"/>
        <v>701.1</v>
      </c>
      <c r="H76" s="46">
        <v>0</v>
      </c>
      <c r="I76" s="50">
        <f t="shared" si="3"/>
        <v>1</v>
      </c>
    </row>
    <row r="77" ht="20.1" customHeight="1" spans="1:9">
      <c r="A77" s="7"/>
      <c r="B77" s="44" t="s">
        <v>731</v>
      </c>
      <c r="C77" s="44" t="s">
        <v>2020</v>
      </c>
      <c r="D77" s="44" t="s">
        <v>2021</v>
      </c>
      <c r="E77" s="44" t="s">
        <v>2022</v>
      </c>
      <c r="F77" s="45">
        <v>695860</v>
      </c>
      <c r="G77" s="46">
        <f t="shared" si="2"/>
        <v>691600</v>
      </c>
      <c r="H77" s="46">
        <v>4260</v>
      </c>
      <c r="I77" s="50">
        <f t="shared" si="3"/>
        <v>0.993878078923921</v>
      </c>
    </row>
    <row r="78" ht="20.1" customHeight="1" spans="1:9">
      <c r="A78" s="7"/>
      <c r="B78" s="44" t="s">
        <v>513</v>
      </c>
      <c r="C78" s="44" t="s">
        <v>2023</v>
      </c>
      <c r="D78" s="44" t="s">
        <v>2024</v>
      </c>
      <c r="E78" s="44" t="s">
        <v>1196</v>
      </c>
      <c r="F78" s="45">
        <v>3000</v>
      </c>
      <c r="G78" s="46">
        <f t="shared" si="2"/>
        <v>3000</v>
      </c>
      <c r="H78" s="46">
        <v>0</v>
      </c>
      <c r="I78" s="50">
        <f t="shared" si="3"/>
        <v>1</v>
      </c>
    </row>
    <row r="79" ht="20.1" customHeight="1" spans="1:9">
      <c r="A79" s="7"/>
      <c r="B79" s="44" t="s">
        <v>640</v>
      </c>
      <c r="C79" s="44" t="s">
        <v>2025</v>
      </c>
      <c r="D79" s="44" t="s">
        <v>2026</v>
      </c>
      <c r="E79" s="44" t="s">
        <v>2027</v>
      </c>
      <c r="F79" s="45">
        <v>599980</v>
      </c>
      <c r="G79" s="46">
        <f t="shared" si="2"/>
        <v>588680</v>
      </c>
      <c r="H79" s="46">
        <v>11300</v>
      </c>
      <c r="I79" s="50">
        <f t="shared" si="3"/>
        <v>0.981166038867962</v>
      </c>
    </row>
    <row r="80" ht="20.1" customHeight="1" spans="1:9">
      <c r="A80" s="7"/>
      <c r="B80" s="44" t="s">
        <v>578</v>
      </c>
      <c r="C80" s="44" t="s">
        <v>2028</v>
      </c>
      <c r="D80" s="44" t="s">
        <v>2029</v>
      </c>
      <c r="E80" s="44" t="s">
        <v>2030</v>
      </c>
      <c r="F80" s="45">
        <v>77300</v>
      </c>
      <c r="G80" s="46">
        <f t="shared" si="2"/>
        <v>77300</v>
      </c>
      <c r="H80" s="46">
        <v>0</v>
      </c>
      <c r="I80" s="50">
        <f t="shared" si="3"/>
        <v>1</v>
      </c>
    </row>
    <row r="81" ht="20.1" customHeight="1" spans="1:9">
      <c r="A81" s="7"/>
      <c r="B81" s="44" t="s">
        <v>578</v>
      </c>
      <c r="C81" s="44" t="s">
        <v>2031</v>
      </c>
      <c r="D81" s="44" t="s">
        <v>2032</v>
      </c>
      <c r="E81" s="44" t="s">
        <v>2033</v>
      </c>
      <c r="F81" s="45">
        <v>50120</v>
      </c>
      <c r="G81" s="46">
        <f t="shared" si="2"/>
        <v>50119.33</v>
      </c>
      <c r="H81" s="46">
        <v>0.67</v>
      </c>
      <c r="I81" s="50">
        <f t="shared" si="3"/>
        <v>0.999986632083001</v>
      </c>
    </row>
    <row r="82" ht="20.1" customHeight="1" spans="1:9">
      <c r="A82" s="7"/>
      <c r="B82" s="44" t="s">
        <v>493</v>
      </c>
      <c r="C82" s="44" t="s">
        <v>2034</v>
      </c>
      <c r="D82" s="44" t="s">
        <v>2035</v>
      </c>
      <c r="E82" s="44" t="s">
        <v>2036</v>
      </c>
      <c r="F82" s="45">
        <v>3528.82</v>
      </c>
      <c r="G82" s="46">
        <f t="shared" si="2"/>
        <v>3528.82</v>
      </c>
      <c r="H82" s="46">
        <v>0</v>
      </c>
      <c r="I82" s="50">
        <f t="shared" si="3"/>
        <v>1</v>
      </c>
    </row>
    <row r="83" ht="20.1" customHeight="1" spans="1:9">
      <c r="A83" s="7"/>
      <c r="B83" s="44" t="s">
        <v>702</v>
      </c>
      <c r="C83" s="44" t="s">
        <v>2037</v>
      </c>
      <c r="D83" s="44" t="s">
        <v>2038</v>
      </c>
      <c r="E83" s="44" t="s">
        <v>1167</v>
      </c>
      <c r="F83" s="45">
        <v>5341.2</v>
      </c>
      <c r="G83" s="46">
        <f t="shared" si="2"/>
        <v>0</v>
      </c>
      <c r="H83" s="46">
        <v>5341.2</v>
      </c>
      <c r="I83" s="50">
        <f t="shared" si="3"/>
        <v>0</v>
      </c>
    </row>
    <row r="84" ht="20.1" customHeight="1" spans="1:9">
      <c r="A84" s="7"/>
      <c r="B84" s="44" t="s">
        <v>34</v>
      </c>
      <c r="C84" s="44" t="s">
        <v>2039</v>
      </c>
      <c r="D84" s="44" t="s">
        <v>2040</v>
      </c>
      <c r="E84" s="44" t="s">
        <v>2041</v>
      </c>
      <c r="F84" s="45">
        <v>13540.64</v>
      </c>
      <c r="G84" s="46">
        <f t="shared" si="2"/>
        <v>13540.64</v>
      </c>
      <c r="H84" s="46">
        <v>0</v>
      </c>
      <c r="I84" s="50">
        <f t="shared" si="3"/>
        <v>1</v>
      </c>
    </row>
    <row r="85" ht="20.1" customHeight="1" spans="1:9">
      <c r="A85" s="7"/>
      <c r="B85" s="44" t="s">
        <v>91</v>
      </c>
      <c r="C85" s="44" t="s">
        <v>2042</v>
      </c>
      <c r="D85" s="44" t="s">
        <v>2043</v>
      </c>
      <c r="E85" s="44" t="s">
        <v>1494</v>
      </c>
      <c r="F85" s="45">
        <v>8116.6</v>
      </c>
      <c r="G85" s="46">
        <f t="shared" si="2"/>
        <v>8116.6</v>
      </c>
      <c r="H85" s="46">
        <v>0</v>
      </c>
      <c r="I85" s="50">
        <f t="shared" si="3"/>
        <v>1</v>
      </c>
    </row>
    <row r="86" ht="20.1" customHeight="1" spans="1:9">
      <c r="A86" s="7"/>
      <c r="B86" s="40"/>
      <c r="C86" s="40"/>
      <c r="D86" s="41" t="s">
        <v>2044</v>
      </c>
      <c r="E86" s="42"/>
      <c r="F86" s="47"/>
      <c r="G86" s="47"/>
      <c r="H86" s="47"/>
      <c r="I86" s="51"/>
    </row>
    <row r="87" ht="20.1" customHeight="1" spans="1:9">
      <c r="A87" s="7"/>
      <c r="B87" s="44" t="s">
        <v>1871</v>
      </c>
      <c r="C87" s="44" t="s">
        <v>2045</v>
      </c>
      <c r="D87" s="44" t="s">
        <v>2046</v>
      </c>
      <c r="E87" s="44" t="s">
        <v>2047</v>
      </c>
      <c r="F87" s="45">
        <v>77400</v>
      </c>
      <c r="G87" s="46">
        <f t="shared" si="2"/>
        <v>77400</v>
      </c>
      <c r="H87" s="46">
        <v>0</v>
      </c>
      <c r="I87" s="50">
        <f t="shared" si="3"/>
        <v>1</v>
      </c>
    </row>
    <row r="88" ht="20.1" customHeight="1" spans="1:9">
      <c r="A88" s="7"/>
      <c r="B88" s="44" t="s">
        <v>493</v>
      </c>
      <c r="C88" s="44" t="s">
        <v>2048</v>
      </c>
      <c r="D88" s="44" t="s">
        <v>2049</v>
      </c>
      <c r="E88" s="44" t="s">
        <v>507</v>
      </c>
      <c r="F88" s="45">
        <v>55000</v>
      </c>
      <c r="G88" s="46">
        <f t="shared" si="2"/>
        <v>35074</v>
      </c>
      <c r="H88" s="46">
        <v>19926</v>
      </c>
      <c r="I88" s="50">
        <f t="shared" si="3"/>
        <v>0.637709090909091</v>
      </c>
    </row>
    <row r="89" ht="20.1" customHeight="1" spans="1:9">
      <c r="A89" s="7"/>
      <c r="B89" s="44" t="s">
        <v>702</v>
      </c>
      <c r="C89" s="44" t="s">
        <v>2050</v>
      </c>
      <c r="D89" s="44" t="s">
        <v>2051</v>
      </c>
      <c r="E89" s="44" t="s">
        <v>713</v>
      </c>
      <c r="F89" s="45">
        <v>55000</v>
      </c>
      <c r="G89" s="46">
        <f t="shared" si="2"/>
        <v>0</v>
      </c>
      <c r="H89" s="46">
        <v>55000</v>
      </c>
      <c r="I89" s="50">
        <f t="shared" si="3"/>
        <v>0</v>
      </c>
    </row>
    <row r="90" ht="20.1" customHeight="1" spans="1:9">
      <c r="A90" s="7"/>
      <c r="B90" s="44" t="s">
        <v>306</v>
      </c>
      <c r="C90" s="44" t="s">
        <v>2052</v>
      </c>
      <c r="D90" s="44" t="s">
        <v>2053</v>
      </c>
      <c r="E90" s="44" t="s">
        <v>363</v>
      </c>
      <c r="F90" s="45">
        <v>50000</v>
      </c>
      <c r="G90" s="46">
        <f t="shared" si="2"/>
        <v>6395</v>
      </c>
      <c r="H90" s="46">
        <v>43605</v>
      </c>
      <c r="I90" s="50">
        <f t="shared" si="3"/>
        <v>0.1279</v>
      </c>
    </row>
    <row r="91" ht="20.1" customHeight="1" spans="1:9">
      <c r="A91" s="7"/>
      <c r="B91" s="44" t="s">
        <v>433</v>
      </c>
      <c r="C91" s="44" t="s">
        <v>2054</v>
      </c>
      <c r="D91" s="44" t="s">
        <v>2055</v>
      </c>
      <c r="E91" s="44" t="s">
        <v>436</v>
      </c>
      <c r="F91" s="45">
        <v>50000</v>
      </c>
      <c r="G91" s="46">
        <f t="shared" si="2"/>
        <v>0</v>
      </c>
      <c r="H91" s="46">
        <v>50000</v>
      </c>
      <c r="I91" s="50">
        <f t="shared" si="3"/>
        <v>0</v>
      </c>
    </row>
    <row r="92" ht="20.1" customHeight="1" spans="1:9">
      <c r="A92" s="7"/>
      <c r="B92" s="44" t="s">
        <v>513</v>
      </c>
      <c r="C92" s="44" t="s">
        <v>2056</v>
      </c>
      <c r="D92" s="44" t="s">
        <v>2057</v>
      </c>
      <c r="E92" s="44" t="s">
        <v>543</v>
      </c>
      <c r="F92" s="45">
        <v>50000</v>
      </c>
      <c r="G92" s="46">
        <f t="shared" si="2"/>
        <v>15000</v>
      </c>
      <c r="H92" s="46">
        <v>35000</v>
      </c>
      <c r="I92" s="50">
        <f t="shared" si="3"/>
        <v>0.3</v>
      </c>
    </row>
    <row r="93" ht="20.1" customHeight="1" spans="1:9">
      <c r="A93" s="7"/>
      <c r="B93" s="44" t="s">
        <v>267</v>
      </c>
      <c r="C93" s="44" t="s">
        <v>2058</v>
      </c>
      <c r="D93" s="44" t="s">
        <v>2059</v>
      </c>
      <c r="E93" s="44" t="s">
        <v>270</v>
      </c>
      <c r="F93" s="45">
        <v>50000</v>
      </c>
      <c r="G93" s="46">
        <f t="shared" si="2"/>
        <v>0</v>
      </c>
      <c r="H93" s="46">
        <v>50000</v>
      </c>
      <c r="I93" s="50">
        <f t="shared" si="3"/>
        <v>0</v>
      </c>
    </row>
    <row r="94" ht="20.1" customHeight="1" spans="1:9">
      <c r="A94" s="7"/>
      <c r="B94" s="44" t="s">
        <v>587</v>
      </c>
      <c r="C94" s="44" t="s">
        <v>2060</v>
      </c>
      <c r="D94" s="44" t="s">
        <v>2061</v>
      </c>
      <c r="E94" s="44" t="s">
        <v>598</v>
      </c>
      <c r="F94" s="45">
        <v>50000</v>
      </c>
      <c r="G94" s="46">
        <f t="shared" si="2"/>
        <v>0</v>
      </c>
      <c r="H94" s="46">
        <v>50000</v>
      </c>
      <c r="I94" s="50">
        <f t="shared" si="3"/>
        <v>0</v>
      </c>
    </row>
    <row r="95" ht="20.1" customHeight="1" spans="1:9">
      <c r="A95" s="7"/>
      <c r="B95" s="44" t="s">
        <v>91</v>
      </c>
      <c r="C95" s="44" t="s">
        <v>2062</v>
      </c>
      <c r="D95" s="44" t="s">
        <v>2063</v>
      </c>
      <c r="E95" s="44" t="s">
        <v>164</v>
      </c>
      <c r="F95" s="45">
        <v>50000</v>
      </c>
      <c r="G95" s="46">
        <f t="shared" si="2"/>
        <v>20582</v>
      </c>
      <c r="H95" s="46">
        <v>29418</v>
      </c>
      <c r="I95" s="50">
        <f t="shared" si="3"/>
        <v>0.41164</v>
      </c>
    </row>
    <row r="96" ht="20.1" customHeight="1" spans="1:9">
      <c r="A96" s="7"/>
      <c r="B96" s="44" t="s">
        <v>493</v>
      </c>
      <c r="C96" s="44" t="s">
        <v>2064</v>
      </c>
      <c r="D96" s="44" t="s">
        <v>2065</v>
      </c>
      <c r="E96" s="44" t="s">
        <v>1243</v>
      </c>
      <c r="F96" s="45">
        <v>4213</v>
      </c>
      <c r="G96" s="46">
        <f t="shared" si="2"/>
        <v>3298</v>
      </c>
      <c r="H96" s="46">
        <v>915</v>
      </c>
      <c r="I96" s="50">
        <f t="shared" si="3"/>
        <v>0.782815096131023</v>
      </c>
    </row>
    <row r="97" ht="20.1" customHeight="1" spans="1:9">
      <c r="A97" s="7"/>
      <c r="B97" s="44" t="s">
        <v>222</v>
      </c>
      <c r="C97" s="44" t="s">
        <v>2066</v>
      </c>
      <c r="D97" s="44" t="s">
        <v>2067</v>
      </c>
      <c r="E97" s="44" t="s">
        <v>237</v>
      </c>
      <c r="F97" s="45">
        <v>55746.94</v>
      </c>
      <c r="G97" s="46">
        <f t="shared" si="2"/>
        <v>55746.94</v>
      </c>
      <c r="H97" s="46">
        <v>0</v>
      </c>
      <c r="I97" s="50">
        <f t="shared" si="3"/>
        <v>1</v>
      </c>
    </row>
    <row r="98" ht="20.1" customHeight="1" spans="1:9">
      <c r="A98" s="7"/>
      <c r="B98" s="44" t="s">
        <v>554</v>
      </c>
      <c r="C98" s="44" t="s">
        <v>2068</v>
      </c>
      <c r="D98" s="44" t="s">
        <v>2069</v>
      </c>
      <c r="E98" s="44" t="s">
        <v>1210</v>
      </c>
      <c r="F98" s="45">
        <v>38150</v>
      </c>
      <c r="G98" s="46">
        <f t="shared" si="2"/>
        <v>38150</v>
      </c>
      <c r="H98" s="46">
        <v>0</v>
      </c>
      <c r="I98" s="50">
        <f t="shared" si="3"/>
        <v>1</v>
      </c>
    </row>
    <row r="99" ht="20.1" customHeight="1" spans="1:9">
      <c r="A99" s="7"/>
      <c r="B99" s="44" t="s">
        <v>222</v>
      </c>
      <c r="C99" s="44" t="s">
        <v>2070</v>
      </c>
      <c r="D99" s="44" t="s">
        <v>2071</v>
      </c>
      <c r="E99" s="44" t="s">
        <v>1232</v>
      </c>
      <c r="F99" s="45">
        <v>142.1</v>
      </c>
      <c r="G99" s="46">
        <f t="shared" si="2"/>
        <v>142.1</v>
      </c>
      <c r="H99" s="46">
        <v>0</v>
      </c>
      <c r="I99" s="50">
        <f t="shared" si="3"/>
        <v>1</v>
      </c>
    </row>
    <row r="100" ht="20.1" customHeight="1" spans="1:9">
      <c r="A100" s="7"/>
      <c r="B100" s="44" t="s">
        <v>433</v>
      </c>
      <c r="C100" s="44" t="s">
        <v>2072</v>
      </c>
      <c r="D100" s="44" t="s">
        <v>2073</v>
      </c>
      <c r="E100" s="44" t="s">
        <v>464</v>
      </c>
      <c r="F100" s="45">
        <v>6051.63</v>
      </c>
      <c r="G100" s="46">
        <f t="shared" si="2"/>
        <v>6051.63</v>
      </c>
      <c r="H100" s="46">
        <v>0</v>
      </c>
      <c r="I100" s="50">
        <f t="shared" si="3"/>
        <v>1</v>
      </c>
    </row>
    <row r="101" ht="20.1" customHeight="1" spans="1:9">
      <c r="A101" s="7"/>
      <c r="B101" s="44" t="s">
        <v>306</v>
      </c>
      <c r="C101" s="44" t="s">
        <v>2074</v>
      </c>
      <c r="D101" s="44" t="s">
        <v>2075</v>
      </c>
      <c r="E101" s="44" t="s">
        <v>2076</v>
      </c>
      <c r="F101" s="45">
        <v>11390</v>
      </c>
      <c r="G101" s="46">
        <f t="shared" si="2"/>
        <v>3448</v>
      </c>
      <c r="H101" s="46">
        <v>7942</v>
      </c>
      <c r="I101" s="50">
        <f t="shared" si="3"/>
        <v>0.302721685689201</v>
      </c>
    </row>
    <row r="102" ht="20.1" customHeight="1" spans="1:9">
      <c r="A102" s="7"/>
      <c r="B102" s="44" t="s">
        <v>433</v>
      </c>
      <c r="C102" s="44" t="s">
        <v>2077</v>
      </c>
      <c r="D102" s="44" t="s">
        <v>2078</v>
      </c>
      <c r="E102" s="44" t="s">
        <v>2079</v>
      </c>
      <c r="F102" s="45">
        <v>56199.46</v>
      </c>
      <c r="G102" s="46">
        <f t="shared" si="2"/>
        <v>56199</v>
      </c>
      <c r="H102" s="46">
        <v>0.46</v>
      </c>
      <c r="I102" s="50">
        <f t="shared" si="3"/>
        <v>0.999991814867972</v>
      </c>
    </row>
    <row r="103" ht="20.1" customHeight="1" spans="1:9">
      <c r="A103" s="7"/>
      <c r="B103" s="44" t="s">
        <v>29</v>
      </c>
      <c r="C103" s="44" t="s">
        <v>2080</v>
      </c>
      <c r="D103" s="44" t="s">
        <v>2081</v>
      </c>
      <c r="E103" s="44" t="s">
        <v>32</v>
      </c>
      <c r="F103" s="45">
        <v>499980</v>
      </c>
      <c r="G103" s="46">
        <f t="shared" si="2"/>
        <v>195476.93</v>
      </c>
      <c r="H103" s="46">
        <v>304503.07</v>
      </c>
      <c r="I103" s="50">
        <f t="shared" si="3"/>
        <v>0.390969498779951</v>
      </c>
    </row>
    <row r="104" ht="20.1" customHeight="1" spans="1:9">
      <c r="A104" s="7"/>
      <c r="B104" s="44" t="s">
        <v>484</v>
      </c>
      <c r="C104" s="44" t="s">
        <v>2082</v>
      </c>
      <c r="D104" s="44" t="s">
        <v>2083</v>
      </c>
      <c r="E104" s="44" t="s">
        <v>1028</v>
      </c>
      <c r="F104" s="45">
        <v>490120</v>
      </c>
      <c r="G104" s="46">
        <f t="shared" si="2"/>
        <v>187500</v>
      </c>
      <c r="H104" s="46">
        <v>302620</v>
      </c>
      <c r="I104" s="50">
        <f t="shared" si="3"/>
        <v>0.382559373214723</v>
      </c>
    </row>
    <row r="105" ht="20.1" customHeight="1" spans="1:9">
      <c r="A105" s="7"/>
      <c r="B105" s="44" t="s">
        <v>554</v>
      </c>
      <c r="C105" s="44" t="s">
        <v>2084</v>
      </c>
      <c r="D105" s="44" t="s">
        <v>2085</v>
      </c>
      <c r="E105" s="44" t="s">
        <v>1273</v>
      </c>
      <c r="F105" s="45">
        <v>299980</v>
      </c>
      <c r="G105" s="46">
        <f t="shared" si="2"/>
        <v>79385</v>
      </c>
      <c r="H105" s="46">
        <v>220595</v>
      </c>
      <c r="I105" s="50">
        <f t="shared" si="3"/>
        <v>0.26463430895393</v>
      </c>
    </row>
    <row r="106" ht="20.1" customHeight="1" spans="1:9">
      <c r="A106" s="7"/>
      <c r="B106" s="44" t="s">
        <v>365</v>
      </c>
      <c r="C106" s="44" t="s">
        <v>2086</v>
      </c>
      <c r="D106" s="44" t="s">
        <v>2087</v>
      </c>
      <c r="E106" s="44" t="s">
        <v>368</v>
      </c>
      <c r="F106" s="45">
        <v>62629.8</v>
      </c>
      <c r="G106" s="46">
        <f t="shared" si="2"/>
        <v>0</v>
      </c>
      <c r="H106" s="46">
        <v>62629.8</v>
      </c>
      <c r="I106" s="50">
        <f t="shared" si="3"/>
        <v>0</v>
      </c>
    </row>
    <row r="107" ht="20.1" customHeight="1" spans="1:9">
      <c r="A107" s="7"/>
      <c r="B107" s="44" t="s">
        <v>675</v>
      </c>
      <c r="C107" s="44" t="s">
        <v>2088</v>
      </c>
      <c r="D107" s="44" t="s">
        <v>2089</v>
      </c>
      <c r="E107" s="44" t="s">
        <v>678</v>
      </c>
      <c r="F107" s="45">
        <v>9927.4</v>
      </c>
      <c r="G107" s="46">
        <f t="shared" si="2"/>
        <v>4800</v>
      </c>
      <c r="H107" s="46">
        <v>5127.4</v>
      </c>
      <c r="I107" s="50">
        <f t="shared" si="3"/>
        <v>0.48351028466668</v>
      </c>
    </row>
    <row r="108" ht="20.1" customHeight="1" spans="1:9">
      <c r="A108" s="7"/>
      <c r="B108" s="44" t="s">
        <v>91</v>
      </c>
      <c r="C108" s="44" t="s">
        <v>2090</v>
      </c>
      <c r="D108" s="44" t="s">
        <v>2091</v>
      </c>
      <c r="E108" s="44" t="s">
        <v>98</v>
      </c>
      <c r="F108" s="45">
        <v>71927.13</v>
      </c>
      <c r="G108" s="46">
        <f t="shared" si="2"/>
        <v>71927.13</v>
      </c>
      <c r="H108" s="46">
        <v>0</v>
      </c>
      <c r="I108" s="50">
        <f t="shared" si="3"/>
        <v>1</v>
      </c>
    </row>
    <row r="109" ht="20.1" customHeight="1" spans="1:9">
      <c r="A109" s="7"/>
      <c r="B109" s="44" t="s">
        <v>91</v>
      </c>
      <c r="C109" s="44" t="s">
        <v>2092</v>
      </c>
      <c r="D109" s="44" t="s">
        <v>2093</v>
      </c>
      <c r="E109" s="44" t="s">
        <v>1284</v>
      </c>
      <c r="F109" s="45">
        <v>33421.08</v>
      </c>
      <c r="G109" s="46">
        <f t="shared" si="2"/>
        <v>33421.08</v>
      </c>
      <c r="H109" s="46">
        <v>0</v>
      </c>
      <c r="I109" s="50">
        <f t="shared" si="3"/>
        <v>1</v>
      </c>
    </row>
    <row r="110" ht="20.1" customHeight="1" spans="1:9">
      <c r="A110" s="7"/>
      <c r="B110" s="44" t="s">
        <v>702</v>
      </c>
      <c r="C110" s="44" t="s">
        <v>2094</v>
      </c>
      <c r="D110" s="44" t="s">
        <v>2095</v>
      </c>
      <c r="E110" s="44" t="s">
        <v>1952</v>
      </c>
      <c r="F110" s="45">
        <v>79980</v>
      </c>
      <c r="G110" s="46">
        <f t="shared" si="2"/>
        <v>21092.5</v>
      </c>
      <c r="H110" s="46">
        <v>58887.5</v>
      </c>
      <c r="I110" s="50">
        <f t="shared" si="3"/>
        <v>0.263722180545136</v>
      </c>
    </row>
    <row r="111" ht="20.1" customHeight="1" spans="1:9">
      <c r="A111" s="7"/>
      <c r="B111" s="44" t="s">
        <v>702</v>
      </c>
      <c r="C111" s="44" t="s">
        <v>2096</v>
      </c>
      <c r="D111" s="44" t="s">
        <v>2097</v>
      </c>
      <c r="E111" s="44" t="s">
        <v>2098</v>
      </c>
      <c r="F111" s="45">
        <v>31114.77</v>
      </c>
      <c r="G111" s="46">
        <f t="shared" si="2"/>
        <v>0</v>
      </c>
      <c r="H111" s="46">
        <v>31114.77</v>
      </c>
      <c r="I111" s="50">
        <f t="shared" si="3"/>
        <v>0</v>
      </c>
    </row>
    <row r="112" ht="20.1" customHeight="1" spans="1:9">
      <c r="A112" s="7"/>
      <c r="B112" s="44" t="s">
        <v>587</v>
      </c>
      <c r="C112" s="44" t="s">
        <v>2099</v>
      </c>
      <c r="D112" s="44" t="s">
        <v>2100</v>
      </c>
      <c r="E112" s="44" t="s">
        <v>598</v>
      </c>
      <c r="F112" s="45">
        <v>220525</v>
      </c>
      <c r="G112" s="46">
        <f t="shared" si="2"/>
        <v>202409.69</v>
      </c>
      <c r="H112" s="46">
        <v>18115.31</v>
      </c>
      <c r="I112" s="50">
        <f t="shared" si="3"/>
        <v>0.917853712730983</v>
      </c>
    </row>
    <row r="113" ht="20.1" customHeight="1" spans="1:9">
      <c r="A113" s="7"/>
      <c r="B113" s="44" t="s">
        <v>675</v>
      </c>
      <c r="C113" s="44" t="s">
        <v>2101</v>
      </c>
      <c r="D113" s="44" t="s">
        <v>2102</v>
      </c>
      <c r="E113" s="44" t="s">
        <v>1191</v>
      </c>
      <c r="F113" s="45">
        <v>67741.9</v>
      </c>
      <c r="G113" s="46">
        <f t="shared" si="2"/>
        <v>53099.5</v>
      </c>
      <c r="H113" s="46">
        <v>14642.4</v>
      </c>
      <c r="I113" s="50">
        <f t="shared" si="3"/>
        <v>0.783850172492947</v>
      </c>
    </row>
    <row r="114" ht="20.1" customHeight="1" spans="1:9">
      <c r="A114" s="7"/>
      <c r="B114" s="44" t="s">
        <v>1171</v>
      </c>
      <c r="C114" s="44" t="s">
        <v>2103</v>
      </c>
      <c r="D114" s="44" t="s">
        <v>2104</v>
      </c>
      <c r="E114" s="44" t="s">
        <v>1174</v>
      </c>
      <c r="F114" s="45">
        <v>853</v>
      </c>
      <c r="G114" s="46">
        <f t="shared" si="2"/>
        <v>853</v>
      </c>
      <c r="H114" s="46">
        <v>0</v>
      </c>
      <c r="I114" s="50">
        <f t="shared" si="3"/>
        <v>1</v>
      </c>
    </row>
    <row r="115" ht="20.1" customHeight="1" spans="1:9">
      <c r="A115" s="7"/>
      <c r="B115" s="44" t="s">
        <v>722</v>
      </c>
      <c r="C115" s="44" t="s">
        <v>2105</v>
      </c>
      <c r="D115" s="44" t="s">
        <v>2106</v>
      </c>
      <c r="E115" s="44" t="s">
        <v>2107</v>
      </c>
      <c r="F115" s="45">
        <v>7429.69</v>
      </c>
      <c r="G115" s="46">
        <f t="shared" si="2"/>
        <v>7429.69</v>
      </c>
      <c r="H115" s="46">
        <v>0</v>
      </c>
      <c r="I115" s="50">
        <f t="shared" si="3"/>
        <v>1</v>
      </c>
    </row>
    <row r="116" ht="20.1" customHeight="1" spans="1:9">
      <c r="A116" s="7"/>
      <c r="B116" s="44" t="s">
        <v>222</v>
      </c>
      <c r="C116" s="44" t="s">
        <v>2108</v>
      </c>
      <c r="D116" s="44" t="s">
        <v>2109</v>
      </c>
      <c r="E116" s="44" t="s">
        <v>253</v>
      </c>
      <c r="F116" s="45">
        <v>99980</v>
      </c>
      <c r="G116" s="46">
        <f t="shared" si="2"/>
        <v>74736.81</v>
      </c>
      <c r="H116" s="46">
        <v>25243.19</v>
      </c>
      <c r="I116" s="50">
        <f t="shared" si="3"/>
        <v>0.747517603520704</v>
      </c>
    </row>
    <row r="117" ht="20.1" customHeight="1" spans="1:9">
      <c r="A117" s="7"/>
      <c r="B117" s="44" t="s">
        <v>306</v>
      </c>
      <c r="C117" s="44" t="s">
        <v>2110</v>
      </c>
      <c r="D117" s="44" t="s">
        <v>2111</v>
      </c>
      <c r="E117" s="44" t="s">
        <v>317</v>
      </c>
      <c r="F117" s="45">
        <v>225340.12</v>
      </c>
      <c r="G117" s="46">
        <f t="shared" si="2"/>
        <v>0</v>
      </c>
      <c r="H117" s="46">
        <v>225340.12</v>
      </c>
      <c r="I117" s="50">
        <f t="shared" si="3"/>
        <v>0</v>
      </c>
    </row>
    <row r="118" ht="20.1" customHeight="1" spans="1:9">
      <c r="A118" s="7"/>
      <c r="B118" s="44" t="s">
        <v>197</v>
      </c>
      <c r="C118" s="44" t="s">
        <v>2112</v>
      </c>
      <c r="D118" s="44" t="s">
        <v>2113</v>
      </c>
      <c r="E118" s="44" t="s">
        <v>1265</v>
      </c>
      <c r="F118" s="45">
        <v>120582.06</v>
      </c>
      <c r="G118" s="46">
        <f t="shared" si="2"/>
        <v>105863.38</v>
      </c>
      <c r="H118" s="46">
        <v>14718.68</v>
      </c>
      <c r="I118" s="50">
        <f t="shared" si="3"/>
        <v>0.877936402811496</v>
      </c>
    </row>
    <row r="119" ht="20.1" customHeight="1" spans="1:9">
      <c r="A119" s="7"/>
      <c r="B119" s="44" t="s">
        <v>587</v>
      </c>
      <c r="C119" s="44" t="s">
        <v>2114</v>
      </c>
      <c r="D119" s="44" t="s">
        <v>2115</v>
      </c>
      <c r="E119" s="44" t="s">
        <v>590</v>
      </c>
      <c r="F119" s="45">
        <v>1004280</v>
      </c>
      <c r="G119" s="46">
        <f t="shared" si="2"/>
        <v>261777.81</v>
      </c>
      <c r="H119" s="46">
        <v>742502.19</v>
      </c>
      <c r="I119" s="50">
        <f t="shared" si="3"/>
        <v>0.260662175887203</v>
      </c>
    </row>
    <row r="120" ht="20.1" customHeight="1" spans="1:9">
      <c r="A120" s="7"/>
      <c r="B120" s="44" t="s">
        <v>91</v>
      </c>
      <c r="C120" s="44" t="s">
        <v>2116</v>
      </c>
      <c r="D120" s="44" t="s">
        <v>2117</v>
      </c>
      <c r="E120" s="44" t="s">
        <v>122</v>
      </c>
      <c r="F120" s="45">
        <v>6788.2</v>
      </c>
      <c r="G120" s="46">
        <f t="shared" si="2"/>
        <v>6788.2</v>
      </c>
      <c r="H120" s="46">
        <v>0</v>
      </c>
      <c r="I120" s="50">
        <f t="shared" si="3"/>
        <v>1</v>
      </c>
    </row>
    <row r="121" ht="20.1" customHeight="1" spans="1:9">
      <c r="A121" s="7"/>
      <c r="B121" s="44" t="s">
        <v>587</v>
      </c>
      <c r="C121" s="44" t="s">
        <v>2118</v>
      </c>
      <c r="D121" s="44" t="s">
        <v>2119</v>
      </c>
      <c r="E121" s="44" t="s">
        <v>2120</v>
      </c>
      <c r="F121" s="45">
        <v>2047.84</v>
      </c>
      <c r="G121" s="46">
        <f t="shared" si="2"/>
        <v>1900</v>
      </c>
      <c r="H121" s="46">
        <v>147.84</v>
      </c>
      <c r="I121" s="50">
        <f t="shared" si="3"/>
        <v>0.927806859910931</v>
      </c>
    </row>
    <row r="122" ht="20.1" customHeight="1" spans="1:9">
      <c r="A122" s="7"/>
      <c r="B122" s="44" t="s">
        <v>578</v>
      </c>
      <c r="C122" s="44" t="s">
        <v>2121</v>
      </c>
      <c r="D122" s="44" t="s">
        <v>2122</v>
      </c>
      <c r="E122" s="44" t="s">
        <v>2030</v>
      </c>
      <c r="F122" s="45">
        <v>17044.5</v>
      </c>
      <c r="G122" s="46">
        <f t="shared" si="2"/>
        <v>16615.5</v>
      </c>
      <c r="H122" s="46">
        <v>429</v>
      </c>
      <c r="I122" s="50">
        <f t="shared" si="3"/>
        <v>0.974830590513069</v>
      </c>
    </row>
    <row r="123" ht="20.1" customHeight="1" spans="1:9">
      <c r="A123" s="7"/>
      <c r="B123" s="44" t="s">
        <v>306</v>
      </c>
      <c r="C123" s="44" t="s">
        <v>2123</v>
      </c>
      <c r="D123" s="44" t="s">
        <v>2124</v>
      </c>
      <c r="E123" s="44" t="s">
        <v>1223</v>
      </c>
      <c r="F123" s="45">
        <v>24960</v>
      </c>
      <c r="G123" s="46">
        <f t="shared" si="2"/>
        <v>24745.18</v>
      </c>
      <c r="H123" s="46">
        <v>214.82</v>
      </c>
      <c r="I123" s="50">
        <f t="shared" si="3"/>
        <v>0.991393429487179</v>
      </c>
    </row>
    <row r="124" ht="20.1" customHeight="1" spans="1:9">
      <c r="A124" s="7"/>
      <c r="B124" s="44" t="s">
        <v>222</v>
      </c>
      <c r="C124" s="44" t="s">
        <v>2125</v>
      </c>
      <c r="D124" s="44" t="s">
        <v>2126</v>
      </c>
      <c r="E124" s="44" t="s">
        <v>1216</v>
      </c>
      <c r="F124" s="45">
        <v>34586.74</v>
      </c>
      <c r="G124" s="46">
        <f t="shared" si="2"/>
        <v>24268.55</v>
      </c>
      <c r="H124" s="46">
        <v>10318.19</v>
      </c>
      <c r="I124" s="50">
        <f t="shared" si="3"/>
        <v>0.701672085891876</v>
      </c>
    </row>
    <row r="125" ht="20.1" customHeight="1" spans="1:9">
      <c r="A125" s="7"/>
      <c r="B125" s="44" t="s">
        <v>91</v>
      </c>
      <c r="C125" s="44" t="s">
        <v>2127</v>
      </c>
      <c r="D125" s="44" t="s">
        <v>2128</v>
      </c>
      <c r="E125" s="44" t="s">
        <v>1226</v>
      </c>
      <c r="F125" s="45">
        <v>10240.4</v>
      </c>
      <c r="G125" s="46">
        <f t="shared" si="2"/>
        <v>10239</v>
      </c>
      <c r="H125" s="46">
        <v>1.4</v>
      </c>
      <c r="I125" s="50">
        <f t="shared" si="3"/>
        <v>0.999863286590368</v>
      </c>
    </row>
    <row r="126" ht="20.1" customHeight="1" spans="1:9">
      <c r="A126" s="7"/>
      <c r="B126" s="44" t="s">
        <v>222</v>
      </c>
      <c r="C126" s="44" t="s">
        <v>2129</v>
      </c>
      <c r="D126" s="44" t="s">
        <v>2130</v>
      </c>
      <c r="E126" s="44" t="s">
        <v>257</v>
      </c>
      <c r="F126" s="45">
        <v>100000</v>
      </c>
      <c r="G126" s="46">
        <f t="shared" si="2"/>
        <v>0</v>
      </c>
      <c r="H126" s="46">
        <v>100000</v>
      </c>
      <c r="I126" s="50">
        <f t="shared" si="3"/>
        <v>0</v>
      </c>
    </row>
    <row r="127" ht="20.1" customHeight="1" spans="1:9">
      <c r="A127" s="7"/>
      <c r="B127" s="44" t="s">
        <v>45</v>
      </c>
      <c r="C127" s="44" t="s">
        <v>2131</v>
      </c>
      <c r="D127" s="44" t="s">
        <v>2132</v>
      </c>
      <c r="E127" s="44" t="s">
        <v>48</v>
      </c>
      <c r="F127" s="45">
        <v>575738.25</v>
      </c>
      <c r="G127" s="46">
        <f t="shared" si="2"/>
        <v>570543</v>
      </c>
      <c r="H127" s="46">
        <v>5195.25</v>
      </c>
      <c r="I127" s="50">
        <f t="shared" si="3"/>
        <v>0.990976368167305</v>
      </c>
    </row>
    <row r="128" ht="20.1" customHeight="1" spans="1:9">
      <c r="A128" s="7"/>
      <c r="B128" s="44" t="s">
        <v>433</v>
      </c>
      <c r="C128" s="44" t="s">
        <v>2133</v>
      </c>
      <c r="D128" s="44" t="s">
        <v>2134</v>
      </c>
      <c r="E128" s="44" t="s">
        <v>1341</v>
      </c>
      <c r="F128" s="45">
        <v>2816.44</v>
      </c>
      <c r="G128" s="46">
        <f t="shared" si="2"/>
        <v>880</v>
      </c>
      <c r="H128" s="46">
        <v>1936.44</v>
      </c>
      <c r="I128" s="50">
        <f t="shared" si="3"/>
        <v>0.312451179503203</v>
      </c>
    </row>
    <row r="129" ht="20.1" customHeight="1" spans="1:9">
      <c r="A129" s="7"/>
      <c r="B129" s="44" t="s">
        <v>702</v>
      </c>
      <c r="C129" s="44" t="s">
        <v>2135</v>
      </c>
      <c r="D129" s="44" t="s">
        <v>2136</v>
      </c>
      <c r="E129" s="44" t="s">
        <v>709</v>
      </c>
      <c r="F129" s="45">
        <v>40132.48</v>
      </c>
      <c r="G129" s="46">
        <f t="shared" si="2"/>
        <v>14778.62</v>
      </c>
      <c r="H129" s="46">
        <v>25353.86</v>
      </c>
      <c r="I129" s="50">
        <f t="shared" si="3"/>
        <v>0.368245869679621</v>
      </c>
    </row>
    <row r="130" ht="20.1" customHeight="1" spans="1:9">
      <c r="A130" s="7"/>
      <c r="B130" s="44" t="s">
        <v>267</v>
      </c>
      <c r="C130" s="44" t="s">
        <v>2137</v>
      </c>
      <c r="D130" s="44" t="s">
        <v>2138</v>
      </c>
      <c r="E130" s="44" t="s">
        <v>2139</v>
      </c>
      <c r="F130" s="45">
        <v>111725</v>
      </c>
      <c r="G130" s="46">
        <f t="shared" si="2"/>
        <v>89578.74</v>
      </c>
      <c r="H130" s="46">
        <v>22146.26</v>
      </c>
      <c r="I130" s="50">
        <f t="shared" si="3"/>
        <v>0.801778831953457</v>
      </c>
    </row>
    <row r="131" ht="20.1" customHeight="1" spans="1:9">
      <c r="A131" s="7"/>
      <c r="B131" s="44" t="s">
        <v>365</v>
      </c>
      <c r="C131" s="44" t="s">
        <v>2140</v>
      </c>
      <c r="D131" s="44" t="s">
        <v>2141</v>
      </c>
      <c r="E131" s="44" t="s">
        <v>376</v>
      </c>
      <c r="F131" s="45">
        <v>26432.27</v>
      </c>
      <c r="G131" s="46">
        <f t="shared" si="2"/>
        <v>24790</v>
      </c>
      <c r="H131" s="46">
        <v>1642.27</v>
      </c>
      <c r="I131" s="50">
        <f t="shared" si="3"/>
        <v>0.937868749070738</v>
      </c>
    </row>
    <row r="132" ht="20.1" customHeight="1" spans="1:9">
      <c r="A132" s="7"/>
      <c r="B132" s="44" t="s">
        <v>222</v>
      </c>
      <c r="C132" s="44" t="s">
        <v>2142</v>
      </c>
      <c r="D132" s="44" t="s">
        <v>2143</v>
      </c>
      <c r="E132" s="44" t="s">
        <v>1246</v>
      </c>
      <c r="F132" s="45">
        <v>228</v>
      </c>
      <c r="G132" s="46">
        <f t="shared" si="2"/>
        <v>0</v>
      </c>
      <c r="H132" s="46">
        <v>228</v>
      </c>
      <c r="I132" s="50">
        <f t="shared" si="3"/>
        <v>0</v>
      </c>
    </row>
    <row r="133" ht="20.1" customHeight="1" spans="1:9">
      <c r="A133" s="7"/>
      <c r="B133" s="44" t="s">
        <v>267</v>
      </c>
      <c r="C133" s="44" t="s">
        <v>2144</v>
      </c>
      <c r="D133" s="44" t="s">
        <v>2145</v>
      </c>
      <c r="E133" s="44" t="s">
        <v>274</v>
      </c>
      <c r="F133" s="45">
        <v>102197.03</v>
      </c>
      <c r="G133" s="46">
        <f t="shared" ref="G133:G196" si="4">F133-H133</f>
        <v>43900</v>
      </c>
      <c r="H133" s="46">
        <v>58297.03</v>
      </c>
      <c r="I133" s="50">
        <f t="shared" si="3"/>
        <v>0.42956238552138</v>
      </c>
    </row>
    <row r="134" ht="20.1" customHeight="1" spans="1:9">
      <c r="A134" s="7"/>
      <c r="B134" s="44" t="s">
        <v>267</v>
      </c>
      <c r="C134" s="44" t="s">
        <v>2146</v>
      </c>
      <c r="D134" s="44" t="s">
        <v>2147</v>
      </c>
      <c r="E134" s="44" t="s">
        <v>1170</v>
      </c>
      <c r="F134" s="45">
        <v>980</v>
      </c>
      <c r="G134" s="46">
        <f t="shared" si="4"/>
        <v>0</v>
      </c>
      <c r="H134" s="46">
        <v>980</v>
      </c>
      <c r="I134" s="50">
        <f t="shared" si="3"/>
        <v>0</v>
      </c>
    </row>
    <row r="135" ht="20.1" customHeight="1" spans="1:9">
      <c r="A135" s="7"/>
      <c r="B135" s="44" t="s">
        <v>433</v>
      </c>
      <c r="C135" s="44" t="s">
        <v>2148</v>
      </c>
      <c r="D135" s="44" t="s">
        <v>2149</v>
      </c>
      <c r="E135" s="44" t="s">
        <v>482</v>
      </c>
      <c r="F135" s="45">
        <v>79980</v>
      </c>
      <c r="G135" s="46">
        <f t="shared" si="4"/>
        <v>79980</v>
      </c>
      <c r="H135" s="46">
        <v>0</v>
      </c>
      <c r="I135" s="50">
        <f t="shared" si="3"/>
        <v>1</v>
      </c>
    </row>
    <row r="136" ht="20.1" customHeight="1" spans="1:9">
      <c r="A136" s="7"/>
      <c r="B136" s="44" t="s">
        <v>433</v>
      </c>
      <c r="C136" s="44" t="s">
        <v>2150</v>
      </c>
      <c r="D136" s="44" t="s">
        <v>2151</v>
      </c>
      <c r="E136" s="44" t="s">
        <v>1135</v>
      </c>
      <c r="F136" s="45">
        <v>99980</v>
      </c>
      <c r="G136" s="46">
        <f t="shared" si="4"/>
        <v>0</v>
      </c>
      <c r="H136" s="46">
        <v>99980</v>
      </c>
      <c r="I136" s="50">
        <f t="shared" si="3"/>
        <v>0</v>
      </c>
    </row>
    <row r="137" ht="20.1" customHeight="1" spans="1:9">
      <c r="A137" s="7"/>
      <c r="B137" s="44" t="s">
        <v>83</v>
      </c>
      <c r="C137" s="44" t="s">
        <v>2152</v>
      </c>
      <c r="D137" s="44" t="s">
        <v>2153</v>
      </c>
      <c r="E137" s="44" t="s">
        <v>86</v>
      </c>
      <c r="F137" s="45">
        <v>868048</v>
      </c>
      <c r="G137" s="46">
        <f t="shared" si="4"/>
        <v>279223.35</v>
      </c>
      <c r="H137" s="46">
        <v>588824.65</v>
      </c>
      <c r="I137" s="50">
        <f t="shared" si="3"/>
        <v>0.321668098999134</v>
      </c>
    </row>
    <row r="138" ht="20.1" customHeight="1" spans="1:9">
      <c r="A138" s="7"/>
      <c r="B138" s="44" t="s">
        <v>2154</v>
      </c>
      <c r="C138" s="44" t="s">
        <v>2155</v>
      </c>
      <c r="D138" s="44" t="s">
        <v>2156</v>
      </c>
      <c r="E138" s="44" t="s">
        <v>2157</v>
      </c>
      <c r="F138" s="45">
        <v>85.61</v>
      </c>
      <c r="G138" s="46">
        <f t="shared" si="4"/>
        <v>15.9</v>
      </c>
      <c r="H138" s="46">
        <v>69.71</v>
      </c>
      <c r="I138" s="50">
        <f t="shared" ref="I138:I201" si="5">G138/F138*100%</f>
        <v>0.185725966592688</v>
      </c>
    </row>
    <row r="139" ht="20.1" customHeight="1" spans="1:9">
      <c r="A139" s="7"/>
      <c r="B139" s="44" t="s">
        <v>1287</v>
      </c>
      <c r="C139" s="44" t="s">
        <v>2158</v>
      </c>
      <c r="D139" s="44" t="s">
        <v>2156</v>
      </c>
      <c r="E139" s="44" t="s">
        <v>2159</v>
      </c>
      <c r="F139" s="45">
        <v>7191.47</v>
      </c>
      <c r="G139" s="46">
        <f t="shared" si="4"/>
        <v>795.3</v>
      </c>
      <c r="H139" s="46">
        <v>6396.17</v>
      </c>
      <c r="I139" s="50">
        <f t="shared" si="5"/>
        <v>0.110589350994998</v>
      </c>
    </row>
    <row r="140" ht="20.1" customHeight="1" spans="1:9">
      <c r="A140" s="7"/>
      <c r="B140" s="44" t="s">
        <v>267</v>
      </c>
      <c r="C140" s="44" t="s">
        <v>2160</v>
      </c>
      <c r="D140" s="44" t="s">
        <v>2156</v>
      </c>
      <c r="E140" s="44" t="s">
        <v>278</v>
      </c>
      <c r="F140" s="45">
        <v>729.11</v>
      </c>
      <c r="G140" s="46">
        <f t="shared" si="4"/>
        <v>0</v>
      </c>
      <c r="H140" s="46">
        <v>729.11</v>
      </c>
      <c r="I140" s="50">
        <f t="shared" si="5"/>
        <v>0</v>
      </c>
    </row>
    <row r="141" ht="20.1" customHeight="1" spans="1:9">
      <c r="A141" s="7"/>
      <c r="B141" s="44" t="s">
        <v>365</v>
      </c>
      <c r="C141" s="44" t="s">
        <v>2161</v>
      </c>
      <c r="D141" s="44" t="s">
        <v>2156</v>
      </c>
      <c r="E141" s="44" t="s">
        <v>388</v>
      </c>
      <c r="F141" s="45">
        <v>4343.58</v>
      </c>
      <c r="G141" s="46">
        <f t="shared" si="4"/>
        <v>4005</v>
      </c>
      <c r="H141" s="46">
        <v>338.58</v>
      </c>
      <c r="I141" s="50">
        <f t="shared" si="5"/>
        <v>0.92205047449339</v>
      </c>
    </row>
    <row r="142" ht="20.1" customHeight="1" spans="1:9">
      <c r="A142" s="7"/>
      <c r="B142" s="44" t="s">
        <v>484</v>
      </c>
      <c r="C142" s="44" t="s">
        <v>2162</v>
      </c>
      <c r="D142" s="44" t="s">
        <v>2156</v>
      </c>
      <c r="E142" s="44" t="s">
        <v>1580</v>
      </c>
      <c r="F142" s="45">
        <v>22886.94</v>
      </c>
      <c r="G142" s="46">
        <f t="shared" si="4"/>
        <v>2813.53</v>
      </c>
      <c r="H142" s="46">
        <v>20073.41</v>
      </c>
      <c r="I142" s="50">
        <f t="shared" si="5"/>
        <v>0.122931680687763</v>
      </c>
    </row>
    <row r="143" ht="20.1" customHeight="1" spans="1:9">
      <c r="A143" s="7"/>
      <c r="B143" s="44" t="s">
        <v>493</v>
      </c>
      <c r="C143" s="44" t="s">
        <v>2163</v>
      </c>
      <c r="D143" s="44" t="s">
        <v>2156</v>
      </c>
      <c r="E143" s="44" t="s">
        <v>2164</v>
      </c>
      <c r="F143" s="45">
        <v>3977.1</v>
      </c>
      <c r="G143" s="46">
        <f t="shared" si="4"/>
        <v>0</v>
      </c>
      <c r="H143" s="46">
        <v>3977.1</v>
      </c>
      <c r="I143" s="50">
        <f t="shared" si="5"/>
        <v>0</v>
      </c>
    </row>
    <row r="144" ht="20.1" customHeight="1" spans="1:9">
      <c r="A144" s="7"/>
      <c r="B144" s="44" t="s">
        <v>513</v>
      </c>
      <c r="C144" s="44" t="s">
        <v>2165</v>
      </c>
      <c r="D144" s="44" t="s">
        <v>2156</v>
      </c>
      <c r="E144" s="44" t="s">
        <v>535</v>
      </c>
      <c r="F144" s="45">
        <v>147.21</v>
      </c>
      <c r="G144" s="46">
        <f t="shared" si="4"/>
        <v>0</v>
      </c>
      <c r="H144" s="46">
        <v>147.21</v>
      </c>
      <c r="I144" s="50">
        <f t="shared" si="5"/>
        <v>0</v>
      </c>
    </row>
    <row r="145" ht="20.1" customHeight="1" spans="1:9">
      <c r="A145" s="7"/>
      <c r="B145" s="44" t="s">
        <v>578</v>
      </c>
      <c r="C145" s="44" t="s">
        <v>2166</v>
      </c>
      <c r="D145" s="44" t="s">
        <v>2156</v>
      </c>
      <c r="E145" s="44" t="s">
        <v>581</v>
      </c>
      <c r="F145" s="45">
        <v>10229.6</v>
      </c>
      <c r="G145" s="46">
        <f t="shared" si="4"/>
        <v>79.5</v>
      </c>
      <c r="H145" s="46">
        <v>10150.1</v>
      </c>
      <c r="I145" s="50">
        <f t="shared" si="5"/>
        <v>0.00777156487057167</v>
      </c>
    </row>
    <row r="146" ht="20.1" customHeight="1" spans="1:9">
      <c r="A146" s="7"/>
      <c r="B146" s="44" t="s">
        <v>617</v>
      </c>
      <c r="C146" s="44" t="s">
        <v>2167</v>
      </c>
      <c r="D146" s="44" t="s">
        <v>2156</v>
      </c>
      <c r="E146" s="44" t="s">
        <v>627</v>
      </c>
      <c r="F146" s="45">
        <v>19622.8</v>
      </c>
      <c r="G146" s="46">
        <f t="shared" si="4"/>
        <v>19622.8</v>
      </c>
      <c r="H146" s="46">
        <v>0</v>
      </c>
      <c r="I146" s="50">
        <f t="shared" si="5"/>
        <v>1</v>
      </c>
    </row>
    <row r="147" ht="20.1" customHeight="1" spans="1:9">
      <c r="A147" s="7"/>
      <c r="B147" s="44" t="s">
        <v>683</v>
      </c>
      <c r="C147" s="44" t="s">
        <v>2168</v>
      </c>
      <c r="D147" s="44" t="s">
        <v>2156</v>
      </c>
      <c r="E147" s="44" t="s">
        <v>2169</v>
      </c>
      <c r="F147" s="45">
        <v>4859.85</v>
      </c>
      <c r="G147" s="46">
        <f t="shared" si="4"/>
        <v>4703.8</v>
      </c>
      <c r="H147" s="46">
        <v>156.05</v>
      </c>
      <c r="I147" s="50">
        <f t="shared" si="5"/>
        <v>0.9678899554513</v>
      </c>
    </row>
    <row r="148" ht="20.1" customHeight="1" spans="1:9">
      <c r="A148" s="7"/>
      <c r="B148" s="44" t="s">
        <v>731</v>
      </c>
      <c r="C148" s="44" t="s">
        <v>2170</v>
      </c>
      <c r="D148" s="44" t="s">
        <v>2156</v>
      </c>
      <c r="E148" s="44" t="s">
        <v>734</v>
      </c>
      <c r="F148" s="45">
        <v>177.16</v>
      </c>
      <c r="G148" s="46">
        <f t="shared" si="4"/>
        <v>0</v>
      </c>
      <c r="H148" s="46">
        <v>177.16</v>
      </c>
      <c r="I148" s="50">
        <f t="shared" si="5"/>
        <v>0</v>
      </c>
    </row>
    <row r="149" ht="20.1" customHeight="1" spans="1:9">
      <c r="A149" s="7"/>
      <c r="B149" s="44" t="s">
        <v>1871</v>
      </c>
      <c r="C149" s="44" t="s">
        <v>2171</v>
      </c>
      <c r="D149" s="44" t="s">
        <v>2172</v>
      </c>
      <c r="E149" s="44" t="s">
        <v>2004</v>
      </c>
      <c r="F149" s="45">
        <v>9980</v>
      </c>
      <c r="G149" s="46">
        <f t="shared" si="4"/>
        <v>8921.68</v>
      </c>
      <c r="H149" s="46">
        <v>1058.32</v>
      </c>
      <c r="I149" s="50">
        <f t="shared" si="5"/>
        <v>0.893955911823647</v>
      </c>
    </row>
    <row r="150" ht="20.1" customHeight="1" spans="1:9">
      <c r="A150" s="7"/>
      <c r="B150" s="44" t="s">
        <v>513</v>
      </c>
      <c r="C150" s="44" t="s">
        <v>2173</v>
      </c>
      <c r="D150" s="44" t="s">
        <v>2174</v>
      </c>
      <c r="E150" s="44" t="s">
        <v>520</v>
      </c>
      <c r="F150" s="45">
        <v>9865</v>
      </c>
      <c r="G150" s="46">
        <f t="shared" si="4"/>
        <v>9865</v>
      </c>
      <c r="H150" s="46">
        <v>0</v>
      </c>
      <c r="I150" s="50">
        <f t="shared" si="5"/>
        <v>1</v>
      </c>
    </row>
    <row r="151" ht="20.1" customHeight="1" spans="1:9">
      <c r="A151" s="7"/>
      <c r="B151" s="44" t="s">
        <v>513</v>
      </c>
      <c r="C151" s="44" t="s">
        <v>2175</v>
      </c>
      <c r="D151" s="44" t="s">
        <v>2176</v>
      </c>
      <c r="E151" s="44" t="s">
        <v>1505</v>
      </c>
      <c r="F151" s="45">
        <v>90380</v>
      </c>
      <c r="G151" s="46">
        <f t="shared" si="4"/>
        <v>25224.5</v>
      </c>
      <c r="H151" s="46">
        <v>65155.5</v>
      </c>
      <c r="I151" s="50">
        <f t="shared" si="5"/>
        <v>0.279093826067714</v>
      </c>
    </row>
    <row r="152" ht="20.1" customHeight="1" spans="1:9">
      <c r="A152" s="7"/>
      <c r="B152" s="44" t="s">
        <v>513</v>
      </c>
      <c r="C152" s="44" t="s">
        <v>2177</v>
      </c>
      <c r="D152" s="44" t="s">
        <v>2178</v>
      </c>
      <c r="E152" s="44" t="s">
        <v>1270</v>
      </c>
      <c r="F152" s="45">
        <v>234214.12</v>
      </c>
      <c r="G152" s="46">
        <f t="shared" si="4"/>
        <v>100981.25</v>
      </c>
      <c r="H152" s="46">
        <v>133232.87</v>
      </c>
      <c r="I152" s="50">
        <f t="shared" si="5"/>
        <v>0.43114928339931</v>
      </c>
    </row>
    <row r="153" ht="20.1" customHeight="1" spans="1:9">
      <c r="A153" s="7"/>
      <c r="B153" s="44" t="s">
        <v>222</v>
      </c>
      <c r="C153" s="44" t="s">
        <v>2179</v>
      </c>
      <c r="D153" s="44" t="s">
        <v>2180</v>
      </c>
      <c r="E153" s="44" t="s">
        <v>245</v>
      </c>
      <c r="F153" s="45">
        <v>10232.76</v>
      </c>
      <c r="G153" s="46">
        <f t="shared" si="4"/>
        <v>9500</v>
      </c>
      <c r="H153" s="46">
        <v>732.76</v>
      </c>
      <c r="I153" s="50">
        <f t="shared" si="5"/>
        <v>0.928390776291049</v>
      </c>
    </row>
    <row r="154" ht="20.1" customHeight="1" spans="1:9">
      <c r="A154" s="7"/>
      <c r="B154" s="44" t="s">
        <v>1178</v>
      </c>
      <c r="C154" s="44" t="s">
        <v>2181</v>
      </c>
      <c r="D154" s="44" t="s">
        <v>2182</v>
      </c>
      <c r="E154" s="44" t="s">
        <v>157</v>
      </c>
      <c r="F154" s="45">
        <v>362698.12</v>
      </c>
      <c r="G154" s="46">
        <f t="shared" si="4"/>
        <v>103932</v>
      </c>
      <c r="H154" s="46">
        <v>258766.12</v>
      </c>
      <c r="I154" s="50">
        <f t="shared" si="5"/>
        <v>0.28655235378667</v>
      </c>
    </row>
    <row r="155" ht="20.1" customHeight="1" spans="1:9">
      <c r="A155" s="7"/>
      <c r="B155" s="44" t="s">
        <v>306</v>
      </c>
      <c r="C155" s="44" t="s">
        <v>2183</v>
      </c>
      <c r="D155" s="44" t="s">
        <v>2184</v>
      </c>
      <c r="E155" s="44" t="s">
        <v>309</v>
      </c>
      <c r="F155" s="45">
        <v>31861.3</v>
      </c>
      <c r="G155" s="46">
        <f t="shared" si="4"/>
        <v>10687</v>
      </c>
      <c r="H155" s="46">
        <v>21174.3</v>
      </c>
      <c r="I155" s="50">
        <f t="shared" si="5"/>
        <v>0.33542259732026</v>
      </c>
    </row>
    <row r="156" ht="20.1" customHeight="1" spans="1:9">
      <c r="A156" s="7"/>
      <c r="B156" s="44" t="s">
        <v>1178</v>
      </c>
      <c r="C156" s="44" t="s">
        <v>2185</v>
      </c>
      <c r="D156" s="44" t="s">
        <v>2186</v>
      </c>
      <c r="E156" s="44" t="s">
        <v>1256</v>
      </c>
      <c r="F156" s="45">
        <v>149980</v>
      </c>
      <c r="G156" s="46">
        <f t="shared" si="4"/>
        <v>11610</v>
      </c>
      <c r="H156" s="46">
        <v>138370</v>
      </c>
      <c r="I156" s="50">
        <f t="shared" si="5"/>
        <v>0.0774103213761835</v>
      </c>
    </row>
    <row r="157" ht="20.1" customHeight="1" spans="1:9">
      <c r="A157" s="7"/>
      <c r="B157" s="44" t="s">
        <v>91</v>
      </c>
      <c r="C157" s="44" t="s">
        <v>2187</v>
      </c>
      <c r="D157" s="44" t="s">
        <v>2188</v>
      </c>
      <c r="E157" s="44" t="s">
        <v>2189</v>
      </c>
      <c r="F157" s="45">
        <v>37285.57</v>
      </c>
      <c r="G157" s="46">
        <f t="shared" si="4"/>
        <v>36813.6</v>
      </c>
      <c r="H157" s="46">
        <v>471.97</v>
      </c>
      <c r="I157" s="50">
        <f t="shared" si="5"/>
        <v>0.987341751782258</v>
      </c>
    </row>
    <row r="158" ht="20.1" customHeight="1" spans="1:9">
      <c r="A158" s="7"/>
      <c r="B158" s="44" t="s">
        <v>433</v>
      </c>
      <c r="C158" s="44" t="s">
        <v>2190</v>
      </c>
      <c r="D158" s="44" t="s">
        <v>2191</v>
      </c>
      <c r="E158" s="44" t="s">
        <v>1147</v>
      </c>
      <c r="F158" s="45">
        <v>34892</v>
      </c>
      <c r="G158" s="46">
        <f t="shared" si="4"/>
        <v>34892</v>
      </c>
      <c r="H158" s="46">
        <v>0</v>
      </c>
      <c r="I158" s="50">
        <f t="shared" si="5"/>
        <v>1</v>
      </c>
    </row>
    <row r="159" ht="20.1" customHeight="1" spans="1:9">
      <c r="A159" s="7"/>
      <c r="B159" s="44" t="s">
        <v>693</v>
      </c>
      <c r="C159" s="44" t="s">
        <v>2192</v>
      </c>
      <c r="D159" s="44" t="s">
        <v>2193</v>
      </c>
      <c r="E159" s="44" t="s">
        <v>2194</v>
      </c>
      <c r="F159" s="45">
        <v>32522.33</v>
      </c>
      <c r="G159" s="46">
        <f t="shared" si="4"/>
        <v>0</v>
      </c>
      <c r="H159" s="46">
        <v>32522.33</v>
      </c>
      <c r="I159" s="50">
        <f t="shared" si="5"/>
        <v>0</v>
      </c>
    </row>
    <row r="160" ht="20.1" customHeight="1" spans="1:9">
      <c r="A160" s="7"/>
      <c r="B160" s="44" t="s">
        <v>365</v>
      </c>
      <c r="C160" s="44" t="s">
        <v>2195</v>
      </c>
      <c r="D160" s="44" t="s">
        <v>2196</v>
      </c>
      <c r="E160" s="44" t="s">
        <v>380</v>
      </c>
      <c r="F160" s="45">
        <v>9980.9</v>
      </c>
      <c r="G160" s="46">
        <f t="shared" si="4"/>
        <v>9980.9</v>
      </c>
      <c r="H160" s="46">
        <v>0</v>
      </c>
      <c r="I160" s="50">
        <f t="shared" si="5"/>
        <v>1</v>
      </c>
    </row>
    <row r="161" ht="20.1" customHeight="1" spans="1:9">
      <c r="A161" s="7"/>
      <c r="B161" s="44" t="s">
        <v>617</v>
      </c>
      <c r="C161" s="44" t="s">
        <v>2197</v>
      </c>
      <c r="D161" s="44" t="s">
        <v>2198</v>
      </c>
      <c r="E161" s="44" t="s">
        <v>1109</v>
      </c>
      <c r="F161" s="45">
        <v>264399.1</v>
      </c>
      <c r="G161" s="46">
        <f t="shared" si="4"/>
        <v>264399.1</v>
      </c>
      <c r="H161" s="46">
        <v>0</v>
      </c>
      <c r="I161" s="50">
        <f t="shared" si="5"/>
        <v>1</v>
      </c>
    </row>
    <row r="162" ht="20.1" customHeight="1" spans="1:9">
      <c r="A162" s="7"/>
      <c r="B162" s="44" t="s">
        <v>91</v>
      </c>
      <c r="C162" s="44" t="s">
        <v>2199</v>
      </c>
      <c r="D162" s="44" t="s">
        <v>2200</v>
      </c>
      <c r="E162" s="44" t="s">
        <v>114</v>
      </c>
      <c r="F162" s="45">
        <v>116175.04</v>
      </c>
      <c r="G162" s="46">
        <f t="shared" si="4"/>
        <v>115640.04</v>
      </c>
      <c r="H162" s="46">
        <v>535</v>
      </c>
      <c r="I162" s="50">
        <f t="shared" si="5"/>
        <v>0.995394880001763</v>
      </c>
    </row>
    <row r="163" ht="20.1" customHeight="1" spans="1:9">
      <c r="A163" s="7"/>
      <c r="B163" s="44" t="s">
        <v>365</v>
      </c>
      <c r="C163" s="44" t="s">
        <v>2201</v>
      </c>
      <c r="D163" s="44" t="s">
        <v>2202</v>
      </c>
      <c r="E163" s="44" t="s">
        <v>1498</v>
      </c>
      <c r="F163" s="45">
        <v>0.46</v>
      </c>
      <c r="G163" s="46">
        <f t="shared" si="4"/>
        <v>0</v>
      </c>
      <c r="H163" s="46">
        <v>0.46</v>
      </c>
      <c r="I163" s="50">
        <f t="shared" si="5"/>
        <v>0</v>
      </c>
    </row>
    <row r="164" ht="20.1" customHeight="1" spans="1:9">
      <c r="A164" s="7"/>
      <c r="B164" s="44" t="s">
        <v>513</v>
      </c>
      <c r="C164" s="44" t="s">
        <v>2203</v>
      </c>
      <c r="D164" s="44" t="s">
        <v>2204</v>
      </c>
      <c r="E164" s="44" t="s">
        <v>1196</v>
      </c>
      <c r="F164" s="45">
        <v>37010.44</v>
      </c>
      <c r="G164" s="46">
        <f t="shared" si="4"/>
        <v>34707.1</v>
      </c>
      <c r="H164" s="46">
        <v>2303.34</v>
      </c>
      <c r="I164" s="50">
        <f t="shared" si="5"/>
        <v>0.937765127893643</v>
      </c>
    </row>
    <row r="165" ht="20.1" customHeight="1" spans="1:9">
      <c r="A165" s="7"/>
      <c r="B165" s="44" t="s">
        <v>91</v>
      </c>
      <c r="C165" s="44" t="s">
        <v>2205</v>
      </c>
      <c r="D165" s="44" t="s">
        <v>2206</v>
      </c>
      <c r="E165" s="44" t="s">
        <v>1202</v>
      </c>
      <c r="F165" s="45">
        <v>15645.7</v>
      </c>
      <c r="G165" s="46">
        <f t="shared" si="4"/>
        <v>6384.9</v>
      </c>
      <c r="H165" s="46">
        <v>9260.8</v>
      </c>
      <c r="I165" s="50">
        <f t="shared" si="5"/>
        <v>0.408092958448647</v>
      </c>
    </row>
    <row r="166" ht="20.1" customHeight="1" spans="1:9">
      <c r="A166" s="7"/>
      <c r="B166" s="44" t="s">
        <v>554</v>
      </c>
      <c r="C166" s="44" t="s">
        <v>2207</v>
      </c>
      <c r="D166" s="44" t="s">
        <v>2208</v>
      </c>
      <c r="E166" s="44" t="s">
        <v>1273</v>
      </c>
      <c r="F166" s="45">
        <v>60000</v>
      </c>
      <c r="G166" s="46">
        <f t="shared" si="4"/>
        <v>0</v>
      </c>
      <c r="H166" s="46">
        <v>60000</v>
      </c>
      <c r="I166" s="50">
        <f t="shared" si="5"/>
        <v>0</v>
      </c>
    </row>
    <row r="167" ht="20.1" customHeight="1" spans="1:9">
      <c r="A167" s="7"/>
      <c r="B167" s="44" t="s">
        <v>197</v>
      </c>
      <c r="C167" s="44" t="s">
        <v>2209</v>
      </c>
      <c r="D167" s="44" t="s">
        <v>2210</v>
      </c>
      <c r="E167" s="44" t="s">
        <v>216</v>
      </c>
      <c r="F167" s="45">
        <v>50000</v>
      </c>
      <c r="G167" s="46">
        <f t="shared" si="4"/>
        <v>0</v>
      </c>
      <c r="H167" s="46">
        <v>50000</v>
      </c>
      <c r="I167" s="50">
        <f t="shared" si="5"/>
        <v>0</v>
      </c>
    </row>
    <row r="168" ht="20.1" customHeight="1" spans="1:9">
      <c r="A168" s="7"/>
      <c r="B168" s="44" t="s">
        <v>513</v>
      </c>
      <c r="C168" s="44" t="s">
        <v>2211</v>
      </c>
      <c r="D168" s="44" t="s">
        <v>2212</v>
      </c>
      <c r="E168" s="44" t="s">
        <v>2213</v>
      </c>
      <c r="F168" s="45">
        <v>80000</v>
      </c>
      <c r="G168" s="46">
        <f t="shared" si="4"/>
        <v>0</v>
      </c>
      <c r="H168" s="46">
        <v>80000</v>
      </c>
      <c r="I168" s="50">
        <f t="shared" si="5"/>
        <v>0</v>
      </c>
    </row>
    <row r="169" ht="20.1" customHeight="1" spans="1:9">
      <c r="A169" s="7"/>
      <c r="B169" s="44" t="s">
        <v>587</v>
      </c>
      <c r="C169" s="44" t="s">
        <v>2214</v>
      </c>
      <c r="D169" s="44" t="s">
        <v>2215</v>
      </c>
      <c r="E169" s="44" t="s">
        <v>598</v>
      </c>
      <c r="F169" s="45">
        <v>100000</v>
      </c>
      <c r="G169" s="46">
        <f t="shared" si="4"/>
        <v>0</v>
      </c>
      <c r="H169" s="46">
        <v>100000</v>
      </c>
      <c r="I169" s="50">
        <f t="shared" si="5"/>
        <v>0</v>
      </c>
    </row>
    <row r="170" ht="20.1" customHeight="1" spans="1:9">
      <c r="A170" s="7"/>
      <c r="B170" s="44" t="s">
        <v>493</v>
      </c>
      <c r="C170" s="44" t="s">
        <v>2216</v>
      </c>
      <c r="D170" s="44" t="s">
        <v>2217</v>
      </c>
      <c r="E170" s="44" t="s">
        <v>344</v>
      </c>
      <c r="F170" s="45">
        <v>30000</v>
      </c>
      <c r="G170" s="46">
        <f t="shared" si="4"/>
        <v>0</v>
      </c>
      <c r="H170" s="46">
        <v>30000</v>
      </c>
      <c r="I170" s="50">
        <f t="shared" si="5"/>
        <v>0</v>
      </c>
    </row>
    <row r="171" ht="20.1" customHeight="1" spans="1:9">
      <c r="A171" s="7"/>
      <c r="B171" s="44" t="s">
        <v>222</v>
      </c>
      <c r="C171" s="44" t="s">
        <v>2218</v>
      </c>
      <c r="D171" s="44" t="s">
        <v>2219</v>
      </c>
      <c r="E171" s="44" t="s">
        <v>257</v>
      </c>
      <c r="F171" s="45">
        <v>50000</v>
      </c>
      <c r="G171" s="46">
        <f t="shared" si="4"/>
        <v>0</v>
      </c>
      <c r="H171" s="46">
        <v>50000</v>
      </c>
      <c r="I171" s="50">
        <f t="shared" si="5"/>
        <v>0</v>
      </c>
    </row>
    <row r="172" ht="20.1" customHeight="1" spans="1:9">
      <c r="A172" s="7"/>
      <c r="B172" s="44" t="s">
        <v>306</v>
      </c>
      <c r="C172" s="44" t="s">
        <v>2220</v>
      </c>
      <c r="D172" s="44" t="s">
        <v>2221</v>
      </c>
      <c r="E172" s="44" t="s">
        <v>352</v>
      </c>
      <c r="F172" s="45">
        <v>70000</v>
      </c>
      <c r="G172" s="46">
        <f t="shared" si="4"/>
        <v>0</v>
      </c>
      <c r="H172" s="46">
        <v>70000</v>
      </c>
      <c r="I172" s="50">
        <f t="shared" si="5"/>
        <v>0</v>
      </c>
    </row>
    <row r="173" ht="20.1" customHeight="1" spans="1:9">
      <c r="A173" s="7"/>
      <c r="B173" s="44" t="s">
        <v>640</v>
      </c>
      <c r="C173" s="44" t="s">
        <v>2222</v>
      </c>
      <c r="D173" s="44" t="s">
        <v>2223</v>
      </c>
      <c r="E173" s="44" t="s">
        <v>2224</v>
      </c>
      <c r="F173" s="45">
        <v>70000</v>
      </c>
      <c r="G173" s="46">
        <f t="shared" si="4"/>
        <v>0</v>
      </c>
      <c r="H173" s="46">
        <v>70000</v>
      </c>
      <c r="I173" s="50">
        <f t="shared" si="5"/>
        <v>0</v>
      </c>
    </row>
    <row r="174" ht="20.1" customHeight="1" spans="1:9">
      <c r="A174" s="7"/>
      <c r="B174" s="44" t="s">
        <v>1017</v>
      </c>
      <c r="C174" s="44" t="s">
        <v>2225</v>
      </c>
      <c r="D174" s="44" t="s">
        <v>2226</v>
      </c>
      <c r="E174" s="44" t="s">
        <v>245</v>
      </c>
      <c r="F174" s="45">
        <v>20000</v>
      </c>
      <c r="G174" s="46">
        <f t="shared" si="4"/>
        <v>0</v>
      </c>
      <c r="H174" s="46">
        <v>20000</v>
      </c>
      <c r="I174" s="50">
        <f t="shared" si="5"/>
        <v>0</v>
      </c>
    </row>
    <row r="175" ht="20.1" customHeight="1" spans="1:9">
      <c r="A175" s="7"/>
      <c r="B175" s="44" t="s">
        <v>484</v>
      </c>
      <c r="C175" s="44" t="s">
        <v>2227</v>
      </c>
      <c r="D175" s="44" t="s">
        <v>2228</v>
      </c>
      <c r="E175" s="44" t="s">
        <v>2229</v>
      </c>
      <c r="F175" s="45">
        <v>30000</v>
      </c>
      <c r="G175" s="46">
        <f t="shared" si="4"/>
        <v>0</v>
      </c>
      <c r="H175" s="46">
        <v>30000</v>
      </c>
      <c r="I175" s="50">
        <f t="shared" si="5"/>
        <v>0</v>
      </c>
    </row>
    <row r="176" ht="20.1" customHeight="1" spans="1:9">
      <c r="A176" s="7"/>
      <c r="B176" s="44" t="s">
        <v>267</v>
      </c>
      <c r="C176" s="44" t="s">
        <v>2230</v>
      </c>
      <c r="D176" s="44" t="s">
        <v>2231</v>
      </c>
      <c r="E176" s="44" t="s">
        <v>2232</v>
      </c>
      <c r="F176" s="45">
        <v>90000</v>
      </c>
      <c r="G176" s="46">
        <f t="shared" si="4"/>
        <v>0</v>
      </c>
      <c r="H176" s="46">
        <v>90000</v>
      </c>
      <c r="I176" s="50">
        <f t="shared" si="5"/>
        <v>0</v>
      </c>
    </row>
    <row r="177" ht="20.1" customHeight="1" spans="1:9">
      <c r="A177" s="7"/>
      <c r="B177" s="44" t="s">
        <v>365</v>
      </c>
      <c r="C177" s="44" t="s">
        <v>2233</v>
      </c>
      <c r="D177" s="44" t="s">
        <v>2234</v>
      </c>
      <c r="E177" s="44" t="s">
        <v>2235</v>
      </c>
      <c r="F177" s="45">
        <v>50000</v>
      </c>
      <c r="G177" s="46">
        <f t="shared" si="4"/>
        <v>0</v>
      </c>
      <c r="H177" s="46">
        <v>50000</v>
      </c>
      <c r="I177" s="50">
        <f t="shared" si="5"/>
        <v>0</v>
      </c>
    </row>
    <row r="178" ht="20.1" customHeight="1" spans="1:9">
      <c r="A178" s="7"/>
      <c r="B178" s="44" t="s">
        <v>702</v>
      </c>
      <c r="C178" s="44" t="s">
        <v>2236</v>
      </c>
      <c r="D178" s="44" t="s">
        <v>2237</v>
      </c>
      <c r="E178" s="44" t="s">
        <v>705</v>
      </c>
      <c r="F178" s="45">
        <v>60000</v>
      </c>
      <c r="G178" s="46">
        <f t="shared" si="4"/>
        <v>0</v>
      </c>
      <c r="H178" s="46">
        <v>60000</v>
      </c>
      <c r="I178" s="50">
        <f t="shared" si="5"/>
        <v>0</v>
      </c>
    </row>
    <row r="179" ht="20.1" customHeight="1" spans="1:9">
      <c r="A179" s="7"/>
      <c r="B179" s="44" t="s">
        <v>433</v>
      </c>
      <c r="C179" s="44" t="s">
        <v>2238</v>
      </c>
      <c r="D179" s="44" t="s">
        <v>2239</v>
      </c>
      <c r="E179" s="44" t="s">
        <v>475</v>
      </c>
      <c r="F179" s="45">
        <v>50000</v>
      </c>
      <c r="G179" s="46">
        <f t="shared" si="4"/>
        <v>0</v>
      </c>
      <c r="H179" s="46">
        <v>50000</v>
      </c>
      <c r="I179" s="50">
        <f t="shared" si="5"/>
        <v>0</v>
      </c>
    </row>
    <row r="180" ht="20.1" customHeight="1" spans="1:9">
      <c r="A180" s="7"/>
      <c r="B180" s="44" t="s">
        <v>91</v>
      </c>
      <c r="C180" s="44" t="s">
        <v>2240</v>
      </c>
      <c r="D180" s="44" t="s">
        <v>2241</v>
      </c>
      <c r="E180" s="44" t="s">
        <v>1374</v>
      </c>
      <c r="F180" s="45">
        <v>130000</v>
      </c>
      <c r="G180" s="46">
        <f t="shared" si="4"/>
        <v>0</v>
      </c>
      <c r="H180" s="46">
        <v>130000</v>
      </c>
      <c r="I180" s="50">
        <f t="shared" si="5"/>
        <v>0</v>
      </c>
    </row>
    <row r="181" ht="20.1" customHeight="1" spans="1:9">
      <c r="A181" s="7"/>
      <c r="B181" s="44" t="s">
        <v>617</v>
      </c>
      <c r="C181" s="44" t="s">
        <v>2242</v>
      </c>
      <c r="D181" s="44" t="s">
        <v>2243</v>
      </c>
      <c r="E181" s="44" t="s">
        <v>2244</v>
      </c>
      <c r="F181" s="45">
        <v>60000</v>
      </c>
      <c r="G181" s="46">
        <f t="shared" si="4"/>
        <v>0</v>
      </c>
      <c r="H181" s="46">
        <v>60000</v>
      </c>
      <c r="I181" s="50">
        <f t="shared" si="5"/>
        <v>0</v>
      </c>
    </row>
    <row r="182" ht="20.1" customHeight="1" spans="1:9">
      <c r="A182" s="7"/>
      <c r="B182" s="44" t="s">
        <v>493</v>
      </c>
      <c r="C182" s="44" t="s">
        <v>2245</v>
      </c>
      <c r="D182" s="44" t="s">
        <v>2246</v>
      </c>
      <c r="E182" s="44" t="s">
        <v>2036</v>
      </c>
      <c r="F182" s="45">
        <v>483.38</v>
      </c>
      <c r="G182" s="46">
        <f t="shared" si="4"/>
        <v>483.38</v>
      </c>
      <c r="H182" s="46">
        <v>0</v>
      </c>
      <c r="I182" s="50">
        <f t="shared" si="5"/>
        <v>1</v>
      </c>
    </row>
    <row r="183" ht="20.1" customHeight="1" spans="1:9">
      <c r="A183" s="7"/>
      <c r="B183" s="44" t="s">
        <v>493</v>
      </c>
      <c r="C183" s="44" t="s">
        <v>2247</v>
      </c>
      <c r="D183" s="44" t="s">
        <v>2248</v>
      </c>
      <c r="E183" s="44" t="s">
        <v>507</v>
      </c>
      <c r="F183" s="45">
        <v>1.7</v>
      </c>
      <c r="G183" s="46">
        <f t="shared" si="4"/>
        <v>0</v>
      </c>
      <c r="H183" s="46">
        <v>1.7</v>
      </c>
      <c r="I183" s="50">
        <f t="shared" si="5"/>
        <v>0</v>
      </c>
    </row>
    <row r="184" ht="20.1" customHeight="1" spans="1:9">
      <c r="A184" s="7"/>
      <c r="B184" s="44" t="s">
        <v>617</v>
      </c>
      <c r="C184" s="44" t="s">
        <v>2249</v>
      </c>
      <c r="D184" s="44" t="s">
        <v>2250</v>
      </c>
      <c r="E184" s="44" t="s">
        <v>1039</v>
      </c>
      <c r="F184" s="45">
        <v>57053.5</v>
      </c>
      <c r="G184" s="46">
        <f t="shared" si="4"/>
        <v>57053.5</v>
      </c>
      <c r="H184" s="46">
        <v>0</v>
      </c>
      <c r="I184" s="50">
        <f t="shared" si="5"/>
        <v>1</v>
      </c>
    </row>
    <row r="185" ht="20.1" customHeight="1" spans="1:9">
      <c r="A185" s="7"/>
      <c r="B185" s="44" t="s">
        <v>365</v>
      </c>
      <c r="C185" s="44" t="s">
        <v>2251</v>
      </c>
      <c r="D185" s="44" t="s">
        <v>2252</v>
      </c>
      <c r="E185" s="44" t="s">
        <v>372</v>
      </c>
      <c r="F185" s="45">
        <v>15962.24</v>
      </c>
      <c r="G185" s="46">
        <f t="shared" si="4"/>
        <v>11962.24</v>
      </c>
      <c r="H185" s="46">
        <v>4000</v>
      </c>
      <c r="I185" s="50">
        <f t="shared" si="5"/>
        <v>0.749408604306163</v>
      </c>
    </row>
    <row r="186" ht="20.1" customHeight="1" spans="1:9">
      <c r="A186" s="7"/>
      <c r="B186" s="44" t="s">
        <v>702</v>
      </c>
      <c r="C186" s="44" t="s">
        <v>2253</v>
      </c>
      <c r="D186" s="44" t="s">
        <v>2254</v>
      </c>
      <c r="E186" s="44" t="s">
        <v>1167</v>
      </c>
      <c r="F186" s="45">
        <v>8260</v>
      </c>
      <c r="G186" s="46">
        <f t="shared" si="4"/>
        <v>1051.12</v>
      </c>
      <c r="H186" s="46">
        <v>7208.88</v>
      </c>
      <c r="I186" s="50">
        <f t="shared" si="5"/>
        <v>0.127254237288136</v>
      </c>
    </row>
    <row r="187" ht="20.1" customHeight="1" spans="1:9">
      <c r="A187" s="7"/>
      <c r="B187" s="44" t="s">
        <v>34</v>
      </c>
      <c r="C187" s="44" t="s">
        <v>2255</v>
      </c>
      <c r="D187" s="44" t="s">
        <v>2256</v>
      </c>
      <c r="E187" s="44" t="s">
        <v>2041</v>
      </c>
      <c r="F187" s="45">
        <v>9980</v>
      </c>
      <c r="G187" s="46">
        <f t="shared" si="4"/>
        <v>269</v>
      </c>
      <c r="H187" s="46">
        <v>9711</v>
      </c>
      <c r="I187" s="50">
        <f t="shared" si="5"/>
        <v>0.0269539078156313</v>
      </c>
    </row>
    <row r="188" ht="20.1" customHeight="1" spans="1:9">
      <c r="A188" s="7"/>
      <c r="B188" s="44" t="s">
        <v>433</v>
      </c>
      <c r="C188" s="44" t="s">
        <v>2257</v>
      </c>
      <c r="D188" s="44" t="s">
        <v>2258</v>
      </c>
      <c r="E188" s="44" t="s">
        <v>464</v>
      </c>
      <c r="F188" s="45">
        <v>124212.09</v>
      </c>
      <c r="G188" s="46">
        <f t="shared" si="4"/>
        <v>91696.2</v>
      </c>
      <c r="H188" s="46">
        <v>32515.89</v>
      </c>
      <c r="I188" s="50">
        <f t="shared" si="5"/>
        <v>0.738222825169434</v>
      </c>
    </row>
    <row r="189" ht="20.1" customHeight="1" spans="1:9">
      <c r="A189" s="7"/>
      <c r="B189" s="44" t="s">
        <v>433</v>
      </c>
      <c r="C189" s="44" t="s">
        <v>2259</v>
      </c>
      <c r="D189" s="44" t="s">
        <v>2260</v>
      </c>
      <c r="E189" s="44" t="s">
        <v>464</v>
      </c>
      <c r="F189" s="45">
        <v>19980</v>
      </c>
      <c r="G189" s="46">
        <f t="shared" si="4"/>
        <v>19980</v>
      </c>
      <c r="H189" s="46">
        <v>0</v>
      </c>
      <c r="I189" s="50">
        <f t="shared" si="5"/>
        <v>1</v>
      </c>
    </row>
    <row r="190" ht="20.1" customHeight="1" spans="1:9">
      <c r="A190" s="7"/>
      <c r="B190" s="44" t="s">
        <v>91</v>
      </c>
      <c r="C190" s="44" t="s">
        <v>2261</v>
      </c>
      <c r="D190" s="44" t="s">
        <v>2262</v>
      </c>
      <c r="E190" s="44" t="s">
        <v>126</v>
      </c>
      <c r="F190" s="45">
        <v>2282</v>
      </c>
      <c r="G190" s="46">
        <f t="shared" si="4"/>
        <v>0</v>
      </c>
      <c r="H190" s="46">
        <v>2282</v>
      </c>
      <c r="I190" s="50">
        <f t="shared" si="5"/>
        <v>0</v>
      </c>
    </row>
    <row r="191" ht="20.1" customHeight="1" spans="1:9">
      <c r="A191" s="7"/>
      <c r="B191" s="44" t="s">
        <v>197</v>
      </c>
      <c r="C191" s="44" t="s">
        <v>2263</v>
      </c>
      <c r="D191" s="44" t="s">
        <v>2264</v>
      </c>
      <c r="E191" s="44" t="s">
        <v>1265</v>
      </c>
      <c r="F191" s="45">
        <v>316396.84</v>
      </c>
      <c r="G191" s="46">
        <f t="shared" si="4"/>
        <v>145950.08</v>
      </c>
      <c r="H191" s="46">
        <v>170446.76</v>
      </c>
      <c r="I191" s="50">
        <f t="shared" si="5"/>
        <v>0.461288045733959</v>
      </c>
    </row>
    <row r="192" ht="20.1" customHeight="1" spans="1:9">
      <c r="A192" s="7"/>
      <c r="B192" s="44" t="s">
        <v>617</v>
      </c>
      <c r="C192" s="44" t="s">
        <v>2265</v>
      </c>
      <c r="D192" s="44" t="s">
        <v>2266</v>
      </c>
      <c r="E192" s="44" t="s">
        <v>1104</v>
      </c>
      <c r="F192" s="45">
        <v>17597.54</v>
      </c>
      <c r="G192" s="46">
        <f t="shared" si="4"/>
        <v>16445.5</v>
      </c>
      <c r="H192" s="46">
        <v>1152.04</v>
      </c>
      <c r="I192" s="50">
        <f t="shared" si="5"/>
        <v>0.934534031461216</v>
      </c>
    </row>
    <row r="193" ht="20.1" customHeight="1" spans="1:9">
      <c r="A193" s="7"/>
      <c r="B193" s="44" t="s">
        <v>91</v>
      </c>
      <c r="C193" s="44" t="s">
        <v>2267</v>
      </c>
      <c r="D193" s="44" t="s">
        <v>2268</v>
      </c>
      <c r="E193" s="44" t="s">
        <v>1494</v>
      </c>
      <c r="F193" s="45">
        <v>9590</v>
      </c>
      <c r="G193" s="46">
        <f t="shared" si="4"/>
        <v>0</v>
      </c>
      <c r="H193" s="46">
        <v>9590</v>
      </c>
      <c r="I193" s="50">
        <f t="shared" si="5"/>
        <v>0</v>
      </c>
    </row>
    <row r="194" ht="20.1" customHeight="1" spans="1:9">
      <c r="A194" s="14" t="s">
        <v>2269</v>
      </c>
      <c r="B194" s="44" t="s">
        <v>91</v>
      </c>
      <c r="C194" s="44" t="s">
        <v>2270</v>
      </c>
      <c r="D194" s="44" t="s">
        <v>2271</v>
      </c>
      <c r="E194" s="44" t="s">
        <v>2272</v>
      </c>
      <c r="F194" s="45">
        <v>70493</v>
      </c>
      <c r="G194" s="46">
        <f t="shared" si="4"/>
        <v>70493</v>
      </c>
      <c r="H194" s="46">
        <v>0</v>
      </c>
      <c r="I194" s="50">
        <f t="shared" si="5"/>
        <v>1</v>
      </c>
    </row>
    <row r="195" ht="20.1" customHeight="1" spans="1:9">
      <c r="A195" s="19"/>
      <c r="B195" s="44" t="s">
        <v>91</v>
      </c>
      <c r="C195" s="44" t="s">
        <v>2273</v>
      </c>
      <c r="D195" s="44" t="s">
        <v>2271</v>
      </c>
      <c r="E195" s="44" t="s">
        <v>1402</v>
      </c>
      <c r="F195" s="45">
        <v>20894</v>
      </c>
      <c r="G195" s="46">
        <f t="shared" si="4"/>
        <v>20894</v>
      </c>
      <c r="H195" s="46">
        <v>0</v>
      </c>
      <c r="I195" s="50">
        <f t="shared" si="5"/>
        <v>1</v>
      </c>
    </row>
    <row r="196" ht="20.1" customHeight="1" spans="1:9">
      <c r="A196" s="19"/>
      <c r="B196" s="44" t="s">
        <v>91</v>
      </c>
      <c r="C196" s="44" t="s">
        <v>2274</v>
      </c>
      <c r="D196" s="44" t="s">
        <v>2271</v>
      </c>
      <c r="E196" s="44" t="s">
        <v>2275</v>
      </c>
      <c r="F196" s="45">
        <v>20894</v>
      </c>
      <c r="G196" s="46">
        <f t="shared" si="4"/>
        <v>20894</v>
      </c>
      <c r="H196" s="46">
        <v>0</v>
      </c>
      <c r="I196" s="50">
        <f t="shared" si="5"/>
        <v>1</v>
      </c>
    </row>
    <row r="197" ht="20.1" customHeight="1" spans="1:9">
      <c r="A197" s="19"/>
      <c r="B197" s="44" t="s">
        <v>91</v>
      </c>
      <c r="C197" s="44" t="s">
        <v>2276</v>
      </c>
      <c r="D197" s="44" t="s">
        <v>2271</v>
      </c>
      <c r="E197" s="44" t="s">
        <v>2277</v>
      </c>
      <c r="F197" s="45">
        <v>20894</v>
      </c>
      <c r="G197" s="46">
        <f t="shared" ref="G197:G260" si="6">F197-H197</f>
        <v>20894</v>
      </c>
      <c r="H197" s="46">
        <v>0</v>
      </c>
      <c r="I197" s="50">
        <f t="shared" si="5"/>
        <v>1</v>
      </c>
    </row>
    <row r="198" ht="20.1" customHeight="1" spans="1:9">
      <c r="A198" s="19"/>
      <c r="B198" s="44" t="s">
        <v>91</v>
      </c>
      <c r="C198" s="44" t="s">
        <v>2278</v>
      </c>
      <c r="D198" s="44" t="s">
        <v>2271</v>
      </c>
      <c r="E198" s="44" t="s">
        <v>2279</v>
      </c>
      <c r="F198" s="45">
        <v>20894</v>
      </c>
      <c r="G198" s="46">
        <f t="shared" si="6"/>
        <v>20894</v>
      </c>
      <c r="H198" s="46">
        <v>0</v>
      </c>
      <c r="I198" s="50">
        <f t="shared" si="5"/>
        <v>1</v>
      </c>
    </row>
    <row r="199" ht="20.1" customHeight="1" spans="1:9">
      <c r="A199" s="19"/>
      <c r="B199" s="44" t="s">
        <v>91</v>
      </c>
      <c r="C199" s="44" t="s">
        <v>2280</v>
      </c>
      <c r="D199" s="44" t="s">
        <v>2271</v>
      </c>
      <c r="E199" s="44" t="s">
        <v>2281</v>
      </c>
      <c r="F199" s="45">
        <v>55182</v>
      </c>
      <c r="G199" s="46">
        <f t="shared" si="6"/>
        <v>-24818</v>
      </c>
      <c r="H199" s="46">
        <v>80000</v>
      </c>
      <c r="I199" s="50">
        <f t="shared" si="5"/>
        <v>-0.449748106266536</v>
      </c>
    </row>
    <row r="200" ht="20.1" customHeight="1" spans="1:9">
      <c r="A200" s="19"/>
      <c r="B200" s="44" t="s">
        <v>197</v>
      </c>
      <c r="C200" s="44" t="s">
        <v>2282</v>
      </c>
      <c r="D200" s="44" t="s">
        <v>2271</v>
      </c>
      <c r="E200" s="44" t="s">
        <v>2283</v>
      </c>
      <c r="F200" s="45">
        <v>70894</v>
      </c>
      <c r="G200" s="46">
        <f t="shared" si="6"/>
        <v>70894</v>
      </c>
      <c r="H200" s="46">
        <v>0</v>
      </c>
      <c r="I200" s="50">
        <f t="shared" si="5"/>
        <v>1</v>
      </c>
    </row>
    <row r="201" ht="20.1" customHeight="1" spans="1:9">
      <c r="A201" s="19"/>
      <c r="B201" s="44" t="s">
        <v>197</v>
      </c>
      <c r="C201" s="44" t="s">
        <v>2284</v>
      </c>
      <c r="D201" s="44" t="s">
        <v>2271</v>
      </c>
      <c r="E201" s="44" t="s">
        <v>2285</v>
      </c>
      <c r="F201" s="45">
        <v>20894</v>
      </c>
      <c r="G201" s="46">
        <f t="shared" si="6"/>
        <v>20894</v>
      </c>
      <c r="H201" s="46">
        <v>0</v>
      </c>
      <c r="I201" s="50">
        <f t="shared" si="5"/>
        <v>1</v>
      </c>
    </row>
    <row r="202" ht="20.1" customHeight="1" spans="1:9">
      <c r="A202" s="19"/>
      <c r="B202" s="44" t="s">
        <v>197</v>
      </c>
      <c r="C202" s="44" t="s">
        <v>2286</v>
      </c>
      <c r="D202" s="44" t="s">
        <v>2271</v>
      </c>
      <c r="E202" s="44" t="s">
        <v>2287</v>
      </c>
      <c r="F202" s="45">
        <v>57435</v>
      </c>
      <c r="G202" s="46">
        <f t="shared" si="6"/>
        <v>-22565</v>
      </c>
      <c r="H202" s="46">
        <v>80000</v>
      </c>
      <c r="I202" s="50">
        <f t="shared" ref="I202:I272" si="7">G202/F202*100%</f>
        <v>-0.392878906590058</v>
      </c>
    </row>
    <row r="203" ht="20.1" customHeight="1" spans="1:9">
      <c r="A203" s="19"/>
      <c r="B203" s="44" t="s">
        <v>197</v>
      </c>
      <c r="C203" s="44" t="s">
        <v>2288</v>
      </c>
      <c r="D203" s="44" t="s">
        <v>2271</v>
      </c>
      <c r="E203" s="44" t="s">
        <v>2289</v>
      </c>
      <c r="F203" s="45">
        <v>71310.67</v>
      </c>
      <c r="G203" s="46">
        <f t="shared" si="6"/>
        <v>71310.67</v>
      </c>
      <c r="H203" s="46">
        <v>0</v>
      </c>
      <c r="I203" s="50">
        <f t="shared" si="7"/>
        <v>1</v>
      </c>
    </row>
    <row r="204" ht="20.1" customHeight="1" spans="1:9">
      <c r="A204" s="19"/>
      <c r="B204" s="44" t="s">
        <v>197</v>
      </c>
      <c r="C204" s="44" t="s">
        <v>2290</v>
      </c>
      <c r="D204" s="44" t="s">
        <v>2271</v>
      </c>
      <c r="E204" s="44" t="s">
        <v>2291</v>
      </c>
      <c r="F204" s="45">
        <v>80000</v>
      </c>
      <c r="G204" s="46">
        <f t="shared" si="6"/>
        <v>0</v>
      </c>
      <c r="H204" s="46">
        <v>80000</v>
      </c>
      <c r="I204" s="50">
        <f t="shared" si="7"/>
        <v>0</v>
      </c>
    </row>
    <row r="205" ht="20.1" customHeight="1" spans="1:9">
      <c r="A205" s="19"/>
      <c r="B205" s="44" t="s">
        <v>222</v>
      </c>
      <c r="C205" s="44" t="s">
        <v>2292</v>
      </c>
      <c r="D205" s="44" t="s">
        <v>2271</v>
      </c>
      <c r="E205" s="44" t="s">
        <v>2293</v>
      </c>
      <c r="F205" s="45">
        <v>20894</v>
      </c>
      <c r="G205" s="46">
        <f t="shared" si="6"/>
        <v>20894</v>
      </c>
      <c r="H205" s="46">
        <v>0</v>
      </c>
      <c r="I205" s="50">
        <f t="shared" si="7"/>
        <v>1</v>
      </c>
    </row>
    <row r="206" ht="20.1" customHeight="1" spans="1:9">
      <c r="A206" s="19"/>
      <c r="B206" s="44" t="s">
        <v>222</v>
      </c>
      <c r="C206" s="44" t="s">
        <v>2294</v>
      </c>
      <c r="D206" s="44" t="s">
        <v>2271</v>
      </c>
      <c r="E206" s="44" t="s">
        <v>2295</v>
      </c>
      <c r="F206" s="45">
        <v>20894</v>
      </c>
      <c r="G206" s="46">
        <f t="shared" si="6"/>
        <v>20894</v>
      </c>
      <c r="H206" s="46">
        <v>0</v>
      </c>
      <c r="I206" s="50">
        <f t="shared" si="7"/>
        <v>1</v>
      </c>
    </row>
    <row r="207" ht="20.1" customHeight="1" spans="1:9">
      <c r="A207" s="19"/>
      <c r="B207" s="44" t="s">
        <v>365</v>
      </c>
      <c r="C207" s="44" t="s">
        <v>2296</v>
      </c>
      <c r="D207" s="44" t="s">
        <v>2271</v>
      </c>
      <c r="E207" s="44" t="s">
        <v>2297</v>
      </c>
      <c r="F207" s="45">
        <v>20894</v>
      </c>
      <c r="G207" s="46">
        <f t="shared" si="6"/>
        <v>20894</v>
      </c>
      <c r="H207" s="46">
        <v>0</v>
      </c>
      <c r="I207" s="50">
        <f t="shared" si="7"/>
        <v>1</v>
      </c>
    </row>
    <row r="208" ht="20.1" customHeight="1" spans="1:9">
      <c r="A208" s="19"/>
      <c r="B208" s="44" t="s">
        <v>365</v>
      </c>
      <c r="C208" s="44" t="s">
        <v>2298</v>
      </c>
      <c r="D208" s="44" t="s">
        <v>2271</v>
      </c>
      <c r="E208" s="44" t="s">
        <v>2299</v>
      </c>
      <c r="F208" s="45">
        <v>20894</v>
      </c>
      <c r="G208" s="46">
        <f t="shared" si="6"/>
        <v>20894</v>
      </c>
      <c r="H208" s="46">
        <v>0</v>
      </c>
      <c r="I208" s="50">
        <f t="shared" si="7"/>
        <v>1</v>
      </c>
    </row>
    <row r="209" ht="20.1" customHeight="1" spans="1:9">
      <c r="A209" s="19"/>
      <c r="B209" s="44" t="s">
        <v>365</v>
      </c>
      <c r="C209" s="44" t="s">
        <v>2300</v>
      </c>
      <c r="D209" s="44" t="s">
        <v>2271</v>
      </c>
      <c r="E209" s="44" t="s">
        <v>2301</v>
      </c>
      <c r="F209" s="45">
        <v>71102.33</v>
      </c>
      <c r="G209" s="46">
        <f t="shared" si="6"/>
        <v>71102.33</v>
      </c>
      <c r="H209" s="46">
        <v>0</v>
      </c>
      <c r="I209" s="50">
        <f t="shared" si="7"/>
        <v>1</v>
      </c>
    </row>
    <row r="210" ht="20.1" customHeight="1" spans="1:9">
      <c r="A210" s="19"/>
      <c r="B210" s="44" t="s">
        <v>513</v>
      </c>
      <c r="C210" s="44" t="s">
        <v>2302</v>
      </c>
      <c r="D210" s="44" t="s">
        <v>2271</v>
      </c>
      <c r="E210" s="44" t="s">
        <v>2303</v>
      </c>
      <c r="F210" s="45">
        <v>70894</v>
      </c>
      <c r="G210" s="46">
        <f t="shared" si="6"/>
        <v>70894</v>
      </c>
      <c r="H210" s="46">
        <v>0</v>
      </c>
      <c r="I210" s="50">
        <f t="shared" si="7"/>
        <v>1</v>
      </c>
    </row>
    <row r="211" ht="20.1" customHeight="1" spans="1:9">
      <c r="A211" s="19"/>
      <c r="B211" s="44" t="s">
        <v>513</v>
      </c>
      <c r="C211" s="44" t="s">
        <v>2304</v>
      </c>
      <c r="D211" s="44" t="s">
        <v>2271</v>
      </c>
      <c r="E211" s="44" t="s">
        <v>2305</v>
      </c>
      <c r="F211" s="45">
        <v>30000</v>
      </c>
      <c r="G211" s="46">
        <f t="shared" si="6"/>
        <v>0</v>
      </c>
      <c r="H211" s="46">
        <v>30000</v>
      </c>
      <c r="I211" s="50">
        <f t="shared" si="7"/>
        <v>0</v>
      </c>
    </row>
    <row r="212" ht="20.1" customHeight="1" spans="1:9">
      <c r="A212" s="19"/>
      <c r="B212" s="44" t="s">
        <v>587</v>
      </c>
      <c r="C212" s="44" t="s">
        <v>2306</v>
      </c>
      <c r="D212" s="44" t="s">
        <v>2271</v>
      </c>
      <c r="E212" s="44" t="s">
        <v>2307</v>
      </c>
      <c r="F212" s="45">
        <v>71310.67</v>
      </c>
      <c r="G212" s="46">
        <f t="shared" si="6"/>
        <v>71310.67</v>
      </c>
      <c r="H212" s="46">
        <v>0</v>
      </c>
      <c r="I212" s="50">
        <f t="shared" si="7"/>
        <v>1</v>
      </c>
    </row>
    <row r="213" ht="20.1" customHeight="1" spans="1:9">
      <c r="A213" s="19"/>
      <c r="B213" s="44" t="s">
        <v>91</v>
      </c>
      <c r="C213" s="44" t="s">
        <v>2308</v>
      </c>
      <c r="D213" s="44" t="s">
        <v>2309</v>
      </c>
      <c r="E213" s="44" t="s">
        <v>2275</v>
      </c>
      <c r="F213" s="45">
        <v>30000</v>
      </c>
      <c r="G213" s="46">
        <f t="shared" si="6"/>
        <v>30000</v>
      </c>
      <c r="H213" s="46">
        <v>0</v>
      </c>
      <c r="I213" s="50">
        <f t="shared" si="7"/>
        <v>1</v>
      </c>
    </row>
    <row r="214" ht="20.1" customHeight="1" spans="1:9">
      <c r="A214" s="19"/>
      <c r="B214" s="44" t="s">
        <v>91</v>
      </c>
      <c r="C214" s="44" t="s">
        <v>2310</v>
      </c>
      <c r="D214" s="44" t="s">
        <v>2309</v>
      </c>
      <c r="E214" s="44" t="s">
        <v>2279</v>
      </c>
      <c r="F214" s="45">
        <v>30000</v>
      </c>
      <c r="G214" s="46">
        <f t="shared" si="6"/>
        <v>30000</v>
      </c>
      <c r="H214" s="46">
        <v>0</v>
      </c>
      <c r="I214" s="50">
        <f t="shared" si="7"/>
        <v>1</v>
      </c>
    </row>
    <row r="215" ht="20.1" customHeight="1" spans="1:9">
      <c r="A215" s="19"/>
      <c r="B215" s="44" t="s">
        <v>91</v>
      </c>
      <c r="C215" s="44" t="s">
        <v>2311</v>
      </c>
      <c r="D215" s="44" t="s">
        <v>2309</v>
      </c>
      <c r="E215" s="44" t="s">
        <v>2277</v>
      </c>
      <c r="F215" s="45">
        <v>30000</v>
      </c>
      <c r="G215" s="46">
        <f t="shared" si="6"/>
        <v>30000</v>
      </c>
      <c r="H215" s="46">
        <v>0</v>
      </c>
      <c r="I215" s="50">
        <f t="shared" si="7"/>
        <v>1</v>
      </c>
    </row>
    <row r="216" ht="20.1" customHeight="1" spans="1:9">
      <c r="A216" s="19"/>
      <c r="B216" s="44" t="s">
        <v>91</v>
      </c>
      <c r="C216" s="44" t="s">
        <v>2312</v>
      </c>
      <c r="D216" s="44" t="s">
        <v>2309</v>
      </c>
      <c r="E216" s="44" t="s">
        <v>1402</v>
      </c>
      <c r="F216" s="45">
        <v>30000</v>
      </c>
      <c r="G216" s="46">
        <f t="shared" si="6"/>
        <v>30000</v>
      </c>
      <c r="H216" s="46">
        <v>0</v>
      </c>
      <c r="I216" s="50">
        <f t="shared" si="7"/>
        <v>1</v>
      </c>
    </row>
    <row r="217" ht="20.1" customHeight="1" spans="1:9">
      <c r="A217" s="19"/>
      <c r="B217" s="44" t="s">
        <v>197</v>
      </c>
      <c r="C217" s="44" t="s">
        <v>2313</v>
      </c>
      <c r="D217" s="44" t="s">
        <v>2309</v>
      </c>
      <c r="E217" s="44" t="s">
        <v>2285</v>
      </c>
      <c r="F217" s="45">
        <v>30000</v>
      </c>
      <c r="G217" s="46">
        <f t="shared" si="6"/>
        <v>30000</v>
      </c>
      <c r="H217" s="46">
        <v>0</v>
      </c>
      <c r="I217" s="50">
        <f t="shared" si="7"/>
        <v>1</v>
      </c>
    </row>
    <row r="218" ht="20.1" customHeight="1" spans="1:9">
      <c r="A218" s="19"/>
      <c r="B218" s="44" t="s">
        <v>197</v>
      </c>
      <c r="C218" s="44" t="s">
        <v>2314</v>
      </c>
      <c r="D218" s="44" t="s">
        <v>2309</v>
      </c>
      <c r="E218" s="44" t="s">
        <v>2289</v>
      </c>
      <c r="F218" s="45">
        <v>80000</v>
      </c>
      <c r="G218" s="46">
        <f t="shared" si="6"/>
        <v>80000</v>
      </c>
      <c r="H218" s="46">
        <v>0</v>
      </c>
      <c r="I218" s="50">
        <f t="shared" si="7"/>
        <v>1</v>
      </c>
    </row>
    <row r="219" ht="20.1" customHeight="1" spans="1:9">
      <c r="A219" s="19"/>
      <c r="B219" s="44" t="s">
        <v>222</v>
      </c>
      <c r="C219" s="44" t="s">
        <v>2315</v>
      </c>
      <c r="D219" s="44" t="s">
        <v>2309</v>
      </c>
      <c r="E219" s="44" t="s">
        <v>2295</v>
      </c>
      <c r="F219" s="45">
        <v>30000</v>
      </c>
      <c r="G219" s="46">
        <f t="shared" si="6"/>
        <v>30000</v>
      </c>
      <c r="H219" s="46">
        <v>0</v>
      </c>
      <c r="I219" s="50">
        <f t="shared" si="7"/>
        <v>1</v>
      </c>
    </row>
    <row r="220" ht="20.1" customHeight="1" spans="1:9">
      <c r="A220" s="19"/>
      <c r="B220" s="44" t="s">
        <v>222</v>
      </c>
      <c r="C220" s="44" t="s">
        <v>2316</v>
      </c>
      <c r="D220" s="44" t="s">
        <v>2309</v>
      </c>
      <c r="E220" s="44" t="s">
        <v>2293</v>
      </c>
      <c r="F220" s="45">
        <v>30000</v>
      </c>
      <c r="G220" s="46">
        <f t="shared" si="6"/>
        <v>30000</v>
      </c>
      <c r="H220" s="46">
        <v>0</v>
      </c>
      <c r="I220" s="50">
        <f t="shared" si="7"/>
        <v>1</v>
      </c>
    </row>
    <row r="221" ht="20.1" customHeight="1" spans="1:9">
      <c r="A221" s="19"/>
      <c r="B221" s="44" t="s">
        <v>222</v>
      </c>
      <c r="C221" s="44" t="s">
        <v>2317</v>
      </c>
      <c r="D221" s="44" t="s">
        <v>2309</v>
      </c>
      <c r="E221" s="44" t="s">
        <v>415</v>
      </c>
      <c r="F221" s="45">
        <v>80000</v>
      </c>
      <c r="G221" s="46">
        <f t="shared" si="6"/>
        <v>0</v>
      </c>
      <c r="H221" s="46">
        <v>80000</v>
      </c>
      <c r="I221" s="50">
        <f t="shared" si="7"/>
        <v>0</v>
      </c>
    </row>
    <row r="222" ht="20.1" customHeight="1" spans="1:9">
      <c r="A222" s="19"/>
      <c r="B222" s="44" t="s">
        <v>365</v>
      </c>
      <c r="C222" s="44" t="s">
        <v>2318</v>
      </c>
      <c r="D222" s="44" t="s">
        <v>2309</v>
      </c>
      <c r="E222" s="44" t="s">
        <v>2297</v>
      </c>
      <c r="F222" s="45">
        <v>30000</v>
      </c>
      <c r="G222" s="46">
        <f t="shared" si="6"/>
        <v>30000</v>
      </c>
      <c r="H222" s="46">
        <v>0</v>
      </c>
      <c r="I222" s="50">
        <f t="shared" si="7"/>
        <v>1</v>
      </c>
    </row>
    <row r="223" ht="20.1" customHeight="1" spans="1:9">
      <c r="A223" s="19"/>
      <c r="B223" s="44" t="s">
        <v>365</v>
      </c>
      <c r="C223" s="44" t="s">
        <v>2319</v>
      </c>
      <c r="D223" s="44" t="s">
        <v>2309</v>
      </c>
      <c r="E223" s="44" t="s">
        <v>2299</v>
      </c>
      <c r="F223" s="45">
        <v>30000</v>
      </c>
      <c r="G223" s="46">
        <f t="shared" si="6"/>
        <v>30000</v>
      </c>
      <c r="H223" s="46">
        <v>0</v>
      </c>
      <c r="I223" s="50">
        <f t="shared" si="7"/>
        <v>1</v>
      </c>
    </row>
    <row r="224" ht="20.1" customHeight="1" spans="1:9">
      <c r="A224" s="19"/>
      <c r="B224" s="44" t="s">
        <v>365</v>
      </c>
      <c r="C224" s="44" t="s">
        <v>2320</v>
      </c>
      <c r="D224" s="44" t="s">
        <v>2309</v>
      </c>
      <c r="E224" s="44" t="s">
        <v>2301</v>
      </c>
      <c r="F224" s="45">
        <v>80000</v>
      </c>
      <c r="G224" s="46">
        <f t="shared" si="6"/>
        <v>80000</v>
      </c>
      <c r="H224" s="46">
        <v>0</v>
      </c>
      <c r="I224" s="50">
        <f t="shared" si="7"/>
        <v>1</v>
      </c>
    </row>
    <row r="225" ht="20.1" customHeight="1" spans="1:9">
      <c r="A225" s="19"/>
      <c r="B225" s="44" t="s">
        <v>365</v>
      </c>
      <c r="C225" s="44" t="s">
        <v>2321</v>
      </c>
      <c r="D225" s="44" t="s">
        <v>2309</v>
      </c>
      <c r="E225" s="44" t="s">
        <v>411</v>
      </c>
      <c r="F225" s="45">
        <v>80000</v>
      </c>
      <c r="G225" s="46">
        <f t="shared" si="6"/>
        <v>0</v>
      </c>
      <c r="H225" s="46">
        <v>80000</v>
      </c>
      <c r="I225" s="50">
        <f t="shared" si="7"/>
        <v>0</v>
      </c>
    </row>
    <row r="226" ht="20.1" customHeight="1" spans="1:9">
      <c r="A226" s="19"/>
      <c r="B226" s="44" t="s">
        <v>365</v>
      </c>
      <c r="C226" s="44" t="s">
        <v>2322</v>
      </c>
      <c r="D226" s="44" t="s">
        <v>2309</v>
      </c>
      <c r="E226" s="44" t="s">
        <v>407</v>
      </c>
      <c r="F226" s="45">
        <v>80000</v>
      </c>
      <c r="G226" s="46">
        <f t="shared" si="6"/>
        <v>0</v>
      </c>
      <c r="H226" s="46">
        <v>80000</v>
      </c>
      <c r="I226" s="50">
        <f t="shared" si="7"/>
        <v>0</v>
      </c>
    </row>
    <row r="227" ht="20.1" customHeight="1" spans="1:9">
      <c r="A227" s="19"/>
      <c r="B227" s="44" t="s">
        <v>587</v>
      </c>
      <c r="C227" s="44" t="s">
        <v>2323</v>
      </c>
      <c r="D227" s="44" t="s">
        <v>2309</v>
      </c>
      <c r="E227" s="44" t="s">
        <v>2324</v>
      </c>
      <c r="F227" s="45">
        <v>30000</v>
      </c>
      <c r="G227" s="46">
        <f t="shared" si="6"/>
        <v>12306</v>
      </c>
      <c r="H227" s="46">
        <v>17694</v>
      </c>
      <c r="I227" s="50">
        <f t="shared" si="7"/>
        <v>0.4102</v>
      </c>
    </row>
    <row r="228" ht="20.1" customHeight="1" spans="1:9">
      <c r="A228" s="27"/>
      <c r="B228" s="44" t="s">
        <v>587</v>
      </c>
      <c r="C228" s="44" t="s">
        <v>2325</v>
      </c>
      <c r="D228" s="44" t="s">
        <v>2309</v>
      </c>
      <c r="E228" s="44" t="s">
        <v>2307</v>
      </c>
      <c r="F228" s="45">
        <v>80000</v>
      </c>
      <c r="G228" s="46">
        <f t="shared" si="6"/>
        <v>80000</v>
      </c>
      <c r="H228" s="46">
        <v>0</v>
      </c>
      <c r="I228" s="50">
        <f t="shared" si="7"/>
        <v>1</v>
      </c>
    </row>
    <row r="229" ht="20.1" customHeight="1" spans="1:9">
      <c r="A229" s="52" t="s">
        <v>2326</v>
      </c>
      <c r="B229" s="44" t="s">
        <v>45</v>
      </c>
      <c r="C229" s="44" t="s">
        <v>2327</v>
      </c>
      <c r="D229" s="44" t="s">
        <v>2328</v>
      </c>
      <c r="E229" s="44" t="s">
        <v>2329</v>
      </c>
      <c r="F229" s="45">
        <v>2260000</v>
      </c>
      <c r="G229" s="46">
        <f t="shared" si="6"/>
        <v>2260000</v>
      </c>
      <c r="H229" s="46">
        <v>0</v>
      </c>
      <c r="I229" s="50">
        <f t="shared" si="7"/>
        <v>1</v>
      </c>
    </row>
    <row r="230" ht="20.1" customHeight="1" spans="1:9">
      <c r="A230" s="53"/>
      <c r="B230" s="44" t="s">
        <v>45</v>
      </c>
      <c r="C230" s="44" t="s">
        <v>2330</v>
      </c>
      <c r="D230" s="44" t="s">
        <v>2331</v>
      </c>
      <c r="E230" s="44" t="s">
        <v>2329</v>
      </c>
      <c r="F230" s="45">
        <v>28803200</v>
      </c>
      <c r="G230" s="46">
        <f t="shared" si="6"/>
        <v>23746800</v>
      </c>
      <c r="H230" s="46">
        <v>5056400</v>
      </c>
      <c r="I230" s="50">
        <f t="shared" si="7"/>
        <v>0.824450061104322</v>
      </c>
    </row>
    <row r="231" ht="20.1" customHeight="1" spans="1:9">
      <c r="A231" s="54"/>
      <c r="B231" s="44" t="s">
        <v>45</v>
      </c>
      <c r="C231" s="44" t="s">
        <v>2332</v>
      </c>
      <c r="D231" s="44" t="s">
        <v>2333</v>
      </c>
      <c r="E231" s="44" t="s">
        <v>2329</v>
      </c>
      <c r="F231" s="45">
        <v>16362000</v>
      </c>
      <c r="G231" s="46">
        <f t="shared" si="6"/>
        <v>0</v>
      </c>
      <c r="H231" s="46">
        <v>16362000</v>
      </c>
      <c r="I231" s="50">
        <f t="shared" si="7"/>
        <v>0</v>
      </c>
    </row>
    <row r="232" ht="20.1" customHeight="1" spans="1:9">
      <c r="A232" s="55" t="s">
        <v>2334</v>
      </c>
      <c r="B232" s="44" t="s">
        <v>2335</v>
      </c>
      <c r="C232" s="44" t="s">
        <v>2336</v>
      </c>
      <c r="D232" s="44" t="s">
        <v>2337</v>
      </c>
      <c r="E232" s="44" t="s">
        <v>2338</v>
      </c>
      <c r="F232" s="45">
        <v>8500000</v>
      </c>
      <c r="G232" s="46">
        <f t="shared" si="6"/>
        <v>0</v>
      </c>
      <c r="H232" s="46">
        <v>8500000</v>
      </c>
      <c r="I232" s="50">
        <f t="shared" si="7"/>
        <v>0</v>
      </c>
    </row>
    <row r="233" ht="20.1" customHeight="1" spans="1:9">
      <c r="A233" s="56"/>
      <c r="B233" s="44" t="s">
        <v>2335</v>
      </c>
      <c r="C233" s="44" t="s">
        <v>2339</v>
      </c>
      <c r="D233" s="44" t="s">
        <v>2340</v>
      </c>
      <c r="E233" s="44" t="s">
        <v>2338</v>
      </c>
      <c r="F233" s="45">
        <v>1429000</v>
      </c>
      <c r="G233" s="46">
        <f t="shared" si="6"/>
        <v>1429000</v>
      </c>
      <c r="H233" s="46">
        <v>0</v>
      </c>
      <c r="I233" s="50">
        <f t="shared" si="7"/>
        <v>1</v>
      </c>
    </row>
    <row r="234" ht="20.1" customHeight="1" spans="1:9">
      <c r="A234" s="56"/>
      <c r="B234" s="44" t="s">
        <v>2335</v>
      </c>
      <c r="C234" s="44" t="s">
        <v>2341</v>
      </c>
      <c r="D234" s="44" t="s">
        <v>2342</v>
      </c>
      <c r="E234" s="44" t="s">
        <v>2338</v>
      </c>
      <c r="F234" s="45">
        <v>221000</v>
      </c>
      <c r="G234" s="46">
        <f t="shared" si="6"/>
        <v>76920</v>
      </c>
      <c r="H234" s="46">
        <v>144080</v>
      </c>
      <c r="I234" s="50">
        <f t="shared" si="7"/>
        <v>0.348054298642534</v>
      </c>
    </row>
    <row r="235" ht="20.1" customHeight="1" spans="1:9">
      <c r="A235" s="56"/>
      <c r="B235" s="44" t="s">
        <v>2335</v>
      </c>
      <c r="C235" s="44" t="s">
        <v>2343</v>
      </c>
      <c r="D235" s="44" t="s">
        <v>2344</v>
      </c>
      <c r="E235" s="44" t="s">
        <v>2338</v>
      </c>
      <c r="F235" s="45">
        <v>21810000</v>
      </c>
      <c r="G235" s="46">
        <f t="shared" si="6"/>
        <v>10890000</v>
      </c>
      <c r="H235" s="46">
        <v>10920000</v>
      </c>
      <c r="I235" s="50">
        <f t="shared" si="7"/>
        <v>0.499312242090784</v>
      </c>
    </row>
    <row r="236" ht="20.1" customHeight="1" spans="1:9">
      <c r="A236" s="57"/>
      <c r="B236" s="44" t="s">
        <v>2335</v>
      </c>
      <c r="C236" s="44" t="s">
        <v>2345</v>
      </c>
      <c r="D236" s="44" t="s">
        <v>2346</v>
      </c>
      <c r="E236" s="44" t="s">
        <v>2338</v>
      </c>
      <c r="F236" s="45">
        <v>744000</v>
      </c>
      <c r="G236" s="46">
        <f t="shared" si="6"/>
        <v>0</v>
      </c>
      <c r="H236" s="46">
        <v>744000</v>
      </c>
      <c r="I236" s="50">
        <f t="shared" si="7"/>
        <v>0</v>
      </c>
    </row>
    <row r="237" ht="20.1" customHeight="1" spans="1:9">
      <c r="A237" s="58" t="s">
        <v>2347</v>
      </c>
      <c r="B237" s="44" t="s">
        <v>197</v>
      </c>
      <c r="C237" s="44" t="s">
        <v>2348</v>
      </c>
      <c r="D237" s="44" t="s">
        <v>2349</v>
      </c>
      <c r="E237" s="44" t="s">
        <v>114</v>
      </c>
      <c r="F237" s="45">
        <v>4760</v>
      </c>
      <c r="G237" s="46">
        <f t="shared" si="6"/>
        <v>4760</v>
      </c>
      <c r="H237" s="46">
        <v>0</v>
      </c>
      <c r="I237" s="50">
        <f t="shared" si="7"/>
        <v>1</v>
      </c>
    </row>
    <row r="238" ht="20.1" customHeight="1" spans="1:9">
      <c r="A238" s="58"/>
      <c r="B238" s="44" t="s">
        <v>365</v>
      </c>
      <c r="C238" s="44" t="s">
        <v>2350</v>
      </c>
      <c r="D238" s="44" t="s">
        <v>2351</v>
      </c>
      <c r="E238" s="44" t="s">
        <v>372</v>
      </c>
      <c r="F238" s="45">
        <v>238835.03</v>
      </c>
      <c r="G238" s="46">
        <f t="shared" si="6"/>
        <v>198726.7</v>
      </c>
      <c r="H238" s="46">
        <v>40108.33</v>
      </c>
      <c r="I238" s="50">
        <f t="shared" si="7"/>
        <v>0.832066803600795</v>
      </c>
    </row>
    <row r="239" ht="20.1" customHeight="1" spans="1:9">
      <c r="A239" s="58"/>
      <c r="B239" s="44" t="s">
        <v>306</v>
      </c>
      <c r="C239" s="44" t="s">
        <v>2352</v>
      </c>
      <c r="D239" s="44" t="s">
        <v>2353</v>
      </c>
      <c r="E239" s="44" t="s">
        <v>317</v>
      </c>
      <c r="F239" s="45">
        <v>3191.92</v>
      </c>
      <c r="G239" s="46">
        <f t="shared" si="6"/>
        <v>3191.91</v>
      </c>
      <c r="H239" s="46">
        <v>0.01</v>
      </c>
      <c r="I239" s="50">
        <f t="shared" si="7"/>
        <v>0.999996867089401</v>
      </c>
    </row>
    <row r="240" ht="20.1" customHeight="1" spans="1:9">
      <c r="A240" s="58"/>
      <c r="B240" s="44" t="s">
        <v>433</v>
      </c>
      <c r="C240" s="44" t="s">
        <v>2354</v>
      </c>
      <c r="D240" s="44" t="s">
        <v>2355</v>
      </c>
      <c r="E240" s="44" t="s">
        <v>1135</v>
      </c>
      <c r="F240" s="45">
        <v>61187.31</v>
      </c>
      <c r="G240" s="46">
        <f t="shared" si="6"/>
        <v>0</v>
      </c>
      <c r="H240" s="45">
        <v>61187.31</v>
      </c>
      <c r="I240" s="50">
        <f t="shared" si="7"/>
        <v>0</v>
      </c>
    </row>
    <row r="241" ht="20.1" customHeight="1" spans="1:9">
      <c r="A241" s="58"/>
      <c r="B241" s="44" t="s">
        <v>267</v>
      </c>
      <c r="C241" s="44" t="s">
        <v>2356</v>
      </c>
      <c r="D241" s="44" t="s">
        <v>2357</v>
      </c>
      <c r="E241" s="44" t="s">
        <v>2358</v>
      </c>
      <c r="F241" s="45">
        <v>116.4</v>
      </c>
      <c r="G241" s="46">
        <f t="shared" si="6"/>
        <v>116.4</v>
      </c>
      <c r="H241" s="46">
        <v>0</v>
      </c>
      <c r="I241" s="50">
        <f t="shared" si="7"/>
        <v>1</v>
      </c>
    </row>
    <row r="242" ht="20.1" customHeight="1" spans="1:9">
      <c r="A242" s="58"/>
      <c r="B242" s="44" t="s">
        <v>306</v>
      </c>
      <c r="C242" s="44" t="s">
        <v>2359</v>
      </c>
      <c r="D242" s="44" t="s">
        <v>2357</v>
      </c>
      <c r="E242" s="44" t="s">
        <v>2360</v>
      </c>
      <c r="F242" s="45">
        <v>284.38</v>
      </c>
      <c r="G242" s="46">
        <f t="shared" si="6"/>
        <v>284.38</v>
      </c>
      <c r="H242" s="46">
        <v>0</v>
      </c>
      <c r="I242" s="50">
        <f t="shared" si="7"/>
        <v>1</v>
      </c>
    </row>
    <row r="243" ht="20.1" customHeight="1" spans="1:9">
      <c r="A243" s="58"/>
      <c r="B243" s="44" t="s">
        <v>617</v>
      </c>
      <c r="C243" s="44" t="s">
        <v>2361</v>
      </c>
      <c r="D243" s="44" t="s">
        <v>2357</v>
      </c>
      <c r="E243" s="44" t="s">
        <v>627</v>
      </c>
      <c r="F243" s="45">
        <v>6.47</v>
      </c>
      <c r="G243" s="46">
        <f t="shared" si="6"/>
        <v>0</v>
      </c>
      <c r="H243" s="46">
        <v>6.47</v>
      </c>
      <c r="I243" s="50">
        <f t="shared" si="7"/>
        <v>0</v>
      </c>
    </row>
    <row r="244" ht="20.1" customHeight="1" spans="1:9">
      <c r="A244" s="58"/>
      <c r="B244" s="44" t="s">
        <v>222</v>
      </c>
      <c r="C244" s="44" t="s">
        <v>2362</v>
      </c>
      <c r="D244" s="44" t="s">
        <v>2363</v>
      </c>
      <c r="E244" s="44" t="s">
        <v>37</v>
      </c>
      <c r="F244" s="45">
        <v>1440</v>
      </c>
      <c r="G244" s="46">
        <f t="shared" si="6"/>
        <v>818.4</v>
      </c>
      <c r="H244" s="46">
        <v>621.6</v>
      </c>
      <c r="I244" s="50">
        <f t="shared" si="7"/>
        <v>0.568333333333333</v>
      </c>
    </row>
    <row r="245" ht="20.1" customHeight="1" spans="1:9">
      <c r="A245" s="58"/>
      <c r="B245" s="44" t="s">
        <v>554</v>
      </c>
      <c r="C245" s="44" t="s">
        <v>2364</v>
      </c>
      <c r="D245" s="44" t="s">
        <v>2365</v>
      </c>
      <c r="E245" s="44" t="s">
        <v>2366</v>
      </c>
      <c r="F245" s="45">
        <v>12885.6</v>
      </c>
      <c r="G245" s="46">
        <f t="shared" si="6"/>
        <v>8368</v>
      </c>
      <c r="H245" s="46">
        <v>4517.6</v>
      </c>
      <c r="I245" s="50">
        <f t="shared" si="7"/>
        <v>0.649407090085056</v>
      </c>
    </row>
    <row r="246" ht="20.1" customHeight="1" spans="1:9">
      <c r="A246" s="58"/>
      <c r="B246" s="44" t="s">
        <v>1981</v>
      </c>
      <c r="C246" s="44" t="s">
        <v>2367</v>
      </c>
      <c r="D246" s="44" t="s">
        <v>2368</v>
      </c>
      <c r="E246" s="44" t="s">
        <v>2369</v>
      </c>
      <c r="F246" s="45">
        <v>1440.38</v>
      </c>
      <c r="G246" s="46">
        <f t="shared" si="6"/>
        <v>0</v>
      </c>
      <c r="H246" s="46">
        <v>1440.38</v>
      </c>
      <c r="I246" s="50">
        <f t="shared" si="7"/>
        <v>0</v>
      </c>
    </row>
    <row r="247" ht="20.1" customHeight="1" spans="1:9">
      <c r="A247" s="58"/>
      <c r="B247" s="44" t="s">
        <v>365</v>
      </c>
      <c r="C247" s="44" t="s">
        <v>2370</v>
      </c>
      <c r="D247" s="44" t="s">
        <v>2371</v>
      </c>
      <c r="E247" s="44" t="s">
        <v>2372</v>
      </c>
      <c r="F247" s="45">
        <v>4436.4</v>
      </c>
      <c r="G247" s="46">
        <f t="shared" si="6"/>
        <v>4405</v>
      </c>
      <c r="H247" s="46">
        <v>31.4</v>
      </c>
      <c r="I247" s="50">
        <f t="shared" si="7"/>
        <v>0.992922189162384</v>
      </c>
    </row>
    <row r="248" ht="20.1" customHeight="1" spans="1:9">
      <c r="A248" s="58"/>
      <c r="B248" s="44" t="s">
        <v>91</v>
      </c>
      <c r="C248" s="44" t="s">
        <v>2373</v>
      </c>
      <c r="D248" s="44" t="s">
        <v>2374</v>
      </c>
      <c r="E248" s="44" t="s">
        <v>2375</v>
      </c>
      <c r="F248" s="45">
        <v>1569.4</v>
      </c>
      <c r="G248" s="46">
        <f t="shared" si="6"/>
        <v>0</v>
      </c>
      <c r="H248" s="46">
        <v>1569.4</v>
      </c>
      <c r="I248" s="50">
        <f t="shared" si="7"/>
        <v>0</v>
      </c>
    </row>
    <row r="249" ht="20.1" customHeight="1" spans="1:9">
      <c r="A249" s="58"/>
      <c r="B249" s="44" t="s">
        <v>91</v>
      </c>
      <c r="C249" s="44" t="s">
        <v>2376</v>
      </c>
      <c r="D249" s="44" t="s">
        <v>2377</v>
      </c>
      <c r="E249" s="44" t="s">
        <v>2378</v>
      </c>
      <c r="F249" s="45">
        <v>101431.53</v>
      </c>
      <c r="G249" s="46">
        <f t="shared" si="6"/>
        <v>101431.53</v>
      </c>
      <c r="H249" s="46">
        <v>0</v>
      </c>
      <c r="I249" s="50">
        <f t="shared" si="7"/>
        <v>1</v>
      </c>
    </row>
    <row r="250" ht="20.1" customHeight="1" spans="1:9">
      <c r="A250" s="58"/>
      <c r="B250" s="44" t="s">
        <v>587</v>
      </c>
      <c r="C250" s="44" t="s">
        <v>2379</v>
      </c>
      <c r="D250" s="44" t="s">
        <v>2380</v>
      </c>
      <c r="E250" s="44" t="s">
        <v>2381</v>
      </c>
      <c r="F250" s="45">
        <v>32170.34</v>
      </c>
      <c r="G250" s="46">
        <f t="shared" si="6"/>
        <v>32170.34</v>
      </c>
      <c r="H250" s="46">
        <v>0</v>
      </c>
      <c r="I250" s="50">
        <f t="shared" si="7"/>
        <v>1</v>
      </c>
    </row>
    <row r="251" ht="20.1" customHeight="1" spans="1:9">
      <c r="A251" s="58"/>
      <c r="B251" s="44" t="s">
        <v>197</v>
      </c>
      <c r="C251" s="44" t="s">
        <v>2382</v>
      </c>
      <c r="D251" s="44" t="s">
        <v>2383</v>
      </c>
      <c r="E251" s="44" t="s">
        <v>2384</v>
      </c>
      <c r="F251" s="45">
        <v>142666</v>
      </c>
      <c r="G251" s="46">
        <f t="shared" si="6"/>
        <v>101290.54</v>
      </c>
      <c r="H251" s="46">
        <v>41375.46</v>
      </c>
      <c r="I251" s="50">
        <f t="shared" si="7"/>
        <v>0.709983738241768</v>
      </c>
    </row>
    <row r="252" ht="20.1" customHeight="1" spans="1:9">
      <c r="A252" s="58"/>
      <c r="B252" s="44" t="s">
        <v>493</v>
      </c>
      <c r="C252" s="44" t="s">
        <v>2385</v>
      </c>
      <c r="D252" s="44" t="s">
        <v>2386</v>
      </c>
      <c r="E252" s="44" t="s">
        <v>511</v>
      </c>
      <c r="F252" s="45">
        <v>364.2</v>
      </c>
      <c r="G252" s="46">
        <f t="shared" si="6"/>
        <v>364.2</v>
      </c>
      <c r="H252" s="46">
        <v>0</v>
      </c>
      <c r="I252" s="50">
        <f t="shared" si="7"/>
        <v>1</v>
      </c>
    </row>
    <row r="253" ht="20.1" customHeight="1" spans="1:9">
      <c r="A253" s="58"/>
      <c r="B253" s="44" t="s">
        <v>365</v>
      </c>
      <c r="C253" s="44" t="s">
        <v>2387</v>
      </c>
      <c r="D253" s="44" t="s">
        <v>2388</v>
      </c>
      <c r="E253" s="44" t="s">
        <v>2389</v>
      </c>
      <c r="F253" s="45">
        <v>258.62</v>
      </c>
      <c r="G253" s="46">
        <f t="shared" si="6"/>
        <v>0</v>
      </c>
      <c r="H253" s="46">
        <v>258.62</v>
      </c>
      <c r="I253" s="50">
        <f t="shared" si="7"/>
        <v>0</v>
      </c>
    </row>
    <row r="254" ht="20.1" customHeight="1" spans="1:9">
      <c r="A254" s="58"/>
      <c r="B254" s="44" t="s">
        <v>222</v>
      </c>
      <c r="C254" s="44" t="s">
        <v>2390</v>
      </c>
      <c r="D254" s="44" t="s">
        <v>2391</v>
      </c>
      <c r="E254" s="44" t="s">
        <v>257</v>
      </c>
      <c r="F254" s="45">
        <v>191.18</v>
      </c>
      <c r="G254" s="46">
        <f t="shared" si="6"/>
        <v>72.98</v>
      </c>
      <c r="H254" s="46">
        <v>118.2</v>
      </c>
      <c r="I254" s="50">
        <f t="shared" si="7"/>
        <v>0.38173449105555</v>
      </c>
    </row>
    <row r="255" ht="20.1" customHeight="1" spans="1:9">
      <c r="A255" s="58"/>
      <c r="B255" s="44" t="s">
        <v>267</v>
      </c>
      <c r="C255" s="44" t="s">
        <v>2392</v>
      </c>
      <c r="D255" s="44" t="s">
        <v>2391</v>
      </c>
      <c r="E255" s="44" t="s">
        <v>2358</v>
      </c>
      <c r="F255" s="45">
        <v>775.6</v>
      </c>
      <c r="G255" s="46">
        <f t="shared" si="6"/>
        <v>775.6</v>
      </c>
      <c r="H255" s="46">
        <v>0</v>
      </c>
      <c r="I255" s="50">
        <f t="shared" si="7"/>
        <v>1</v>
      </c>
    </row>
    <row r="256" ht="20.1" customHeight="1" spans="1:9">
      <c r="A256" s="58"/>
      <c r="B256" s="44" t="s">
        <v>365</v>
      </c>
      <c r="C256" s="44" t="s">
        <v>2393</v>
      </c>
      <c r="D256" s="44" t="s">
        <v>2391</v>
      </c>
      <c r="E256" s="44" t="s">
        <v>2235</v>
      </c>
      <c r="F256" s="45">
        <v>166.31</v>
      </c>
      <c r="G256" s="46">
        <f t="shared" si="6"/>
        <v>0</v>
      </c>
      <c r="H256" s="46">
        <v>166.31</v>
      </c>
      <c r="I256" s="50">
        <f t="shared" si="7"/>
        <v>0</v>
      </c>
    </row>
    <row r="257" ht="20.1" customHeight="1" spans="1:9">
      <c r="A257" s="58"/>
      <c r="B257" s="44" t="s">
        <v>484</v>
      </c>
      <c r="C257" s="44" t="s">
        <v>2394</v>
      </c>
      <c r="D257" s="44" t="s">
        <v>2391</v>
      </c>
      <c r="E257" s="44" t="s">
        <v>1028</v>
      </c>
      <c r="F257" s="45">
        <v>39980</v>
      </c>
      <c r="G257" s="46">
        <f t="shared" si="6"/>
        <v>39980</v>
      </c>
      <c r="H257" s="46">
        <v>0</v>
      </c>
      <c r="I257" s="50">
        <f t="shared" si="7"/>
        <v>1</v>
      </c>
    </row>
    <row r="258" ht="20.1" customHeight="1" spans="1:9">
      <c r="A258" s="58"/>
      <c r="B258" s="44" t="s">
        <v>587</v>
      </c>
      <c r="C258" s="44" t="s">
        <v>2395</v>
      </c>
      <c r="D258" s="44" t="s">
        <v>2391</v>
      </c>
      <c r="E258" s="44" t="s">
        <v>2396</v>
      </c>
      <c r="F258" s="45">
        <v>1859.39</v>
      </c>
      <c r="G258" s="46">
        <f t="shared" si="6"/>
        <v>0</v>
      </c>
      <c r="H258" s="46">
        <v>1859.39</v>
      </c>
      <c r="I258" s="50">
        <f t="shared" si="7"/>
        <v>0</v>
      </c>
    </row>
    <row r="259" ht="20.1" customHeight="1" spans="1:9">
      <c r="A259" s="58"/>
      <c r="B259" s="44" t="s">
        <v>617</v>
      </c>
      <c r="C259" s="44" t="s">
        <v>2397</v>
      </c>
      <c r="D259" s="44" t="s">
        <v>2391</v>
      </c>
      <c r="E259" s="44" t="s">
        <v>627</v>
      </c>
      <c r="F259" s="45">
        <v>6002.92</v>
      </c>
      <c r="G259" s="46">
        <f t="shared" si="6"/>
        <v>6002.92</v>
      </c>
      <c r="H259" s="46">
        <v>0</v>
      </c>
      <c r="I259" s="50">
        <f t="shared" si="7"/>
        <v>1</v>
      </c>
    </row>
    <row r="260" ht="20.1" customHeight="1" spans="1:9">
      <c r="A260" s="58"/>
      <c r="B260" s="44" t="s">
        <v>306</v>
      </c>
      <c r="C260" s="44" t="s">
        <v>2398</v>
      </c>
      <c r="D260" s="44" t="s">
        <v>2399</v>
      </c>
      <c r="E260" s="44" t="s">
        <v>2400</v>
      </c>
      <c r="F260" s="45">
        <v>9980</v>
      </c>
      <c r="G260" s="46">
        <f t="shared" si="6"/>
        <v>0</v>
      </c>
      <c r="H260" s="46">
        <v>9980</v>
      </c>
      <c r="I260" s="50">
        <f t="shared" si="7"/>
        <v>0</v>
      </c>
    </row>
    <row r="261" ht="20.1" customHeight="1" spans="1:9">
      <c r="A261" s="58"/>
      <c r="B261" s="44" t="s">
        <v>306</v>
      </c>
      <c r="C261" s="44" t="s">
        <v>2401</v>
      </c>
      <c r="D261" s="44" t="s">
        <v>2402</v>
      </c>
      <c r="E261" s="44" t="s">
        <v>2403</v>
      </c>
      <c r="F261" s="45">
        <v>46464</v>
      </c>
      <c r="G261" s="46">
        <f t="shared" ref="G261:G324" si="8">F261-H261</f>
        <v>44235.46</v>
      </c>
      <c r="H261" s="46">
        <v>2228.54</v>
      </c>
      <c r="I261" s="50">
        <f t="shared" si="7"/>
        <v>0.952037276170799</v>
      </c>
    </row>
    <row r="262" ht="20.1" customHeight="1" spans="1:9">
      <c r="A262" s="58"/>
      <c r="B262" s="44" t="s">
        <v>306</v>
      </c>
      <c r="C262" s="44" t="s">
        <v>2404</v>
      </c>
      <c r="D262" s="44" t="s">
        <v>2405</v>
      </c>
      <c r="E262" s="44" t="s">
        <v>1293</v>
      </c>
      <c r="F262" s="45">
        <v>1537.18</v>
      </c>
      <c r="G262" s="46">
        <f t="shared" si="8"/>
        <v>0</v>
      </c>
      <c r="H262" s="46">
        <v>1537.18</v>
      </c>
      <c r="I262" s="50">
        <f t="shared" si="7"/>
        <v>0</v>
      </c>
    </row>
    <row r="263" ht="20.1" customHeight="1" spans="1:9">
      <c r="A263" s="58"/>
      <c r="B263" s="44" t="s">
        <v>433</v>
      </c>
      <c r="C263" s="44" t="s">
        <v>2406</v>
      </c>
      <c r="D263" s="44" t="s">
        <v>2407</v>
      </c>
      <c r="E263" s="44" t="s">
        <v>2408</v>
      </c>
      <c r="F263" s="45">
        <v>142</v>
      </c>
      <c r="G263" s="46">
        <f t="shared" si="8"/>
        <v>0</v>
      </c>
      <c r="H263" s="46">
        <v>142</v>
      </c>
      <c r="I263" s="50">
        <f t="shared" si="7"/>
        <v>0</v>
      </c>
    </row>
    <row r="264" ht="20.1" customHeight="1" spans="1:9">
      <c r="A264" s="58"/>
      <c r="B264" s="44" t="s">
        <v>75</v>
      </c>
      <c r="C264" s="44" t="s">
        <v>2409</v>
      </c>
      <c r="D264" s="44" t="s">
        <v>2410</v>
      </c>
      <c r="E264" s="44" t="s">
        <v>2411</v>
      </c>
      <c r="F264" s="45">
        <v>76506.5</v>
      </c>
      <c r="G264" s="46">
        <f t="shared" si="8"/>
        <v>28239.6</v>
      </c>
      <c r="H264" s="46">
        <v>48266.9</v>
      </c>
      <c r="I264" s="50">
        <f t="shared" si="7"/>
        <v>0.369113735434244</v>
      </c>
    </row>
    <row r="265" ht="20.1" customHeight="1" spans="1:9">
      <c r="A265" s="58"/>
      <c r="B265" s="44" t="s">
        <v>513</v>
      </c>
      <c r="C265" s="44" t="s">
        <v>2412</v>
      </c>
      <c r="D265" s="44" t="s">
        <v>2413</v>
      </c>
      <c r="E265" s="44" t="s">
        <v>1196</v>
      </c>
      <c r="F265" s="45">
        <v>10.84</v>
      </c>
      <c r="G265" s="46">
        <f t="shared" si="8"/>
        <v>0</v>
      </c>
      <c r="H265" s="46">
        <v>10.84</v>
      </c>
      <c r="I265" s="50">
        <f t="shared" si="7"/>
        <v>0</v>
      </c>
    </row>
    <row r="266" ht="20.1" customHeight="1" spans="1:9">
      <c r="A266" s="58"/>
      <c r="B266" s="44" t="s">
        <v>306</v>
      </c>
      <c r="C266" s="44" t="s">
        <v>2414</v>
      </c>
      <c r="D266" s="44" t="s">
        <v>2415</v>
      </c>
      <c r="E266" s="44" t="s">
        <v>2416</v>
      </c>
      <c r="F266" s="45">
        <v>27080</v>
      </c>
      <c r="G266" s="46">
        <f t="shared" si="8"/>
        <v>0</v>
      </c>
      <c r="H266" s="46">
        <v>27080</v>
      </c>
      <c r="I266" s="50">
        <f t="shared" si="7"/>
        <v>0</v>
      </c>
    </row>
    <row r="267" ht="20.1" customHeight="1" spans="1:9">
      <c r="A267" s="58"/>
      <c r="B267" s="44" t="s">
        <v>306</v>
      </c>
      <c r="C267" s="44" t="s">
        <v>2417</v>
      </c>
      <c r="D267" s="44" t="s">
        <v>2418</v>
      </c>
      <c r="E267" s="44" t="s">
        <v>2400</v>
      </c>
      <c r="F267" s="45">
        <v>79.86</v>
      </c>
      <c r="G267" s="46">
        <f t="shared" si="8"/>
        <v>0</v>
      </c>
      <c r="H267" s="46">
        <v>79.86</v>
      </c>
      <c r="I267" s="50">
        <f t="shared" si="7"/>
        <v>0</v>
      </c>
    </row>
    <row r="268" ht="20.1" customHeight="1" spans="1:9">
      <c r="A268" s="58"/>
      <c r="B268" s="44" t="s">
        <v>513</v>
      </c>
      <c r="C268" s="44" t="s">
        <v>2419</v>
      </c>
      <c r="D268" s="44" t="s">
        <v>2420</v>
      </c>
      <c r="E268" s="44" t="s">
        <v>1025</v>
      </c>
      <c r="F268" s="45">
        <v>44980</v>
      </c>
      <c r="G268" s="46">
        <f t="shared" si="8"/>
        <v>925</v>
      </c>
      <c r="H268" s="46">
        <v>44055</v>
      </c>
      <c r="I268" s="50">
        <f t="shared" si="7"/>
        <v>0.0205646954201868</v>
      </c>
    </row>
    <row r="269" ht="20.1" customHeight="1" spans="1:9">
      <c r="A269" s="58"/>
      <c r="B269" s="44" t="s">
        <v>91</v>
      </c>
      <c r="C269" s="44" t="s">
        <v>2421</v>
      </c>
      <c r="D269" s="44" t="s">
        <v>2422</v>
      </c>
      <c r="E269" s="44" t="s">
        <v>2423</v>
      </c>
      <c r="F269" s="45">
        <v>64.1</v>
      </c>
      <c r="G269" s="46">
        <f t="shared" si="8"/>
        <v>0</v>
      </c>
      <c r="H269" s="46">
        <v>64.1</v>
      </c>
      <c r="I269" s="50">
        <f t="shared" si="7"/>
        <v>0</v>
      </c>
    </row>
    <row r="270" ht="20.1" customHeight="1" spans="1:9">
      <c r="A270" s="58"/>
      <c r="B270" s="44" t="s">
        <v>306</v>
      </c>
      <c r="C270" s="44" t="s">
        <v>2424</v>
      </c>
      <c r="D270" s="44" t="s">
        <v>2425</v>
      </c>
      <c r="E270" s="44" t="s">
        <v>2426</v>
      </c>
      <c r="F270" s="45">
        <v>363.4</v>
      </c>
      <c r="G270" s="46">
        <f t="shared" si="8"/>
        <v>363.4</v>
      </c>
      <c r="H270" s="46">
        <v>0</v>
      </c>
      <c r="I270" s="50">
        <f t="shared" si="7"/>
        <v>1</v>
      </c>
    </row>
    <row r="271" ht="20.1" customHeight="1" spans="1:9">
      <c r="A271" s="59"/>
      <c r="B271" s="44" t="s">
        <v>484</v>
      </c>
      <c r="C271" s="44" t="s">
        <v>2427</v>
      </c>
      <c r="D271" s="44" t="s">
        <v>2428</v>
      </c>
      <c r="E271" s="44" t="s">
        <v>2429</v>
      </c>
      <c r="F271" s="45">
        <v>400</v>
      </c>
      <c r="G271" s="46">
        <f t="shared" si="8"/>
        <v>400</v>
      </c>
      <c r="H271" s="46">
        <v>0</v>
      </c>
      <c r="I271" s="50">
        <f t="shared" si="7"/>
        <v>1</v>
      </c>
    </row>
    <row r="272" ht="20.1" customHeight="1" spans="1:9">
      <c r="A272" s="59"/>
      <c r="B272" s="44" t="s">
        <v>702</v>
      </c>
      <c r="C272" s="44" t="s">
        <v>2430</v>
      </c>
      <c r="D272" s="44" t="s">
        <v>2431</v>
      </c>
      <c r="E272" s="44" t="s">
        <v>2432</v>
      </c>
      <c r="F272" s="45">
        <v>2.09</v>
      </c>
      <c r="G272" s="46">
        <f t="shared" si="8"/>
        <v>0</v>
      </c>
      <c r="H272" s="46">
        <v>2.09</v>
      </c>
      <c r="I272" s="50">
        <f t="shared" si="7"/>
        <v>0</v>
      </c>
    </row>
    <row r="273" ht="20.1" customHeight="1" spans="1:9">
      <c r="A273" s="59"/>
      <c r="B273" s="44" t="s">
        <v>587</v>
      </c>
      <c r="C273" s="44" t="s">
        <v>2433</v>
      </c>
      <c r="D273" s="44" t="s">
        <v>2434</v>
      </c>
      <c r="E273" s="44" t="s">
        <v>602</v>
      </c>
      <c r="F273" s="45">
        <v>157535.07</v>
      </c>
      <c r="G273" s="46">
        <f t="shared" si="8"/>
        <v>157535.07</v>
      </c>
      <c r="H273" s="46">
        <v>0</v>
      </c>
      <c r="I273" s="50">
        <f t="shared" ref="I273:I336" si="9">G273/F273*100%</f>
        <v>1</v>
      </c>
    </row>
    <row r="274" ht="20.1" customHeight="1" spans="1:9">
      <c r="A274" s="59"/>
      <c r="B274" s="44" t="s">
        <v>617</v>
      </c>
      <c r="C274" s="44" t="s">
        <v>2435</v>
      </c>
      <c r="D274" s="44" t="s">
        <v>2436</v>
      </c>
      <c r="E274" s="44" t="s">
        <v>2437</v>
      </c>
      <c r="F274" s="45">
        <v>477353.2</v>
      </c>
      <c r="G274" s="46">
        <f t="shared" si="8"/>
        <v>0</v>
      </c>
      <c r="H274" s="46">
        <v>477353.2</v>
      </c>
      <c r="I274" s="50">
        <f t="shared" si="9"/>
        <v>0</v>
      </c>
    </row>
    <row r="275" ht="20.1" customHeight="1" spans="1:9">
      <c r="A275" s="59"/>
      <c r="B275" s="44" t="s">
        <v>493</v>
      </c>
      <c r="C275" s="44" t="s">
        <v>2438</v>
      </c>
      <c r="D275" s="44" t="s">
        <v>2439</v>
      </c>
      <c r="E275" s="44" t="s">
        <v>623</v>
      </c>
      <c r="F275" s="45">
        <v>192364.57</v>
      </c>
      <c r="G275" s="46">
        <f t="shared" si="8"/>
        <v>15536.9</v>
      </c>
      <c r="H275" s="46">
        <v>176827.67</v>
      </c>
      <c r="I275" s="50">
        <f t="shared" si="9"/>
        <v>0.0807679917356923</v>
      </c>
    </row>
    <row r="276" ht="20.1" customHeight="1" spans="1:9">
      <c r="A276" s="59"/>
      <c r="B276" s="44" t="s">
        <v>306</v>
      </c>
      <c r="C276" s="44" t="s">
        <v>2440</v>
      </c>
      <c r="D276" s="44" t="s">
        <v>2441</v>
      </c>
      <c r="E276" s="44" t="s">
        <v>1293</v>
      </c>
      <c r="F276" s="45">
        <v>203171.15</v>
      </c>
      <c r="G276" s="46">
        <f t="shared" si="8"/>
        <v>109588.95</v>
      </c>
      <c r="H276" s="46">
        <v>93582.2</v>
      </c>
      <c r="I276" s="50">
        <f t="shared" si="9"/>
        <v>0.539392280843023</v>
      </c>
    </row>
    <row r="277" ht="20.1" customHeight="1" spans="1:9">
      <c r="A277" s="59"/>
      <c r="B277" s="44" t="s">
        <v>650</v>
      </c>
      <c r="C277" s="44" t="s">
        <v>2442</v>
      </c>
      <c r="D277" s="44" t="s">
        <v>2443</v>
      </c>
      <c r="E277" s="44" t="s">
        <v>648</v>
      </c>
      <c r="F277" s="45">
        <v>115079.14</v>
      </c>
      <c r="G277" s="46">
        <f t="shared" si="8"/>
        <v>7642.39999999999</v>
      </c>
      <c r="H277" s="46">
        <v>107436.74</v>
      </c>
      <c r="I277" s="50">
        <f t="shared" si="9"/>
        <v>0.0664099505783585</v>
      </c>
    </row>
    <row r="278" ht="20.1" customHeight="1" spans="1:9">
      <c r="A278" s="59"/>
      <c r="B278" s="44" t="s">
        <v>91</v>
      </c>
      <c r="C278" s="44" t="s">
        <v>2444</v>
      </c>
      <c r="D278" s="44" t="s">
        <v>2445</v>
      </c>
      <c r="E278" s="44" t="s">
        <v>94</v>
      </c>
      <c r="F278" s="45">
        <v>2144.13</v>
      </c>
      <c r="G278" s="46">
        <f t="shared" si="8"/>
        <v>1106</v>
      </c>
      <c r="H278" s="46">
        <v>1038.13</v>
      </c>
      <c r="I278" s="50">
        <f t="shared" si="9"/>
        <v>0.515826932135645</v>
      </c>
    </row>
    <row r="279" ht="20.1" customHeight="1" spans="1:9">
      <c r="A279" s="59"/>
      <c r="B279" s="44" t="s">
        <v>365</v>
      </c>
      <c r="C279" s="44" t="s">
        <v>2446</v>
      </c>
      <c r="D279" s="44" t="s">
        <v>2447</v>
      </c>
      <c r="E279" s="44" t="s">
        <v>1963</v>
      </c>
      <c r="F279" s="45">
        <v>2.9</v>
      </c>
      <c r="G279" s="46">
        <f t="shared" si="8"/>
        <v>0</v>
      </c>
      <c r="H279" s="46">
        <v>2.9</v>
      </c>
      <c r="I279" s="50">
        <f t="shared" si="9"/>
        <v>0</v>
      </c>
    </row>
    <row r="280" ht="20.1" customHeight="1" spans="1:9">
      <c r="A280" s="59"/>
      <c r="B280" s="44" t="s">
        <v>554</v>
      </c>
      <c r="C280" s="44" t="s">
        <v>2448</v>
      </c>
      <c r="D280" s="44" t="s">
        <v>2449</v>
      </c>
      <c r="E280" s="44" t="s">
        <v>2450</v>
      </c>
      <c r="F280" s="45">
        <v>20.1</v>
      </c>
      <c r="G280" s="46">
        <f t="shared" si="8"/>
        <v>0</v>
      </c>
      <c r="H280" s="46">
        <v>20.1</v>
      </c>
      <c r="I280" s="50">
        <f t="shared" si="9"/>
        <v>0</v>
      </c>
    </row>
    <row r="281" ht="20.1" customHeight="1" spans="1:9">
      <c r="A281" s="59"/>
      <c r="B281" s="44" t="s">
        <v>197</v>
      </c>
      <c r="C281" s="44" t="s">
        <v>2451</v>
      </c>
      <c r="D281" s="44" t="s">
        <v>2452</v>
      </c>
      <c r="E281" s="44" t="s">
        <v>2453</v>
      </c>
      <c r="F281" s="45">
        <v>14139400</v>
      </c>
      <c r="G281" s="46">
        <f t="shared" si="8"/>
        <v>3209407.17</v>
      </c>
      <c r="H281" s="46">
        <v>10929992.83</v>
      </c>
      <c r="I281" s="50">
        <f t="shared" si="9"/>
        <v>0.226983264494957</v>
      </c>
    </row>
    <row r="282" ht="20.1" customHeight="1" spans="1:9">
      <c r="A282" s="59"/>
      <c r="B282" s="44" t="s">
        <v>222</v>
      </c>
      <c r="C282" s="44" t="s">
        <v>2454</v>
      </c>
      <c r="D282" s="44" t="s">
        <v>2455</v>
      </c>
      <c r="E282" s="44" t="s">
        <v>2456</v>
      </c>
      <c r="F282" s="45">
        <v>2622.74</v>
      </c>
      <c r="G282" s="46">
        <f t="shared" si="8"/>
        <v>0</v>
      </c>
      <c r="H282" s="46">
        <v>2622.74</v>
      </c>
      <c r="I282" s="50">
        <f t="shared" si="9"/>
        <v>0</v>
      </c>
    </row>
    <row r="283" ht="20.1" customHeight="1" spans="1:9">
      <c r="A283" s="59"/>
      <c r="B283" s="44" t="s">
        <v>587</v>
      </c>
      <c r="C283" s="44" t="s">
        <v>2457</v>
      </c>
      <c r="D283" s="44" t="s">
        <v>2458</v>
      </c>
      <c r="E283" s="44" t="s">
        <v>2459</v>
      </c>
      <c r="F283" s="45">
        <v>21.01</v>
      </c>
      <c r="G283" s="46">
        <f t="shared" si="8"/>
        <v>0</v>
      </c>
      <c r="H283" s="46">
        <v>21.01</v>
      </c>
      <c r="I283" s="50">
        <f t="shared" si="9"/>
        <v>0</v>
      </c>
    </row>
    <row r="284" ht="20.1" customHeight="1" spans="1:9">
      <c r="A284" s="59"/>
      <c r="B284" s="44" t="s">
        <v>222</v>
      </c>
      <c r="C284" s="44" t="s">
        <v>2460</v>
      </c>
      <c r="D284" s="44" t="s">
        <v>2461</v>
      </c>
      <c r="E284" s="44" t="s">
        <v>2462</v>
      </c>
      <c r="F284" s="45">
        <v>71.7</v>
      </c>
      <c r="G284" s="46">
        <f t="shared" si="8"/>
        <v>0</v>
      </c>
      <c r="H284" s="46">
        <v>71.7</v>
      </c>
      <c r="I284" s="50">
        <f t="shared" si="9"/>
        <v>0</v>
      </c>
    </row>
    <row r="285" ht="20.1" customHeight="1" spans="1:9">
      <c r="A285" s="59"/>
      <c r="B285" s="44" t="s">
        <v>197</v>
      </c>
      <c r="C285" s="44" t="s">
        <v>2463</v>
      </c>
      <c r="D285" s="44" t="s">
        <v>2464</v>
      </c>
      <c r="E285" s="44" t="s">
        <v>2465</v>
      </c>
      <c r="F285" s="45">
        <v>186743.84</v>
      </c>
      <c r="G285" s="46">
        <f t="shared" si="8"/>
        <v>176129.04</v>
      </c>
      <c r="H285" s="46">
        <v>10614.8</v>
      </c>
      <c r="I285" s="50">
        <f t="shared" si="9"/>
        <v>0.943158499900184</v>
      </c>
    </row>
    <row r="286" ht="20.1" customHeight="1" spans="1:9">
      <c r="A286" s="59"/>
      <c r="B286" s="44" t="s">
        <v>197</v>
      </c>
      <c r="C286" s="44" t="s">
        <v>2466</v>
      </c>
      <c r="D286" s="44" t="s">
        <v>2467</v>
      </c>
      <c r="E286" s="44" t="s">
        <v>2468</v>
      </c>
      <c r="F286" s="45">
        <v>0.83</v>
      </c>
      <c r="G286" s="46">
        <f t="shared" si="8"/>
        <v>0.83</v>
      </c>
      <c r="H286" s="46">
        <v>0</v>
      </c>
      <c r="I286" s="50">
        <f t="shared" si="9"/>
        <v>1</v>
      </c>
    </row>
    <row r="287" ht="20.1" customHeight="1" spans="1:9">
      <c r="A287" s="59"/>
      <c r="B287" s="44" t="s">
        <v>433</v>
      </c>
      <c r="C287" s="44" t="s">
        <v>2469</v>
      </c>
      <c r="D287" s="44" t="s">
        <v>2470</v>
      </c>
      <c r="E287" s="44" t="s">
        <v>2471</v>
      </c>
      <c r="F287" s="45">
        <v>66209.12</v>
      </c>
      <c r="G287" s="46">
        <f t="shared" si="8"/>
        <v>11853.2</v>
      </c>
      <c r="H287" s="46">
        <v>54355.92</v>
      </c>
      <c r="I287" s="50">
        <f t="shared" si="9"/>
        <v>0.179026696020125</v>
      </c>
    </row>
    <row r="288" ht="20.1" customHeight="1" spans="1:9">
      <c r="A288" s="59"/>
      <c r="B288" s="44" t="s">
        <v>197</v>
      </c>
      <c r="C288" s="44" t="s">
        <v>2472</v>
      </c>
      <c r="D288" s="44" t="s">
        <v>2473</v>
      </c>
      <c r="E288" s="44" t="s">
        <v>114</v>
      </c>
      <c r="F288" s="45">
        <v>17000</v>
      </c>
      <c r="G288" s="46">
        <f t="shared" si="8"/>
        <v>17000</v>
      </c>
      <c r="H288" s="46">
        <v>0</v>
      </c>
      <c r="I288" s="50">
        <f t="shared" si="9"/>
        <v>1</v>
      </c>
    </row>
    <row r="289" ht="20.1" customHeight="1" spans="1:9">
      <c r="A289" s="59"/>
      <c r="B289" s="44" t="s">
        <v>1871</v>
      </c>
      <c r="C289" s="44" t="s">
        <v>2474</v>
      </c>
      <c r="D289" s="44" t="s">
        <v>2475</v>
      </c>
      <c r="E289" s="44" t="s">
        <v>590</v>
      </c>
      <c r="F289" s="45">
        <v>5550</v>
      </c>
      <c r="G289" s="46">
        <f t="shared" si="8"/>
        <v>5550</v>
      </c>
      <c r="H289" s="46">
        <v>0</v>
      </c>
      <c r="I289" s="50">
        <f t="shared" si="9"/>
        <v>1</v>
      </c>
    </row>
    <row r="290" ht="20.1" customHeight="1" spans="1:9">
      <c r="A290" s="59"/>
      <c r="B290" s="44" t="s">
        <v>554</v>
      </c>
      <c r="C290" s="44" t="s">
        <v>2476</v>
      </c>
      <c r="D290" s="44" t="s">
        <v>2477</v>
      </c>
      <c r="E290" s="44" t="s">
        <v>2478</v>
      </c>
      <c r="F290" s="45">
        <v>127.36</v>
      </c>
      <c r="G290" s="46">
        <f t="shared" si="8"/>
        <v>120</v>
      </c>
      <c r="H290" s="46">
        <v>7.36</v>
      </c>
      <c r="I290" s="50">
        <f t="shared" si="9"/>
        <v>0.942211055276382</v>
      </c>
    </row>
    <row r="291" ht="20.1" customHeight="1" spans="1:9">
      <c r="A291" s="59"/>
      <c r="B291" s="44" t="s">
        <v>587</v>
      </c>
      <c r="C291" s="44" t="s">
        <v>2479</v>
      </c>
      <c r="D291" s="44" t="s">
        <v>2480</v>
      </c>
      <c r="E291" s="44" t="s">
        <v>2481</v>
      </c>
      <c r="F291" s="45">
        <v>180.58</v>
      </c>
      <c r="G291" s="46">
        <f t="shared" si="8"/>
        <v>0</v>
      </c>
      <c r="H291" s="46">
        <v>180.58</v>
      </c>
      <c r="I291" s="50">
        <f t="shared" si="9"/>
        <v>0</v>
      </c>
    </row>
    <row r="292" ht="20.1" customHeight="1" spans="1:9">
      <c r="A292" s="59"/>
      <c r="B292" s="44" t="s">
        <v>222</v>
      </c>
      <c r="C292" s="44" t="s">
        <v>2482</v>
      </c>
      <c r="D292" s="44" t="s">
        <v>2483</v>
      </c>
      <c r="E292" s="44" t="s">
        <v>2484</v>
      </c>
      <c r="F292" s="45">
        <v>171292.06</v>
      </c>
      <c r="G292" s="46">
        <f t="shared" si="8"/>
        <v>0</v>
      </c>
      <c r="H292" s="46">
        <v>171292.06</v>
      </c>
      <c r="I292" s="50">
        <f t="shared" si="9"/>
        <v>0</v>
      </c>
    </row>
    <row r="293" ht="20.1" customHeight="1" spans="1:9">
      <c r="A293" s="59"/>
      <c r="B293" s="44" t="s">
        <v>197</v>
      </c>
      <c r="C293" s="44" t="s">
        <v>2485</v>
      </c>
      <c r="D293" s="44" t="s">
        <v>2486</v>
      </c>
      <c r="E293" s="44" t="s">
        <v>2189</v>
      </c>
      <c r="F293" s="45">
        <v>1351100</v>
      </c>
      <c r="G293" s="46">
        <f t="shared" si="8"/>
        <v>1351100</v>
      </c>
      <c r="H293" s="46">
        <v>0</v>
      </c>
      <c r="I293" s="50">
        <f t="shared" si="9"/>
        <v>1</v>
      </c>
    </row>
    <row r="294" ht="20.1" customHeight="1" spans="1:9">
      <c r="A294" s="59"/>
      <c r="B294" s="44" t="s">
        <v>617</v>
      </c>
      <c r="C294" s="44" t="s">
        <v>2487</v>
      </c>
      <c r="D294" s="44" t="s">
        <v>2488</v>
      </c>
      <c r="E294" s="44" t="s">
        <v>1265</v>
      </c>
      <c r="F294" s="45">
        <v>1020000</v>
      </c>
      <c r="G294" s="46">
        <f t="shared" si="8"/>
        <v>110938.73</v>
      </c>
      <c r="H294" s="46">
        <v>909061.27</v>
      </c>
      <c r="I294" s="50">
        <f t="shared" si="9"/>
        <v>0.108763460784314</v>
      </c>
    </row>
    <row r="295" ht="20.1" customHeight="1" spans="1:9">
      <c r="A295" s="59"/>
      <c r="B295" s="44" t="s">
        <v>1178</v>
      </c>
      <c r="C295" s="44" t="s">
        <v>2489</v>
      </c>
      <c r="D295" s="44" t="s">
        <v>2490</v>
      </c>
      <c r="E295" s="44" t="s">
        <v>157</v>
      </c>
      <c r="F295" s="45">
        <v>292300</v>
      </c>
      <c r="G295" s="46">
        <f t="shared" si="8"/>
        <v>78839</v>
      </c>
      <c r="H295" s="46">
        <v>213461</v>
      </c>
      <c r="I295" s="50">
        <f t="shared" si="9"/>
        <v>0.269719466301745</v>
      </c>
    </row>
    <row r="296" ht="20.1" customHeight="1" spans="1:9">
      <c r="A296" s="59"/>
      <c r="B296" s="44" t="s">
        <v>2491</v>
      </c>
      <c r="C296" s="44" t="s">
        <v>2492</v>
      </c>
      <c r="D296" s="44" t="s">
        <v>2493</v>
      </c>
      <c r="E296" s="44" t="s">
        <v>2494</v>
      </c>
      <c r="F296" s="45">
        <v>108617.87</v>
      </c>
      <c r="G296" s="46">
        <f t="shared" si="8"/>
        <v>88105.36</v>
      </c>
      <c r="H296" s="46">
        <v>20512.51</v>
      </c>
      <c r="I296" s="50">
        <f t="shared" si="9"/>
        <v>0.811149767529045</v>
      </c>
    </row>
    <row r="297" ht="20.1" customHeight="1" spans="1:9">
      <c r="A297" s="59"/>
      <c r="B297" s="44" t="s">
        <v>1871</v>
      </c>
      <c r="C297" s="44" t="s">
        <v>2495</v>
      </c>
      <c r="D297" s="44" t="s">
        <v>2496</v>
      </c>
      <c r="E297" s="44" t="s">
        <v>2004</v>
      </c>
      <c r="F297" s="45">
        <v>121140.95</v>
      </c>
      <c r="G297" s="46">
        <f t="shared" si="8"/>
        <v>76458.92</v>
      </c>
      <c r="H297" s="46">
        <v>44682.03</v>
      </c>
      <c r="I297" s="50">
        <f t="shared" si="9"/>
        <v>0.631156681535022</v>
      </c>
    </row>
    <row r="298" ht="20.1" customHeight="1" spans="1:9">
      <c r="A298" s="59"/>
      <c r="B298" s="44" t="s">
        <v>222</v>
      </c>
      <c r="C298" s="44" t="s">
        <v>2497</v>
      </c>
      <c r="D298" s="44" t="s">
        <v>2498</v>
      </c>
      <c r="E298" s="44" t="s">
        <v>2499</v>
      </c>
      <c r="F298" s="45">
        <v>88829</v>
      </c>
      <c r="G298" s="46">
        <f t="shared" si="8"/>
        <v>40501.1</v>
      </c>
      <c r="H298" s="46">
        <v>48327.9</v>
      </c>
      <c r="I298" s="50">
        <f t="shared" si="9"/>
        <v>0.455944567652456</v>
      </c>
    </row>
    <row r="299" ht="20.1" customHeight="1" spans="1:9">
      <c r="A299" s="59"/>
      <c r="B299" s="44" t="s">
        <v>587</v>
      </c>
      <c r="C299" s="44" t="s">
        <v>2500</v>
      </c>
      <c r="D299" s="44" t="s">
        <v>2501</v>
      </c>
      <c r="E299" s="44" t="s">
        <v>1121</v>
      </c>
      <c r="F299" s="45">
        <v>80.7</v>
      </c>
      <c r="G299" s="46">
        <f t="shared" si="8"/>
        <v>0</v>
      </c>
      <c r="H299" s="46">
        <v>80.7</v>
      </c>
      <c r="I299" s="50">
        <f t="shared" si="9"/>
        <v>0</v>
      </c>
    </row>
    <row r="300" ht="20.1" customHeight="1" spans="1:9">
      <c r="A300" s="59"/>
      <c r="B300" s="44" t="s">
        <v>731</v>
      </c>
      <c r="C300" s="44" t="s">
        <v>2502</v>
      </c>
      <c r="D300" s="44" t="s">
        <v>2503</v>
      </c>
      <c r="E300" s="44" t="s">
        <v>738</v>
      </c>
      <c r="F300" s="45">
        <v>35173.43</v>
      </c>
      <c r="G300" s="46">
        <f t="shared" si="8"/>
        <v>15331.7</v>
      </c>
      <c r="H300" s="46">
        <v>19841.73</v>
      </c>
      <c r="I300" s="50">
        <f t="shared" si="9"/>
        <v>0.435888680745665</v>
      </c>
    </row>
    <row r="301" ht="20.1" customHeight="1" spans="1:9">
      <c r="A301" s="59"/>
      <c r="B301" s="44" t="s">
        <v>91</v>
      </c>
      <c r="C301" s="44" t="s">
        <v>2504</v>
      </c>
      <c r="D301" s="44" t="s">
        <v>2505</v>
      </c>
      <c r="E301" s="44" t="s">
        <v>2506</v>
      </c>
      <c r="F301" s="45">
        <v>19014</v>
      </c>
      <c r="G301" s="46">
        <f t="shared" si="8"/>
        <v>4750.35</v>
      </c>
      <c r="H301" s="46">
        <v>14263.65</v>
      </c>
      <c r="I301" s="50">
        <f t="shared" si="9"/>
        <v>0.249834332597034</v>
      </c>
    </row>
    <row r="302" ht="20.1" customHeight="1" spans="1:9">
      <c r="A302" s="59"/>
      <c r="B302" s="44" t="s">
        <v>587</v>
      </c>
      <c r="C302" s="44" t="s">
        <v>2507</v>
      </c>
      <c r="D302" s="44" t="s">
        <v>2508</v>
      </c>
      <c r="E302" s="44" t="s">
        <v>2509</v>
      </c>
      <c r="F302" s="45">
        <v>25964</v>
      </c>
      <c r="G302" s="46">
        <f t="shared" si="8"/>
        <v>0</v>
      </c>
      <c r="H302" s="46">
        <v>25964</v>
      </c>
      <c r="I302" s="50">
        <f t="shared" si="9"/>
        <v>0</v>
      </c>
    </row>
    <row r="303" ht="20.1" customHeight="1" spans="1:9">
      <c r="A303" s="59"/>
      <c r="B303" s="44" t="s">
        <v>91</v>
      </c>
      <c r="C303" s="44" t="s">
        <v>2510</v>
      </c>
      <c r="D303" s="44" t="s">
        <v>2511</v>
      </c>
      <c r="E303" s="44" t="s">
        <v>1202</v>
      </c>
      <c r="F303" s="45">
        <v>7037.83</v>
      </c>
      <c r="G303" s="46">
        <f t="shared" si="8"/>
        <v>0</v>
      </c>
      <c r="H303" s="46">
        <v>7037.83</v>
      </c>
      <c r="I303" s="50">
        <f t="shared" si="9"/>
        <v>0</v>
      </c>
    </row>
    <row r="304" ht="20.1" customHeight="1" spans="1:9">
      <c r="A304" s="59"/>
      <c r="B304" s="44" t="s">
        <v>513</v>
      </c>
      <c r="C304" s="44" t="s">
        <v>2512</v>
      </c>
      <c r="D304" s="44" t="s">
        <v>2513</v>
      </c>
      <c r="E304" s="44" t="s">
        <v>1061</v>
      </c>
      <c r="F304" s="45">
        <v>3318.81</v>
      </c>
      <c r="G304" s="46">
        <f t="shared" si="8"/>
        <v>0</v>
      </c>
      <c r="H304" s="46">
        <v>3318.81</v>
      </c>
      <c r="I304" s="50">
        <f t="shared" si="9"/>
        <v>0</v>
      </c>
    </row>
    <row r="305" ht="20.1" customHeight="1" spans="1:9">
      <c r="A305" s="59"/>
      <c r="B305" s="44" t="s">
        <v>222</v>
      </c>
      <c r="C305" s="44" t="s">
        <v>2514</v>
      </c>
      <c r="D305" s="44" t="s">
        <v>2515</v>
      </c>
      <c r="E305" s="44" t="s">
        <v>1216</v>
      </c>
      <c r="F305" s="45">
        <v>81364.57</v>
      </c>
      <c r="G305" s="46">
        <f t="shared" si="8"/>
        <v>15609.4</v>
      </c>
      <c r="H305" s="46">
        <v>65755.17</v>
      </c>
      <c r="I305" s="50">
        <f t="shared" si="9"/>
        <v>0.191845172905111</v>
      </c>
    </row>
    <row r="306" ht="20.1" customHeight="1" spans="1:9">
      <c r="A306" s="59"/>
      <c r="B306" s="44" t="s">
        <v>617</v>
      </c>
      <c r="C306" s="44" t="s">
        <v>2516</v>
      </c>
      <c r="D306" s="44" t="s">
        <v>2517</v>
      </c>
      <c r="E306" s="44" t="s">
        <v>2518</v>
      </c>
      <c r="F306" s="45">
        <v>552</v>
      </c>
      <c r="G306" s="46">
        <f t="shared" si="8"/>
        <v>0</v>
      </c>
      <c r="H306" s="46">
        <v>552</v>
      </c>
      <c r="I306" s="50">
        <f t="shared" si="9"/>
        <v>0</v>
      </c>
    </row>
    <row r="307" ht="20.1" customHeight="1" spans="1:9">
      <c r="A307" s="59"/>
      <c r="B307" s="44" t="s">
        <v>91</v>
      </c>
      <c r="C307" s="44" t="s">
        <v>2519</v>
      </c>
      <c r="D307" s="44" t="s">
        <v>2520</v>
      </c>
      <c r="E307" s="44" t="s">
        <v>94</v>
      </c>
      <c r="F307" s="45">
        <v>84969.75</v>
      </c>
      <c r="G307" s="46">
        <f t="shared" si="8"/>
        <v>70784.77</v>
      </c>
      <c r="H307" s="46">
        <v>14184.98</v>
      </c>
      <c r="I307" s="50">
        <f t="shared" si="9"/>
        <v>0.833058470808729</v>
      </c>
    </row>
    <row r="308" ht="20.1" customHeight="1" spans="1:9">
      <c r="A308" s="59"/>
      <c r="B308" s="44" t="s">
        <v>513</v>
      </c>
      <c r="C308" s="44" t="s">
        <v>2521</v>
      </c>
      <c r="D308" s="44" t="s">
        <v>2522</v>
      </c>
      <c r="E308" s="44" t="s">
        <v>1270</v>
      </c>
      <c r="F308" s="45">
        <v>355.14</v>
      </c>
      <c r="G308" s="46">
        <f t="shared" si="8"/>
        <v>0</v>
      </c>
      <c r="H308" s="46">
        <v>355.14</v>
      </c>
      <c r="I308" s="50">
        <f t="shared" si="9"/>
        <v>0</v>
      </c>
    </row>
    <row r="309" ht="20.1" customHeight="1" spans="1:9">
      <c r="A309" s="59"/>
      <c r="B309" s="44" t="s">
        <v>513</v>
      </c>
      <c r="C309" s="44" t="s">
        <v>2523</v>
      </c>
      <c r="D309" s="44" t="s">
        <v>2524</v>
      </c>
      <c r="E309" s="44" t="s">
        <v>1505</v>
      </c>
      <c r="F309" s="45">
        <v>453880.77</v>
      </c>
      <c r="G309" s="46">
        <f t="shared" si="8"/>
        <v>54946.73</v>
      </c>
      <c r="H309" s="46">
        <v>398934.04</v>
      </c>
      <c r="I309" s="50">
        <f t="shared" si="9"/>
        <v>0.121059832519452</v>
      </c>
    </row>
    <row r="310" ht="20.1" customHeight="1" spans="1:9">
      <c r="A310" s="59"/>
      <c r="B310" s="44" t="s">
        <v>267</v>
      </c>
      <c r="C310" s="44" t="s">
        <v>2525</v>
      </c>
      <c r="D310" s="44" t="s">
        <v>2526</v>
      </c>
      <c r="E310" s="44" t="s">
        <v>2527</v>
      </c>
      <c r="F310" s="45">
        <v>17135.8</v>
      </c>
      <c r="G310" s="46">
        <f t="shared" si="8"/>
        <v>0</v>
      </c>
      <c r="H310" s="46">
        <v>17135.8</v>
      </c>
      <c r="I310" s="50">
        <f t="shared" si="9"/>
        <v>0</v>
      </c>
    </row>
    <row r="311" ht="20.1" customHeight="1" spans="1:9">
      <c r="A311" s="59"/>
      <c r="B311" s="44" t="s">
        <v>197</v>
      </c>
      <c r="C311" s="44" t="s">
        <v>2528</v>
      </c>
      <c r="D311" s="44" t="s">
        <v>2529</v>
      </c>
      <c r="E311" s="44" t="s">
        <v>2530</v>
      </c>
      <c r="F311" s="45">
        <v>38662.87</v>
      </c>
      <c r="G311" s="46">
        <f t="shared" si="8"/>
        <v>32514.12</v>
      </c>
      <c r="H311" s="46">
        <v>6148.75</v>
      </c>
      <c r="I311" s="50">
        <f t="shared" si="9"/>
        <v>0.840964987855273</v>
      </c>
    </row>
    <row r="312" ht="20.1" customHeight="1" spans="1:9">
      <c r="A312" s="59"/>
      <c r="B312" s="44" t="s">
        <v>617</v>
      </c>
      <c r="C312" s="44" t="s">
        <v>2531</v>
      </c>
      <c r="D312" s="44" t="s">
        <v>2532</v>
      </c>
      <c r="E312" s="44" t="s">
        <v>2533</v>
      </c>
      <c r="F312" s="45">
        <v>1039.99</v>
      </c>
      <c r="G312" s="46">
        <f t="shared" si="8"/>
        <v>226</v>
      </c>
      <c r="H312" s="46">
        <v>813.99</v>
      </c>
      <c r="I312" s="50">
        <f t="shared" si="9"/>
        <v>0.217309781824825</v>
      </c>
    </row>
    <row r="313" ht="20.1" customHeight="1" spans="1:9">
      <c r="A313" s="59"/>
      <c r="B313" s="44" t="s">
        <v>306</v>
      </c>
      <c r="C313" s="44" t="s">
        <v>2534</v>
      </c>
      <c r="D313" s="44" t="s">
        <v>2535</v>
      </c>
      <c r="E313" s="44" t="s">
        <v>2426</v>
      </c>
      <c r="F313" s="45">
        <v>74708.3</v>
      </c>
      <c r="G313" s="46">
        <f t="shared" si="8"/>
        <v>2194.09</v>
      </c>
      <c r="H313" s="46">
        <v>72514.21</v>
      </c>
      <c r="I313" s="50">
        <f t="shared" si="9"/>
        <v>0.0293687582236511</v>
      </c>
    </row>
    <row r="314" ht="20.1" customHeight="1" spans="1:9">
      <c r="A314" s="59"/>
      <c r="B314" s="44" t="s">
        <v>365</v>
      </c>
      <c r="C314" s="44" t="s">
        <v>2536</v>
      </c>
      <c r="D314" s="44" t="s">
        <v>2537</v>
      </c>
      <c r="E314" s="44" t="s">
        <v>2538</v>
      </c>
      <c r="F314" s="45">
        <v>0.12</v>
      </c>
      <c r="G314" s="46">
        <f t="shared" si="8"/>
        <v>0</v>
      </c>
      <c r="H314" s="46">
        <v>0.12</v>
      </c>
      <c r="I314" s="50">
        <f t="shared" si="9"/>
        <v>0</v>
      </c>
    </row>
    <row r="315" ht="20.1" customHeight="1" spans="1:9">
      <c r="A315" s="59"/>
      <c r="B315" s="44" t="s">
        <v>433</v>
      </c>
      <c r="C315" s="44" t="s">
        <v>2539</v>
      </c>
      <c r="D315" s="44" t="s">
        <v>2540</v>
      </c>
      <c r="E315" s="44" t="s">
        <v>2541</v>
      </c>
      <c r="F315" s="45">
        <v>53142.5</v>
      </c>
      <c r="G315" s="46">
        <f t="shared" si="8"/>
        <v>32176.67</v>
      </c>
      <c r="H315" s="46">
        <v>20965.83</v>
      </c>
      <c r="I315" s="50">
        <f t="shared" si="9"/>
        <v>0.605479042197864</v>
      </c>
    </row>
    <row r="316" ht="20.1" customHeight="1" spans="1:9">
      <c r="A316" s="59"/>
      <c r="B316" s="44" t="s">
        <v>267</v>
      </c>
      <c r="C316" s="44" t="s">
        <v>2542</v>
      </c>
      <c r="D316" s="44" t="s">
        <v>2543</v>
      </c>
      <c r="E316" s="44" t="s">
        <v>2544</v>
      </c>
      <c r="F316" s="45">
        <v>79022</v>
      </c>
      <c r="G316" s="46">
        <f t="shared" si="8"/>
        <v>25016.9</v>
      </c>
      <c r="H316" s="46">
        <v>54005.1</v>
      </c>
      <c r="I316" s="50">
        <f t="shared" si="9"/>
        <v>0.316581458328061</v>
      </c>
    </row>
    <row r="317" ht="20.1" customHeight="1" spans="1:9">
      <c r="A317" s="59"/>
      <c r="B317" s="44" t="s">
        <v>365</v>
      </c>
      <c r="C317" s="44" t="s">
        <v>2545</v>
      </c>
      <c r="D317" s="44" t="s">
        <v>2546</v>
      </c>
      <c r="E317" s="44" t="s">
        <v>392</v>
      </c>
      <c r="F317" s="45">
        <v>0.71</v>
      </c>
      <c r="G317" s="46">
        <f t="shared" si="8"/>
        <v>0</v>
      </c>
      <c r="H317" s="46">
        <v>0.71</v>
      </c>
      <c r="I317" s="50">
        <f t="shared" si="9"/>
        <v>0</v>
      </c>
    </row>
    <row r="318" ht="20.1" customHeight="1" spans="1:9">
      <c r="A318" s="59"/>
      <c r="B318" s="44" t="s">
        <v>91</v>
      </c>
      <c r="C318" s="44" t="s">
        <v>2547</v>
      </c>
      <c r="D318" s="44" t="s">
        <v>2548</v>
      </c>
      <c r="E318" s="44" t="s">
        <v>2549</v>
      </c>
      <c r="F318" s="45">
        <v>9005.19</v>
      </c>
      <c r="G318" s="46">
        <f t="shared" si="8"/>
        <v>0</v>
      </c>
      <c r="H318" s="46">
        <v>9005.19</v>
      </c>
      <c r="I318" s="50">
        <f t="shared" si="9"/>
        <v>0</v>
      </c>
    </row>
    <row r="319" ht="20.1" customHeight="1" spans="1:9">
      <c r="A319" s="59"/>
      <c r="B319" s="44" t="s">
        <v>493</v>
      </c>
      <c r="C319" s="44" t="s">
        <v>2550</v>
      </c>
      <c r="D319" s="44" t="s">
        <v>2551</v>
      </c>
      <c r="E319" s="44" t="s">
        <v>2552</v>
      </c>
      <c r="F319" s="45">
        <v>68726.06</v>
      </c>
      <c r="G319" s="46">
        <f t="shared" si="8"/>
        <v>0</v>
      </c>
      <c r="H319" s="46">
        <v>68726.06</v>
      </c>
      <c r="I319" s="50">
        <f t="shared" si="9"/>
        <v>0</v>
      </c>
    </row>
    <row r="320" ht="20.1" customHeight="1" spans="1:9">
      <c r="A320" s="59"/>
      <c r="B320" s="44" t="s">
        <v>365</v>
      </c>
      <c r="C320" s="44" t="s">
        <v>2553</v>
      </c>
      <c r="D320" s="44" t="s">
        <v>2554</v>
      </c>
      <c r="E320" s="44" t="s">
        <v>2555</v>
      </c>
      <c r="F320" s="45">
        <v>517</v>
      </c>
      <c r="G320" s="46">
        <f t="shared" si="8"/>
        <v>492.5</v>
      </c>
      <c r="H320" s="46">
        <v>24.5</v>
      </c>
      <c r="I320" s="50">
        <f t="shared" si="9"/>
        <v>0.952611218568665</v>
      </c>
    </row>
    <row r="321" ht="20.1" customHeight="1" spans="1:9">
      <c r="A321" s="59"/>
      <c r="B321" s="44" t="s">
        <v>306</v>
      </c>
      <c r="C321" s="44" t="s">
        <v>2556</v>
      </c>
      <c r="D321" s="44" t="s">
        <v>2557</v>
      </c>
      <c r="E321" s="44" t="s">
        <v>321</v>
      </c>
      <c r="F321" s="45">
        <v>3.89</v>
      </c>
      <c r="G321" s="46">
        <f t="shared" si="8"/>
        <v>0</v>
      </c>
      <c r="H321" s="46">
        <v>3.89</v>
      </c>
      <c r="I321" s="50">
        <f t="shared" si="9"/>
        <v>0</v>
      </c>
    </row>
    <row r="322" ht="20.1" customHeight="1" spans="1:9">
      <c r="A322" s="59"/>
      <c r="B322" s="44" t="s">
        <v>91</v>
      </c>
      <c r="C322" s="44" t="s">
        <v>2558</v>
      </c>
      <c r="D322" s="44" t="s">
        <v>2559</v>
      </c>
      <c r="E322" s="44" t="s">
        <v>102</v>
      </c>
      <c r="F322" s="45">
        <v>19004.64</v>
      </c>
      <c r="G322" s="46">
        <f t="shared" si="8"/>
        <v>562.5</v>
      </c>
      <c r="H322" s="46">
        <v>18442.14</v>
      </c>
      <c r="I322" s="50">
        <f t="shared" si="9"/>
        <v>0.029598035006188</v>
      </c>
    </row>
    <row r="323" ht="20.1" customHeight="1" spans="1:9">
      <c r="A323" s="59"/>
      <c r="B323" s="44" t="s">
        <v>267</v>
      </c>
      <c r="C323" s="44" t="s">
        <v>2560</v>
      </c>
      <c r="D323" s="44" t="s">
        <v>2561</v>
      </c>
      <c r="E323" s="44" t="s">
        <v>2562</v>
      </c>
      <c r="F323" s="45">
        <v>77980</v>
      </c>
      <c r="G323" s="46">
        <f t="shared" si="8"/>
        <v>142.270000000004</v>
      </c>
      <c r="H323" s="46">
        <v>77837.73</v>
      </c>
      <c r="I323" s="50">
        <f t="shared" si="9"/>
        <v>0.00182444216465766</v>
      </c>
    </row>
    <row r="324" ht="20.1" customHeight="1" spans="1:9">
      <c r="A324" s="59"/>
      <c r="B324" s="44" t="s">
        <v>1178</v>
      </c>
      <c r="C324" s="44" t="s">
        <v>2563</v>
      </c>
      <c r="D324" s="44" t="s">
        <v>2564</v>
      </c>
      <c r="E324" s="44" t="s">
        <v>2565</v>
      </c>
      <c r="F324" s="45">
        <v>86280</v>
      </c>
      <c r="G324" s="46">
        <f t="shared" si="8"/>
        <v>63423</v>
      </c>
      <c r="H324" s="46">
        <v>22857</v>
      </c>
      <c r="I324" s="50">
        <f t="shared" si="9"/>
        <v>0.735083449235049</v>
      </c>
    </row>
    <row r="325" ht="20.1" customHeight="1" spans="1:9">
      <c r="A325" s="59"/>
      <c r="B325" s="44" t="s">
        <v>91</v>
      </c>
      <c r="C325" s="44" t="s">
        <v>2566</v>
      </c>
      <c r="D325" s="44" t="s">
        <v>2567</v>
      </c>
      <c r="E325" s="44" t="s">
        <v>2568</v>
      </c>
      <c r="F325" s="45">
        <v>160845.4</v>
      </c>
      <c r="G325" s="46">
        <f t="shared" ref="G325:G388" si="10">F325-H325</f>
        <v>0</v>
      </c>
      <c r="H325" s="46">
        <v>160845.4</v>
      </c>
      <c r="I325" s="50">
        <f t="shared" si="9"/>
        <v>0</v>
      </c>
    </row>
    <row r="326" ht="20.1" customHeight="1" spans="1:9">
      <c r="A326" s="59"/>
      <c r="B326" s="44" t="s">
        <v>617</v>
      </c>
      <c r="C326" s="44" t="s">
        <v>2569</v>
      </c>
      <c r="D326" s="44" t="s">
        <v>2570</v>
      </c>
      <c r="E326" s="44" t="s">
        <v>2244</v>
      </c>
      <c r="F326" s="45">
        <v>423156.27</v>
      </c>
      <c r="G326" s="46">
        <f t="shared" si="10"/>
        <v>151434.58</v>
      </c>
      <c r="H326" s="46">
        <v>271721.69</v>
      </c>
      <c r="I326" s="50">
        <f t="shared" si="9"/>
        <v>0.357869162614558</v>
      </c>
    </row>
    <row r="327" ht="20.1" customHeight="1" spans="1:9">
      <c r="A327" s="59"/>
      <c r="B327" s="44" t="s">
        <v>493</v>
      </c>
      <c r="C327" s="44" t="s">
        <v>2571</v>
      </c>
      <c r="D327" s="44" t="s">
        <v>2572</v>
      </c>
      <c r="E327" s="44" t="s">
        <v>2573</v>
      </c>
      <c r="F327" s="45">
        <v>3.63</v>
      </c>
      <c r="G327" s="46">
        <f t="shared" si="10"/>
        <v>0</v>
      </c>
      <c r="H327" s="46">
        <v>3.63</v>
      </c>
      <c r="I327" s="50">
        <f t="shared" si="9"/>
        <v>0</v>
      </c>
    </row>
    <row r="328" ht="20.1" customHeight="1" spans="1:9">
      <c r="A328" s="59"/>
      <c r="B328" s="44" t="s">
        <v>197</v>
      </c>
      <c r="C328" s="44" t="s">
        <v>2574</v>
      </c>
      <c r="D328" s="44" t="s">
        <v>2575</v>
      </c>
      <c r="E328" s="44" t="s">
        <v>2576</v>
      </c>
      <c r="F328" s="45">
        <v>59348</v>
      </c>
      <c r="G328" s="46">
        <f t="shared" si="10"/>
        <v>6530</v>
      </c>
      <c r="H328" s="46">
        <v>52818</v>
      </c>
      <c r="I328" s="50">
        <f t="shared" si="9"/>
        <v>0.110028981600054</v>
      </c>
    </row>
    <row r="329" ht="20.1" customHeight="1" spans="1:9">
      <c r="A329" s="59"/>
      <c r="B329" s="44" t="s">
        <v>222</v>
      </c>
      <c r="C329" s="44" t="s">
        <v>2577</v>
      </c>
      <c r="D329" s="44" t="s">
        <v>2578</v>
      </c>
      <c r="E329" s="44" t="s">
        <v>2579</v>
      </c>
      <c r="F329" s="45">
        <v>6963.9</v>
      </c>
      <c r="G329" s="46">
        <f t="shared" si="10"/>
        <v>0</v>
      </c>
      <c r="H329" s="46">
        <v>6963.9</v>
      </c>
      <c r="I329" s="50">
        <f t="shared" si="9"/>
        <v>0</v>
      </c>
    </row>
    <row r="330" ht="20.1" customHeight="1" spans="1:9">
      <c r="A330" s="59"/>
      <c r="B330" s="44" t="s">
        <v>587</v>
      </c>
      <c r="C330" s="44" t="s">
        <v>2580</v>
      </c>
      <c r="D330" s="44" t="s">
        <v>2581</v>
      </c>
      <c r="E330" s="44" t="s">
        <v>2582</v>
      </c>
      <c r="F330" s="45">
        <v>244</v>
      </c>
      <c r="G330" s="46">
        <f t="shared" si="10"/>
        <v>0</v>
      </c>
      <c r="H330" s="46">
        <v>244</v>
      </c>
      <c r="I330" s="50">
        <f t="shared" si="9"/>
        <v>0</v>
      </c>
    </row>
    <row r="331" ht="20.1" customHeight="1" spans="1:9">
      <c r="A331" s="59"/>
      <c r="B331" s="44" t="s">
        <v>2335</v>
      </c>
      <c r="C331" s="44" t="s">
        <v>2583</v>
      </c>
      <c r="D331" s="44" t="s">
        <v>2584</v>
      </c>
      <c r="E331" s="44" t="s">
        <v>2585</v>
      </c>
      <c r="F331" s="45">
        <v>156</v>
      </c>
      <c r="G331" s="46">
        <f t="shared" si="10"/>
        <v>0</v>
      </c>
      <c r="H331" s="46">
        <v>156</v>
      </c>
      <c r="I331" s="50">
        <f t="shared" si="9"/>
        <v>0</v>
      </c>
    </row>
    <row r="332" ht="20.1" customHeight="1" spans="1:9">
      <c r="A332" s="59"/>
      <c r="B332" s="44" t="s">
        <v>2586</v>
      </c>
      <c r="C332" s="44" t="s">
        <v>2587</v>
      </c>
      <c r="D332" s="44" t="s">
        <v>2588</v>
      </c>
      <c r="E332" s="44" t="s">
        <v>2589</v>
      </c>
      <c r="F332" s="45">
        <v>363400</v>
      </c>
      <c r="G332" s="46">
        <f t="shared" si="10"/>
        <v>60011</v>
      </c>
      <c r="H332" s="46">
        <v>303389</v>
      </c>
      <c r="I332" s="50">
        <f t="shared" si="9"/>
        <v>0.165137589433132</v>
      </c>
    </row>
    <row r="333" ht="20.1" customHeight="1" spans="1:9">
      <c r="A333" s="59"/>
      <c r="B333" s="44" t="s">
        <v>587</v>
      </c>
      <c r="C333" s="44" t="s">
        <v>2590</v>
      </c>
      <c r="D333" s="44" t="s">
        <v>2591</v>
      </c>
      <c r="E333" s="44" t="s">
        <v>594</v>
      </c>
      <c r="F333" s="45">
        <v>151298.5</v>
      </c>
      <c r="G333" s="46">
        <f t="shared" si="10"/>
        <v>97033.6</v>
      </c>
      <c r="H333" s="46">
        <v>54264.9</v>
      </c>
      <c r="I333" s="50">
        <f t="shared" si="9"/>
        <v>0.641338810364941</v>
      </c>
    </row>
    <row r="334" ht="20.1" customHeight="1" spans="1:9">
      <c r="A334" s="59"/>
      <c r="B334" s="44" t="s">
        <v>587</v>
      </c>
      <c r="C334" s="44" t="s">
        <v>2592</v>
      </c>
      <c r="D334" s="44" t="s">
        <v>2593</v>
      </c>
      <c r="E334" s="44" t="s">
        <v>590</v>
      </c>
      <c r="F334" s="45">
        <v>214988</v>
      </c>
      <c r="G334" s="46">
        <f t="shared" si="10"/>
        <v>208257.48</v>
      </c>
      <c r="H334" s="46">
        <v>6730.52</v>
      </c>
      <c r="I334" s="50">
        <f t="shared" si="9"/>
        <v>0.968693508474892</v>
      </c>
    </row>
    <row r="335" ht="20.1" customHeight="1" spans="1:9">
      <c r="A335" s="59"/>
      <c r="B335" s="44" t="s">
        <v>587</v>
      </c>
      <c r="C335" s="44" t="s">
        <v>2594</v>
      </c>
      <c r="D335" s="44" t="s">
        <v>2595</v>
      </c>
      <c r="E335" s="44" t="s">
        <v>602</v>
      </c>
      <c r="F335" s="45">
        <v>759413.5</v>
      </c>
      <c r="G335" s="46">
        <f t="shared" si="10"/>
        <v>709181.98</v>
      </c>
      <c r="H335" s="46">
        <v>50231.52</v>
      </c>
      <c r="I335" s="50">
        <f t="shared" si="9"/>
        <v>0.93385484982819</v>
      </c>
    </row>
    <row r="336" ht="20.1" customHeight="1" spans="1:9">
      <c r="A336" s="59"/>
      <c r="B336" s="44" t="s">
        <v>433</v>
      </c>
      <c r="C336" s="44" t="s">
        <v>2596</v>
      </c>
      <c r="D336" s="44" t="s">
        <v>2597</v>
      </c>
      <c r="E336" s="44" t="s">
        <v>2598</v>
      </c>
      <c r="F336" s="45">
        <v>74810.4</v>
      </c>
      <c r="G336" s="46">
        <f t="shared" si="10"/>
        <v>24774.8</v>
      </c>
      <c r="H336" s="46">
        <v>50035.6</v>
      </c>
      <c r="I336" s="50">
        <f t="shared" si="9"/>
        <v>0.331167859014255</v>
      </c>
    </row>
    <row r="337" ht="20.1" customHeight="1" spans="1:9">
      <c r="A337" s="59"/>
      <c r="B337" s="44" t="s">
        <v>744</v>
      </c>
      <c r="C337" s="44" t="s">
        <v>2599</v>
      </c>
      <c r="D337" s="44" t="s">
        <v>2600</v>
      </c>
      <c r="E337" s="44" t="s">
        <v>2601</v>
      </c>
      <c r="F337" s="45">
        <v>49980</v>
      </c>
      <c r="G337" s="46">
        <f t="shared" si="10"/>
        <v>0</v>
      </c>
      <c r="H337" s="46">
        <v>49980</v>
      </c>
      <c r="I337" s="50">
        <f t="shared" ref="I337:I400" si="11">G337/F337*100%</f>
        <v>0</v>
      </c>
    </row>
    <row r="338" ht="20.1" customHeight="1" spans="1:9">
      <c r="A338" s="59"/>
      <c r="B338" s="44" t="s">
        <v>2602</v>
      </c>
      <c r="C338" s="44" t="s">
        <v>2603</v>
      </c>
      <c r="D338" s="44" t="s">
        <v>2604</v>
      </c>
      <c r="E338" s="44" t="s">
        <v>2605</v>
      </c>
      <c r="F338" s="45">
        <v>41674.45</v>
      </c>
      <c r="G338" s="46">
        <f t="shared" si="10"/>
        <v>3663.03</v>
      </c>
      <c r="H338" s="46">
        <v>38011.42</v>
      </c>
      <c r="I338" s="50">
        <f t="shared" si="11"/>
        <v>0.0878963009709786</v>
      </c>
    </row>
    <row r="339" ht="20.1" customHeight="1" spans="1:9">
      <c r="A339" s="59"/>
      <c r="B339" s="44" t="s">
        <v>2606</v>
      </c>
      <c r="C339" s="44" t="s">
        <v>2607</v>
      </c>
      <c r="D339" s="44" t="s">
        <v>2608</v>
      </c>
      <c r="E339" s="44" t="s">
        <v>1912</v>
      </c>
      <c r="F339" s="45">
        <v>41932</v>
      </c>
      <c r="G339" s="46">
        <f t="shared" si="10"/>
        <v>6968</v>
      </c>
      <c r="H339" s="46">
        <v>34964</v>
      </c>
      <c r="I339" s="50">
        <f t="shared" si="11"/>
        <v>0.166173805208433</v>
      </c>
    </row>
    <row r="340" ht="20.1" customHeight="1" spans="1:9">
      <c r="A340" s="59"/>
      <c r="B340" s="44" t="s">
        <v>722</v>
      </c>
      <c r="C340" s="44" t="s">
        <v>2609</v>
      </c>
      <c r="D340" s="44" t="s">
        <v>2610</v>
      </c>
      <c r="E340" s="44" t="s">
        <v>2611</v>
      </c>
      <c r="F340" s="45">
        <v>7945.48</v>
      </c>
      <c r="G340" s="46">
        <f t="shared" si="10"/>
        <v>7945.48</v>
      </c>
      <c r="H340" s="46">
        <v>0</v>
      </c>
      <c r="I340" s="50">
        <f t="shared" si="11"/>
        <v>1</v>
      </c>
    </row>
    <row r="341" ht="20.1" customHeight="1" spans="1:9">
      <c r="A341" s="59"/>
      <c r="B341" s="44" t="s">
        <v>2491</v>
      </c>
      <c r="C341" s="44" t="s">
        <v>2612</v>
      </c>
      <c r="D341" s="44" t="s">
        <v>2613</v>
      </c>
      <c r="E341" s="44" t="s">
        <v>2494</v>
      </c>
      <c r="F341" s="45">
        <v>88560</v>
      </c>
      <c r="G341" s="46">
        <f t="shared" si="10"/>
        <v>1968</v>
      </c>
      <c r="H341" s="46">
        <v>86592</v>
      </c>
      <c r="I341" s="50">
        <f t="shared" si="11"/>
        <v>0.0222222222222222</v>
      </c>
    </row>
    <row r="342" ht="20.1" customHeight="1" spans="1:9">
      <c r="A342" s="59"/>
      <c r="B342" s="44" t="s">
        <v>587</v>
      </c>
      <c r="C342" s="44" t="s">
        <v>2614</v>
      </c>
      <c r="D342" s="44" t="s">
        <v>2615</v>
      </c>
      <c r="E342" s="44" t="s">
        <v>2582</v>
      </c>
      <c r="F342" s="45">
        <v>960</v>
      </c>
      <c r="G342" s="46">
        <f t="shared" si="10"/>
        <v>0</v>
      </c>
      <c r="H342" s="46">
        <v>960</v>
      </c>
      <c r="I342" s="50">
        <f t="shared" si="11"/>
        <v>0</v>
      </c>
    </row>
    <row r="343" ht="20.1" customHeight="1" spans="1:9">
      <c r="A343" s="59"/>
      <c r="B343" s="44" t="s">
        <v>2335</v>
      </c>
      <c r="C343" s="44" t="s">
        <v>2616</v>
      </c>
      <c r="D343" s="44" t="s">
        <v>2617</v>
      </c>
      <c r="E343" s="44" t="s">
        <v>2618</v>
      </c>
      <c r="F343" s="45">
        <v>54980</v>
      </c>
      <c r="G343" s="46">
        <f t="shared" si="10"/>
        <v>35000</v>
      </c>
      <c r="H343" s="46">
        <v>19980</v>
      </c>
      <c r="I343" s="50">
        <f t="shared" si="11"/>
        <v>0.636595125500182</v>
      </c>
    </row>
    <row r="344" ht="20.1" customHeight="1" spans="1:9">
      <c r="A344" s="59"/>
      <c r="B344" s="44" t="s">
        <v>91</v>
      </c>
      <c r="C344" s="44" t="s">
        <v>2619</v>
      </c>
      <c r="D344" s="44" t="s">
        <v>2620</v>
      </c>
      <c r="E344" s="44" t="s">
        <v>1284</v>
      </c>
      <c r="F344" s="45">
        <v>206700</v>
      </c>
      <c r="G344" s="46">
        <f t="shared" si="10"/>
        <v>126228.87</v>
      </c>
      <c r="H344" s="46">
        <v>80471.13</v>
      </c>
      <c r="I344" s="50">
        <f t="shared" si="11"/>
        <v>0.610686357039187</v>
      </c>
    </row>
    <row r="345" ht="20.1" customHeight="1" spans="1:9">
      <c r="A345" s="59"/>
      <c r="B345" s="44" t="s">
        <v>1981</v>
      </c>
      <c r="C345" s="44" t="s">
        <v>2621</v>
      </c>
      <c r="D345" s="44" t="s">
        <v>2622</v>
      </c>
      <c r="E345" s="44" t="s">
        <v>2623</v>
      </c>
      <c r="F345" s="45">
        <v>70000</v>
      </c>
      <c r="G345" s="46">
        <f t="shared" si="10"/>
        <v>28330</v>
      </c>
      <c r="H345" s="46">
        <v>41670</v>
      </c>
      <c r="I345" s="50">
        <f t="shared" si="11"/>
        <v>0.404714285714286</v>
      </c>
    </row>
    <row r="346" ht="20.1" customHeight="1" spans="1:9">
      <c r="A346" s="59"/>
      <c r="B346" s="44" t="s">
        <v>554</v>
      </c>
      <c r="C346" s="44" t="s">
        <v>2624</v>
      </c>
      <c r="D346" s="44" t="s">
        <v>2625</v>
      </c>
      <c r="E346" s="44" t="s">
        <v>565</v>
      </c>
      <c r="F346" s="45">
        <v>214600</v>
      </c>
      <c r="G346" s="46">
        <f t="shared" si="10"/>
        <v>181713.96</v>
      </c>
      <c r="H346" s="46">
        <v>32886.04</v>
      </c>
      <c r="I346" s="50">
        <f t="shared" si="11"/>
        <v>0.846756570363467</v>
      </c>
    </row>
    <row r="347" ht="20.1" customHeight="1" spans="1:9">
      <c r="A347" s="59"/>
      <c r="B347" s="44" t="s">
        <v>1981</v>
      </c>
      <c r="C347" s="44" t="s">
        <v>2626</v>
      </c>
      <c r="D347" s="44" t="s">
        <v>2627</v>
      </c>
      <c r="E347" s="44" t="s">
        <v>274</v>
      </c>
      <c r="F347" s="45">
        <v>80000</v>
      </c>
      <c r="G347" s="46">
        <f t="shared" si="10"/>
        <v>79291.7</v>
      </c>
      <c r="H347" s="46">
        <v>708.3</v>
      </c>
      <c r="I347" s="50">
        <f t="shared" si="11"/>
        <v>0.99114625</v>
      </c>
    </row>
    <row r="348" ht="20.1" customHeight="1" spans="1:9">
      <c r="A348" s="59"/>
      <c r="B348" s="44" t="s">
        <v>91</v>
      </c>
      <c r="C348" s="44" t="s">
        <v>2628</v>
      </c>
      <c r="D348" s="44" t="s">
        <v>2629</v>
      </c>
      <c r="E348" s="44" t="s">
        <v>106</v>
      </c>
      <c r="F348" s="45">
        <v>268600</v>
      </c>
      <c r="G348" s="46">
        <f t="shared" si="10"/>
        <v>74228.6</v>
      </c>
      <c r="H348" s="46">
        <v>194371.4</v>
      </c>
      <c r="I348" s="50">
        <f t="shared" si="11"/>
        <v>0.276353685778109</v>
      </c>
    </row>
    <row r="349" ht="20.1" customHeight="1" spans="1:9">
      <c r="A349" s="59"/>
      <c r="B349" s="44" t="s">
        <v>1981</v>
      </c>
      <c r="C349" s="44" t="s">
        <v>2630</v>
      </c>
      <c r="D349" s="44" t="s">
        <v>2631</v>
      </c>
      <c r="E349" s="44" t="s">
        <v>2632</v>
      </c>
      <c r="F349" s="45">
        <v>50000</v>
      </c>
      <c r="G349" s="46">
        <f t="shared" si="10"/>
        <v>20</v>
      </c>
      <c r="H349" s="46">
        <v>49980</v>
      </c>
      <c r="I349" s="50">
        <f t="shared" si="11"/>
        <v>0.0004</v>
      </c>
    </row>
    <row r="350" ht="20.1" customHeight="1" spans="1:9">
      <c r="A350" s="59"/>
      <c r="B350" s="44" t="s">
        <v>1981</v>
      </c>
      <c r="C350" s="44" t="s">
        <v>2633</v>
      </c>
      <c r="D350" s="44" t="s">
        <v>2634</v>
      </c>
      <c r="E350" s="44" t="s">
        <v>368</v>
      </c>
      <c r="F350" s="45">
        <v>80000</v>
      </c>
      <c r="G350" s="46">
        <f t="shared" si="10"/>
        <v>41998.74</v>
      </c>
      <c r="H350" s="46">
        <v>38001.26</v>
      </c>
      <c r="I350" s="50">
        <f t="shared" si="11"/>
        <v>0.52498425</v>
      </c>
    </row>
    <row r="351" ht="20.1" customHeight="1" spans="1:9">
      <c r="A351" s="59"/>
      <c r="B351" s="44" t="s">
        <v>91</v>
      </c>
      <c r="C351" s="44" t="s">
        <v>2635</v>
      </c>
      <c r="D351" s="44" t="s">
        <v>2636</v>
      </c>
      <c r="E351" s="44" t="s">
        <v>2189</v>
      </c>
      <c r="F351" s="45">
        <v>40000</v>
      </c>
      <c r="G351" s="46">
        <f t="shared" si="10"/>
        <v>39425</v>
      </c>
      <c r="H351" s="46">
        <v>575</v>
      </c>
      <c r="I351" s="50">
        <f t="shared" si="11"/>
        <v>0.985625</v>
      </c>
    </row>
    <row r="352" ht="20.1" customHeight="1" spans="1:9">
      <c r="A352" s="59"/>
      <c r="B352" s="44" t="s">
        <v>554</v>
      </c>
      <c r="C352" s="44" t="s">
        <v>2637</v>
      </c>
      <c r="D352" s="44" t="s">
        <v>2638</v>
      </c>
      <c r="E352" s="44" t="s">
        <v>2639</v>
      </c>
      <c r="F352" s="45">
        <v>40000</v>
      </c>
      <c r="G352" s="46">
        <f t="shared" si="10"/>
        <v>20</v>
      </c>
      <c r="H352" s="46">
        <v>39980</v>
      </c>
      <c r="I352" s="50">
        <f t="shared" si="11"/>
        <v>0.0005</v>
      </c>
    </row>
    <row r="353" ht="20.1" customHeight="1" spans="1:9">
      <c r="A353" s="59"/>
      <c r="B353" s="44" t="s">
        <v>365</v>
      </c>
      <c r="C353" s="44" t="s">
        <v>2640</v>
      </c>
      <c r="D353" s="44" t="s">
        <v>2641</v>
      </c>
      <c r="E353" s="44" t="s">
        <v>372</v>
      </c>
      <c r="F353" s="45">
        <v>317700</v>
      </c>
      <c r="G353" s="46">
        <f t="shared" si="10"/>
        <v>224246.9</v>
      </c>
      <c r="H353" s="46">
        <v>93453.1</v>
      </c>
      <c r="I353" s="50">
        <f t="shared" si="11"/>
        <v>0.70584482215927</v>
      </c>
    </row>
    <row r="354" ht="20.1" customHeight="1" spans="1:9">
      <c r="A354" s="59"/>
      <c r="B354" s="44" t="s">
        <v>1981</v>
      </c>
      <c r="C354" s="44" t="s">
        <v>2642</v>
      </c>
      <c r="D354" s="44" t="s">
        <v>2643</v>
      </c>
      <c r="E354" s="44" t="s">
        <v>2644</v>
      </c>
      <c r="F354" s="45">
        <v>877268.06</v>
      </c>
      <c r="G354" s="46">
        <f t="shared" si="10"/>
        <v>408352.17</v>
      </c>
      <c r="H354" s="46">
        <v>468915.89</v>
      </c>
      <c r="I354" s="50">
        <f t="shared" si="11"/>
        <v>0.465481633971719</v>
      </c>
    </row>
    <row r="355" ht="20.1" customHeight="1" spans="1:9">
      <c r="A355" s="59"/>
      <c r="B355" s="44" t="s">
        <v>91</v>
      </c>
      <c r="C355" s="44" t="s">
        <v>2645</v>
      </c>
      <c r="D355" s="44" t="s">
        <v>2646</v>
      </c>
      <c r="E355" s="44" t="s">
        <v>1202</v>
      </c>
      <c r="F355" s="45">
        <v>40000</v>
      </c>
      <c r="G355" s="46">
        <f t="shared" si="10"/>
        <v>37020</v>
      </c>
      <c r="H355" s="46">
        <v>2980</v>
      </c>
      <c r="I355" s="50">
        <f t="shared" si="11"/>
        <v>0.9255</v>
      </c>
    </row>
    <row r="356" ht="20.1" customHeight="1" spans="1:9">
      <c r="A356" s="59"/>
      <c r="B356" s="44" t="s">
        <v>222</v>
      </c>
      <c r="C356" s="44" t="s">
        <v>2647</v>
      </c>
      <c r="D356" s="44" t="s">
        <v>2648</v>
      </c>
      <c r="E356" s="44" t="s">
        <v>2649</v>
      </c>
      <c r="F356" s="45">
        <v>5098.55</v>
      </c>
      <c r="G356" s="46">
        <f t="shared" si="10"/>
        <v>0</v>
      </c>
      <c r="H356" s="46">
        <v>5098.55</v>
      </c>
      <c r="I356" s="50">
        <f t="shared" si="11"/>
        <v>0</v>
      </c>
    </row>
    <row r="357" ht="20.1" customHeight="1" spans="1:9">
      <c r="A357" s="59"/>
      <c r="B357" s="44" t="s">
        <v>91</v>
      </c>
      <c r="C357" s="44" t="s">
        <v>2650</v>
      </c>
      <c r="D357" s="44" t="s">
        <v>2651</v>
      </c>
      <c r="E357" s="44" t="s">
        <v>2652</v>
      </c>
      <c r="F357" s="45">
        <v>193335.79</v>
      </c>
      <c r="G357" s="46">
        <f t="shared" si="10"/>
        <v>84148.82</v>
      </c>
      <c r="H357" s="46">
        <v>109186.97</v>
      </c>
      <c r="I357" s="50">
        <f t="shared" si="11"/>
        <v>0.435246986602946</v>
      </c>
    </row>
    <row r="358" ht="20.1" customHeight="1" spans="1:9">
      <c r="A358" s="59"/>
      <c r="B358" s="44" t="s">
        <v>306</v>
      </c>
      <c r="C358" s="44" t="s">
        <v>2653</v>
      </c>
      <c r="D358" s="44" t="s">
        <v>2654</v>
      </c>
      <c r="E358" s="44" t="s">
        <v>2655</v>
      </c>
      <c r="F358" s="45">
        <v>319657.52</v>
      </c>
      <c r="G358" s="46">
        <f t="shared" si="10"/>
        <v>93725.46</v>
      </c>
      <c r="H358" s="46">
        <v>225932.06</v>
      </c>
      <c r="I358" s="50">
        <f t="shared" si="11"/>
        <v>0.29320586607817</v>
      </c>
    </row>
    <row r="359" ht="20.1" customHeight="1" spans="1:9">
      <c r="A359" s="59"/>
      <c r="B359" s="44" t="s">
        <v>617</v>
      </c>
      <c r="C359" s="44" t="s">
        <v>2656</v>
      </c>
      <c r="D359" s="44" t="s">
        <v>2657</v>
      </c>
      <c r="E359" s="44" t="s">
        <v>2658</v>
      </c>
      <c r="F359" s="45">
        <v>359613.98</v>
      </c>
      <c r="G359" s="46">
        <f t="shared" si="10"/>
        <v>94186.05</v>
      </c>
      <c r="H359" s="46">
        <v>265427.93</v>
      </c>
      <c r="I359" s="50">
        <f t="shared" si="11"/>
        <v>0.261908755605107</v>
      </c>
    </row>
    <row r="360" ht="20.1" customHeight="1" spans="1:9">
      <c r="A360" s="59"/>
      <c r="B360" s="44" t="s">
        <v>493</v>
      </c>
      <c r="C360" s="44" t="s">
        <v>2659</v>
      </c>
      <c r="D360" s="44" t="s">
        <v>2660</v>
      </c>
      <c r="E360" s="44" t="s">
        <v>503</v>
      </c>
      <c r="F360" s="45">
        <v>47480</v>
      </c>
      <c r="G360" s="46">
        <f t="shared" si="10"/>
        <v>4819.4</v>
      </c>
      <c r="H360" s="46">
        <v>42660.6</v>
      </c>
      <c r="I360" s="50">
        <f t="shared" si="11"/>
        <v>0.101503791069924</v>
      </c>
    </row>
    <row r="361" ht="20.1" customHeight="1" spans="1:9">
      <c r="A361" s="59"/>
      <c r="B361" s="44" t="s">
        <v>513</v>
      </c>
      <c r="C361" s="44" t="s">
        <v>2661</v>
      </c>
      <c r="D361" s="44" t="s">
        <v>2662</v>
      </c>
      <c r="E361" s="44" t="s">
        <v>1270</v>
      </c>
      <c r="F361" s="45">
        <v>457041.5</v>
      </c>
      <c r="G361" s="46">
        <f t="shared" si="10"/>
        <v>243676.02</v>
      </c>
      <c r="H361" s="46">
        <v>213365.48</v>
      </c>
      <c r="I361" s="50">
        <f t="shared" si="11"/>
        <v>0.533159505209046</v>
      </c>
    </row>
    <row r="362" ht="20.1" customHeight="1" spans="1:9">
      <c r="A362" s="59"/>
      <c r="B362" s="44" t="s">
        <v>306</v>
      </c>
      <c r="C362" s="44" t="s">
        <v>2663</v>
      </c>
      <c r="D362" s="44" t="s">
        <v>2664</v>
      </c>
      <c r="E362" s="44" t="s">
        <v>2665</v>
      </c>
      <c r="F362" s="45">
        <v>41480</v>
      </c>
      <c r="G362" s="46">
        <f t="shared" si="10"/>
        <v>9266.7</v>
      </c>
      <c r="H362" s="46">
        <v>32213.3</v>
      </c>
      <c r="I362" s="50">
        <f t="shared" si="11"/>
        <v>0.223401639344262</v>
      </c>
    </row>
    <row r="363" ht="20.1" customHeight="1" spans="1:9">
      <c r="A363" s="59"/>
      <c r="B363" s="44" t="s">
        <v>91</v>
      </c>
      <c r="C363" s="44" t="s">
        <v>2666</v>
      </c>
      <c r="D363" s="44" t="s">
        <v>2667</v>
      </c>
      <c r="E363" s="44" t="s">
        <v>2549</v>
      </c>
      <c r="F363" s="45">
        <v>254622.96</v>
      </c>
      <c r="G363" s="46">
        <f t="shared" si="10"/>
        <v>173161.56</v>
      </c>
      <c r="H363" s="46">
        <v>81461.4</v>
      </c>
      <c r="I363" s="50">
        <f t="shared" si="11"/>
        <v>0.680070485395347</v>
      </c>
    </row>
    <row r="364" ht="20.1" customHeight="1" spans="1:9">
      <c r="A364" s="59"/>
      <c r="B364" s="44" t="s">
        <v>197</v>
      </c>
      <c r="C364" s="44" t="s">
        <v>2668</v>
      </c>
      <c r="D364" s="44" t="s">
        <v>2669</v>
      </c>
      <c r="E364" s="44" t="s">
        <v>2670</v>
      </c>
      <c r="F364" s="45">
        <v>287788.6</v>
      </c>
      <c r="G364" s="46">
        <f t="shared" si="10"/>
        <v>152190.2</v>
      </c>
      <c r="H364" s="46">
        <v>135598.4</v>
      </c>
      <c r="I364" s="50">
        <f t="shared" si="11"/>
        <v>0.528826367687949</v>
      </c>
    </row>
    <row r="365" ht="20.1" customHeight="1" spans="1:9">
      <c r="A365" s="59"/>
      <c r="B365" s="44" t="s">
        <v>587</v>
      </c>
      <c r="C365" s="44" t="s">
        <v>2671</v>
      </c>
      <c r="D365" s="44" t="s">
        <v>2672</v>
      </c>
      <c r="E365" s="44" t="s">
        <v>2396</v>
      </c>
      <c r="F365" s="45">
        <v>949980</v>
      </c>
      <c r="G365" s="46">
        <f t="shared" si="10"/>
        <v>688219.53</v>
      </c>
      <c r="H365" s="46">
        <v>261760.47</v>
      </c>
      <c r="I365" s="50">
        <f t="shared" si="11"/>
        <v>0.724456862249732</v>
      </c>
    </row>
    <row r="366" ht="20.1" customHeight="1" spans="1:9">
      <c r="A366" s="59"/>
      <c r="B366" s="44" t="s">
        <v>513</v>
      </c>
      <c r="C366" s="44" t="s">
        <v>2673</v>
      </c>
      <c r="D366" s="44" t="s">
        <v>2674</v>
      </c>
      <c r="E366" s="44" t="s">
        <v>2675</v>
      </c>
      <c r="F366" s="45">
        <v>949980</v>
      </c>
      <c r="G366" s="46">
        <f t="shared" si="10"/>
        <v>0</v>
      </c>
      <c r="H366" s="46">
        <v>949980</v>
      </c>
      <c r="I366" s="50">
        <f t="shared" si="11"/>
        <v>0</v>
      </c>
    </row>
    <row r="367" ht="20.1" customHeight="1" spans="1:9">
      <c r="A367" s="59"/>
      <c r="B367" s="44" t="s">
        <v>578</v>
      </c>
      <c r="C367" s="44" t="s">
        <v>2676</v>
      </c>
      <c r="D367" s="44" t="s">
        <v>2677</v>
      </c>
      <c r="E367" s="44" t="s">
        <v>581</v>
      </c>
      <c r="F367" s="45">
        <v>632055.31</v>
      </c>
      <c r="G367" s="46">
        <f t="shared" si="10"/>
        <v>600898.34</v>
      </c>
      <c r="H367" s="46">
        <v>31156.97</v>
      </c>
      <c r="I367" s="50">
        <f t="shared" si="11"/>
        <v>0.950705310900719</v>
      </c>
    </row>
    <row r="368" ht="20.1" customHeight="1" spans="1:9">
      <c r="A368" s="59"/>
      <c r="B368" s="44" t="s">
        <v>306</v>
      </c>
      <c r="C368" s="44" t="s">
        <v>2678</v>
      </c>
      <c r="D368" s="44" t="s">
        <v>2679</v>
      </c>
      <c r="E368" s="44" t="s">
        <v>2680</v>
      </c>
      <c r="F368" s="45">
        <v>812772.19</v>
      </c>
      <c r="G368" s="46">
        <f t="shared" si="10"/>
        <v>221446.04</v>
      </c>
      <c r="H368" s="46">
        <v>591326.15</v>
      </c>
      <c r="I368" s="50">
        <f t="shared" si="11"/>
        <v>0.272457698140484</v>
      </c>
    </row>
    <row r="369" ht="20.1" customHeight="1" spans="1:9">
      <c r="A369" s="59"/>
      <c r="B369" s="44" t="s">
        <v>513</v>
      </c>
      <c r="C369" s="44" t="s">
        <v>2681</v>
      </c>
      <c r="D369" s="44" t="s">
        <v>2682</v>
      </c>
      <c r="E369" s="44" t="s">
        <v>1025</v>
      </c>
      <c r="F369" s="45">
        <v>776422.46</v>
      </c>
      <c r="G369" s="46">
        <f t="shared" si="10"/>
        <v>126485</v>
      </c>
      <c r="H369" s="46">
        <v>649937.46</v>
      </c>
      <c r="I369" s="50">
        <f t="shared" si="11"/>
        <v>0.162907446031378</v>
      </c>
    </row>
    <row r="370" ht="20.1" customHeight="1" spans="1:9">
      <c r="A370" s="59"/>
      <c r="B370" s="44" t="s">
        <v>365</v>
      </c>
      <c r="C370" s="44" t="s">
        <v>2683</v>
      </c>
      <c r="D370" s="44" t="s">
        <v>2684</v>
      </c>
      <c r="E370" s="44" t="s">
        <v>368</v>
      </c>
      <c r="F370" s="45">
        <v>749980</v>
      </c>
      <c r="G370" s="46">
        <f t="shared" si="10"/>
        <v>184427.9</v>
      </c>
      <c r="H370" s="46">
        <v>565552.1</v>
      </c>
      <c r="I370" s="50">
        <f t="shared" si="11"/>
        <v>0.245910424277981</v>
      </c>
    </row>
    <row r="371" ht="20.1" customHeight="1" spans="1:9">
      <c r="A371" s="59"/>
      <c r="B371" s="44" t="s">
        <v>493</v>
      </c>
      <c r="C371" s="44" t="s">
        <v>2685</v>
      </c>
      <c r="D371" s="44" t="s">
        <v>2686</v>
      </c>
      <c r="E371" s="44" t="s">
        <v>2036</v>
      </c>
      <c r="F371" s="45">
        <v>74954.61</v>
      </c>
      <c r="G371" s="46">
        <f t="shared" si="10"/>
        <v>74954.61</v>
      </c>
      <c r="H371" s="46">
        <v>0</v>
      </c>
      <c r="I371" s="50">
        <f t="shared" si="11"/>
        <v>1</v>
      </c>
    </row>
    <row r="372" ht="20.1" customHeight="1" spans="1:9">
      <c r="A372" s="59"/>
      <c r="B372" s="44" t="s">
        <v>493</v>
      </c>
      <c r="C372" s="44" t="s">
        <v>2687</v>
      </c>
      <c r="D372" s="44" t="s">
        <v>2688</v>
      </c>
      <c r="E372" s="44" t="s">
        <v>2689</v>
      </c>
      <c r="F372" s="45">
        <v>195533.05</v>
      </c>
      <c r="G372" s="46">
        <f t="shared" si="10"/>
        <v>190997.57</v>
      </c>
      <c r="H372" s="46">
        <v>4535.48</v>
      </c>
      <c r="I372" s="50">
        <f t="shared" si="11"/>
        <v>0.976804535090104</v>
      </c>
    </row>
    <row r="373" ht="20.1" customHeight="1" spans="1:9">
      <c r="A373" s="59"/>
      <c r="B373" s="44" t="s">
        <v>587</v>
      </c>
      <c r="C373" s="44" t="s">
        <v>2690</v>
      </c>
      <c r="D373" s="44" t="s">
        <v>2691</v>
      </c>
      <c r="E373" s="44" t="s">
        <v>2120</v>
      </c>
      <c r="F373" s="45">
        <v>85805</v>
      </c>
      <c r="G373" s="46">
        <f t="shared" si="10"/>
        <v>54889.61</v>
      </c>
      <c r="H373" s="46">
        <v>30915.39</v>
      </c>
      <c r="I373" s="50">
        <f t="shared" si="11"/>
        <v>0.639701765631373</v>
      </c>
    </row>
    <row r="374" ht="20.1" customHeight="1" spans="1:9">
      <c r="A374" s="59"/>
      <c r="B374" s="44" t="s">
        <v>91</v>
      </c>
      <c r="C374" s="44" t="s">
        <v>2692</v>
      </c>
      <c r="D374" s="44" t="s">
        <v>2693</v>
      </c>
      <c r="E374" s="44" t="s">
        <v>2694</v>
      </c>
      <c r="F374" s="45">
        <v>14054.7</v>
      </c>
      <c r="G374" s="46">
        <f t="shared" si="10"/>
        <v>14054.7</v>
      </c>
      <c r="H374" s="46">
        <v>0</v>
      </c>
      <c r="I374" s="50">
        <f t="shared" si="11"/>
        <v>1</v>
      </c>
    </row>
    <row r="375" ht="20.1" customHeight="1" spans="1:9">
      <c r="A375" s="59"/>
      <c r="B375" s="44" t="s">
        <v>617</v>
      </c>
      <c r="C375" s="44" t="s">
        <v>2695</v>
      </c>
      <c r="D375" s="44" t="s">
        <v>2696</v>
      </c>
      <c r="E375" s="44" t="s">
        <v>2697</v>
      </c>
      <c r="F375" s="45">
        <v>665848.59</v>
      </c>
      <c r="G375" s="46">
        <f t="shared" si="10"/>
        <v>227282.86</v>
      </c>
      <c r="H375" s="46">
        <v>438565.73</v>
      </c>
      <c r="I375" s="50">
        <f t="shared" si="11"/>
        <v>0.341343157308481</v>
      </c>
    </row>
    <row r="376" ht="20.1" customHeight="1" spans="1:9">
      <c r="A376" s="59"/>
      <c r="B376" s="44" t="s">
        <v>267</v>
      </c>
      <c r="C376" s="44" t="s">
        <v>2698</v>
      </c>
      <c r="D376" s="44" t="s">
        <v>2699</v>
      </c>
      <c r="E376" s="44" t="s">
        <v>2700</v>
      </c>
      <c r="F376" s="45">
        <v>509968.1</v>
      </c>
      <c r="G376" s="46">
        <f t="shared" si="10"/>
        <v>444041.06</v>
      </c>
      <c r="H376" s="46">
        <v>65927.04</v>
      </c>
      <c r="I376" s="50">
        <f t="shared" si="11"/>
        <v>0.870723207981048</v>
      </c>
    </row>
    <row r="377" ht="20.1" customHeight="1" spans="1:9">
      <c r="A377" s="59"/>
      <c r="B377" s="44" t="s">
        <v>306</v>
      </c>
      <c r="C377" s="44" t="s">
        <v>2701</v>
      </c>
      <c r="D377" s="44" t="s">
        <v>2702</v>
      </c>
      <c r="E377" s="44" t="s">
        <v>2703</v>
      </c>
      <c r="F377" s="45">
        <v>121179.56</v>
      </c>
      <c r="G377" s="46">
        <f t="shared" si="10"/>
        <v>108118.9</v>
      </c>
      <c r="H377" s="46">
        <v>13060.66</v>
      </c>
      <c r="I377" s="50">
        <f t="shared" si="11"/>
        <v>0.892220602220374</v>
      </c>
    </row>
    <row r="378" ht="20.1" customHeight="1" spans="1:9">
      <c r="A378" s="59"/>
      <c r="B378" s="44" t="s">
        <v>197</v>
      </c>
      <c r="C378" s="44" t="s">
        <v>2704</v>
      </c>
      <c r="D378" s="44" t="s">
        <v>2705</v>
      </c>
      <c r="E378" s="44" t="s">
        <v>1067</v>
      </c>
      <c r="F378" s="45">
        <v>48746.34</v>
      </c>
      <c r="G378" s="46">
        <f t="shared" si="10"/>
        <v>0</v>
      </c>
      <c r="H378" s="46">
        <v>48746.34</v>
      </c>
      <c r="I378" s="50">
        <f t="shared" si="11"/>
        <v>0</v>
      </c>
    </row>
    <row r="379" ht="20.1" customHeight="1" spans="1:9">
      <c r="A379" s="59"/>
      <c r="B379" s="44" t="s">
        <v>267</v>
      </c>
      <c r="C379" s="44" t="s">
        <v>2706</v>
      </c>
      <c r="D379" s="44" t="s">
        <v>2707</v>
      </c>
      <c r="E379" s="44" t="s">
        <v>278</v>
      </c>
      <c r="F379" s="45">
        <v>127376.28</v>
      </c>
      <c r="G379" s="46">
        <f t="shared" si="10"/>
        <v>35589</v>
      </c>
      <c r="H379" s="46">
        <v>91787.28</v>
      </c>
      <c r="I379" s="50">
        <f t="shared" si="11"/>
        <v>0.27940052888968</v>
      </c>
    </row>
    <row r="380" ht="20.1" customHeight="1" spans="1:9">
      <c r="A380" s="59"/>
      <c r="B380" s="44" t="s">
        <v>222</v>
      </c>
      <c r="C380" s="44" t="s">
        <v>2708</v>
      </c>
      <c r="D380" s="44" t="s">
        <v>2709</v>
      </c>
      <c r="E380" s="44" t="s">
        <v>78</v>
      </c>
      <c r="F380" s="45">
        <v>171743.26</v>
      </c>
      <c r="G380" s="46">
        <f t="shared" si="10"/>
        <v>39628</v>
      </c>
      <c r="H380" s="46">
        <v>132115.26</v>
      </c>
      <c r="I380" s="50">
        <f t="shared" si="11"/>
        <v>0.230739768186536</v>
      </c>
    </row>
    <row r="381" ht="20.1" customHeight="1" spans="1:9">
      <c r="A381" s="59"/>
      <c r="B381" s="44" t="s">
        <v>513</v>
      </c>
      <c r="C381" s="44" t="s">
        <v>2710</v>
      </c>
      <c r="D381" s="44" t="s">
        <v>2711</v>
      </c>
      <c r="E381" s="44" t="s">
        <v>2712</v>
      </c>
      <c r="F381" s="45">
        <v>78559.09</v>
      </c>
      <c r="G381" s="46">
        <f t="shared" si="10"/>
        <v>55042.83</v>
      </c>
      <c r="H381" s="46">
        <v>23516.26</v>
      </c>
      <c r="I381" s="50">
        <f t="shared" si="11"/>
        <v>0.700655137425854</v>
      </c>
    </row>
    <row r="382" ht="20.1" customHeight="1" spans="1:9">
      <c r="A382" s="59"/>
      <c r="B382" s="44" t="s">
        <v>197</v>
      </c>
      <c r="C382" s="44" t="s">
        <v>2713</v>
      </c>
      <c r="D382" s="44" t="s">
        <v>2714</v>
      </c>
      <c r="E382" s="44" t="s">
        <v>2715</v>
      </c>
      <c r="F382" s="45">
        <v>159293</v>
      </c>
      <c r="G382" s="46">
        <f t="shared" si="10"/>
        <v>74400.57</v>
      </c>
      <c r="H382" s="46">
        <v>84892.43</v>
      </c>
      <c r="I382" s="50">
        <f t="shared" si="11"/>
        <v>0.46706741664731</v>
      </c>
    </row>
    <row r="383" ht="20.1" customHeight="1" spans="1:9">
      <c r="A383" s="59"/>
      <c r="B383" s="44" t="s">
        <v>91</v>
      </c>
      <c r="C383" s="44" t="s">
        <v>2716</v>
      </c>
      <c r="D383" s="44" t="s">
        <v>2717</v>
      </c>
      <c r="E383" s="44" t="s">
        <v>1374</v>
      </c>
      <c r="F383" s="45">
        <v>79470.39</v>
      </c>
      <c r="G383" s="46">
        <f t="shared" si="10"/>
        <v>43243.21</v>
      </c>
      <c r="H383" s="46">
        <v>36227.18</v>
      </c>
      <c r="I383" s="50">
        <f t="shared" si="11"/>
        <v>0.544142415810467</v>
      </c>
    </row>
    <row r="384" ht="20.1" customHeight="1" spans="1:9">
      <c r="A384" s="59"/>
      <c r="B384" s="44" t="s">
        <v>554</v>
      </c>
      <c r="C384" s="44" t="s">
        <v>2718</v>
      </c>
      <c r="D384" s="44" t="s">
        <v>2719</v>
      </c>
      <c r="E384" s="44" t="s">
        <v>1469</v>
      </c>
      <c r="F384" s="45">
        <v>47480</v>
      </c>
      <c r="G384" s="46">
        <f t="shared" si="10"/>
        <v>15871.9</v>
      </c>
      <c r="H384" s="46">
        <v>31608.1</v>
      </c>
      <c r="I384" s="50">
        <f t="shared" si="11"/>
        <v>0.33428601516428</v>
      </c>
    </row>
    <row r="385" ht="20.1" customHeight="1" spans="1:9">
      <c r="A385" s="59"/>
      <c r="B385" s="44" t="s">
        <v>306</v>
      </c>
      <c r="C385" s="44" t="s">
        <v>2720</v>
      </c>
      <c r="D385" s="44" t="s">
        <v>2721</v>
      </c>
      <c r="E385" s="44" t="s">
        <v>2680</v>
      </c>
      <c r="F385" s="45">
        <v>70825.59</v>
      </c>
      <c r="G385" s="46">
        <f t="shared" si="10"/>
        <v>13837.05</v>
      </c>
      <c r="H385" s="46">
        <v>56988.54</v>
      </c>
      <c r="I385" s="50">
        <f t="shared" si="11"/>
        <v>0.195367945399396</v>
      </c>
    </row>
    <row r="386" ht="20.1" customHeight="1" spans="1:9">
      <c r="A386" s="59"/>
      <c r="B386" s="44" t="s">
        <v>91</v>
      </c>
      <c r="C386" s="44" t="s">
        <v>2722</v>
      </c>
      <c r="D386" s="44" t="s">
        <v>2723</v>
      </c>
      <c r="E386" s="44" t="s">
        <v>2724</v>
      </c>
      <c r="F386" s="45">
        <v>170999</v>
      </c>
      <c r="G386" s="46">
        <f t="shared" si="10"/>
        <v>73940.8</v>
      </c>
      <c r="H386" s="46">
        <v>97058.2</v>
      </c>
      <c r="I386" s="50">
        <f t="shared" si="11"/>
        <v>0.432404867864724</v>
      </c>
    </row>
    <row r="387" ht="20.1" customHeight="1" spans="1:9">
      <c r="A387" s="59"/>
      <c r="B387" s="44" t="s">
        <v>91</v>
      </c>
      <c r="C387" s="44" t="s">
        <v>2725</v>
      </c>
      <c r="D387" s="44" t="s">
        <v>2726</v>
      </c>
      <c r="E387" s="44" t="s">
        <v>678</v>
      </c>
      <c r="F387" s="45">
        <v>174082</v>
      </c>
      <c r="G387" s="46">
        <f t="shared" si="10"/>
        <v>0</v>
      </c>
      <c r="H387" s="46">
        <v>174082</v>
      </c>
      <c r="I387" s="50">
        <f t="shared" si="11"/>
        <v>0</v>
      </c>
    </row>
    <row r="388" ht="20.1" customHeight="1" spans="1:9">
      <c r="A388" s="59"/>
      <c r="B388" s="44" t="s">
        <v>554</v>
      </c>
      <c r="C388" s="44" t="s">
        <v>2727</v>
      </c>
      <c r="D388" s="44" t="s">
        <v>2728</v>
      </c>
      <c r="E388" s="44" t="s">
        <v>2729</v>
      </c>
      <c r="F388" s="45">
        <v>189980</v>
      </c>
      <c r="G388" s="46">
        <f t="shared" si="10"/>
        <v>89062.25</v>
      </c>
      <c r="H388" s="46">
        <v>100917.75</v>
      </c>
      <c r="I388" s="50">
        <f t="shared" si="11"/>
        <v>0.468798031371723</v>
      </c>
    </row>
    <row r="389" ht="20.1" customHeight="1" spans="1:9">
      <c r="A389" s="59"/>
      <c r="B389" s="44" t="s">
        <v>493</v>
      </c>
      <c r="C389" s="44" t="s">
        <v>2730</v>
      </c>
      <c r="D389" s="44" t="s">
        <v>2731</v>
      </c>
      <c r="E389" s="44" t="s">
        <v>2732</v>
      </c>
      <c r="F389" s="45">
        <v>94497.5</v>
      </c>
      <c r="G389" s="46">
        <f t="shared" ref="G389:G452" si="12">F389-H389</f>
        <v>5261.5</v>
      </c>
      <c r="H389" s="46">
        <v>89236</v>
      </c>
      <c r="I389" s="50">
        <f t="shared" si="11"/>
        <v>0.0556787216593032</v>
      </c>
    </row>
    <row r="390" ht="20.1" customHeight="1" spans="1:9">
      <c r="A390" s="59"/>
      <c r="B390" s="44" t="s">
        <v>306</v>
      </c>
      <c r="C390" s="44" t="s">
        <v>2733</v>
      </c>
      <c r="D390" s="44" t="s">
        <v>2734</v>
      </c>
      <c r="E390" s="44" t="s">
        <v>2735</v>
      </c>
      <c r="F390" s="45">
        <v>529320</v>
      </c>
      <c r="G390" s="46">
        <f t="shared" si="12"/>
        <v>120932.39</v>
      </c>
      <c r="H390" s="46">
        <v>408387.61</v>
      </c>
      <c r="I390" s="50">
        <f t="shared" si="11"/>
        <v>0.228467448802237</v>
      </c>
    </row>
    <row r="391" ht="20.1" customHeight="1" spans="1:9">
      <c r="A391" s="59"/>
      <c r="B391" s="44" t="s">
        <v>91</v>
      </c>
      <c r="C391" s="44" t="s">
        <v>2736</v>
      </c>
      <c r="D391" s="44" t="s">
        <v>2737</v>
      </c>
      <c r="E391" s="44" t="s">
        <v>1202</v>
      </c>
      <c r="F391" s="45">
        <v>61304.37</v>
      </c>
      <c r="G391" s="46">
        <f t="shared" si="12"/>
        <v>33425.5</v>
      </c>
      <c r="H391" s="46">
        <v>27878.87</v>
      </c>
      <c r="I391" s="50">
        <f t="shared" si="11"/>
        <v>0.54523845526836</v>
      </c>
    </row>
    <row r="392" ht="20.1" customHeight="1" spans="1:9">
      <c r="A392" s="59"/>
      <c r="B392" s="44" t="s">
        <v>493</v>
      </c>
      <c r="C392" s="44" t="s">
        <v>2738</v>
      </c>
      <c r="D392" s="44" t="s">
        <v>2739</v>
      </c>
      <c r="E392" s="44" t="s">
        <v>2740</v>
      </c>
      <c r="F392" s="45">
        <v>63215.15</v>
      </c>
      <c r="G392" s="46">
        <f t="shared" si="12"/>
        <v>56645.99</v>
      </c>
      <c r="H392" s="46">
        <v>6569.16</v>
      </c>
      <c r="I392" s="50">
        <f t="shared" si="11"/>
        <v>0.896082505538625</v>
      </c>
    </row>
    <row r="393" ht="20.1" customHeight="1" spans="1:9">
      <c r="A393" s="59"/>
      <c r="B393" s="44" t="s">
        <v>702</v>
      </c>
      <c r="C393" s="44" t="s">
        <v>2741</v>
      </c>
      <c r="D393" s="44" t="s">
        <v>2742</v>
      </c>
      <c r="E393" s="44" t="s">
        <v>2743</v>
      </c>
      <c r="F393" s="45">
        <v>39200.2</v>
      </c>
      <c r="G393" s="46">
        <f t="shared" si="12"/>
        <v>26710.15</v>
      </c>
      <c r="H393" s="46">
        <v>12490.05</v>
      </c>
      <c r="I393" s="50">
        <f t="shared" si="11"/>
        <v>0.681377901133157</v>
      </c>
    </row>
    <row r="394" ht="20.1" customHeight="1" spans="1:9">
      <c r="A394" s="59"/>
      <c r="B394" s="44" t="s">
        <v>91</v>
      </c>
      <c r="C394" s="44" t="s">
        <v>2744</v>
      </c>
      <c r="D394" s="44" t="s">
        <v>2745</v>
      </c>
      <c r="E394" s="44" t="s">
        <v>102</v>
      </c>
      <c r="F394" s="45">
        <v>232751.1</v>
      </c>
      <c r="G394" s="46">
        <f t="shared" si="12"/>
        <v>138893.6</v>
      </c>
      <c r="H394" s="46">
        <v>93857.5</v>
      </c>
      <c r="I394" s="50">
        <f t="shared" si="11"/>
        <v>0.596747340828894</v>
      </c>
    </row>
    <row r="395" ht="20.1" customHeight="1" spans="1:9">
      <c r="A395" s="59"/>
      <c r="B395" s="44" t="s">
        <v>1171</v>
      </c>
      <c r="C395" s="44" t="s">
        <v>2746</v>
      </c>
      <c r="D395" s="44" t="s">
        <v>2747</v>
      </c>
      <c r="E395" s="44" t="s">
        <v>1174</v>
      </c>
      <c r="F395" s="45">
        <v>24040</v>
      </c>
      <c r="G395" s="46">
        <f t="shared" si="12"/>
        <v>7823.6</v>
      </c>
      <c r="H395" s="46">
        <v>16216.4</v>
      </c>
      <c r="I395" s="50">
        <f t="shared" si="11"/>
        <v>0.325440931780366</v>
      </c>
    </row>
    <row r="396" ht="20.1" customHeight="1" spans="1:9">
      <c r="A396" s="59"/>
      <c r="B396" s="44" t="s">
        <v>75</v>
      </c>
      <c r="C396" s="44" t="s">
        <v>2748</v>
      </c>
      <c r="D396" s="44" t="s">
        <v>2749</v>
      </c>
      <c r="E396" s="44" t="s">
        <v>2750</v>
      </c>
      <c r="F396" s="45">
        <v>41859.9</v>
      </c>
      <c r="G396" s="46">
        <f t="shared" si="12"/>
        <v>21931.4</v>
      </c>
      <c r="H396" s="46">
        <v>19928.5</v>
      </c>
      <c r="I396" s="50">
        <f t="shared" si="11"/>
        <v>0.523923850749763</v>
      </c>
    </row>
    <row r="397" ht="20.1" customHeight="1" spans="1:9">
      <c r="A397" s="59"/>
      <c r="B397" s="44" t="s">
        <v>433</v>
      </c>
      <c r="C397" s="44" t="s">
        <v>2751</v>
      </c>
      <c r="D397" s="44" t="s">
        <v>2752</v>
      </c>
      <c r="E397" s="44" t="s">
        <v>2753</v>
      </c>
      <c r="F397" s="45">
        <v>32586</v>
      </c>
      <c r="G397" s="46">
        <f t="shared" si="12"/>
        <v>5446.5</v>
      </c>
      <c r="H397" s="46">
        <v>27139.5</v>
      </c>
      <c r="I397" s="50">
        <f t="shared" si="11"/>
        <v>0.167142331062419</v>
      </c>
    </row>
    <row r="398" ht="20.1" customHeight="1" spans="1:9">
      <c r="A398" s="59"/>
      <c r="B398" s="44" t="s">
        <v>617</v>
      </c>
      <c r="C398" s="44" t="s">
        <v>2754</v>
      </c>
      <c r="D398" s="44" t="s">
        <v>2755</v>
      </c>
      <c r="E398" s="44" t="s">
        <v>2756</v>
      </c>
      <c r="F398" s="45">
        <v>168103.1</v>
      </c>
      <c r="G398" s="46">
        <f t="shared" si="12"/>
        <v>138090.8</v>
      </c>
      <c r="H398" s="46">
        <v>30012.3</v>
      </c>
      <c r="I398" s="50">
        <f t="shared" si="11"/>
        <v>0.821464922419634</v>
      </c>
    </row>
    <row r="399" ht="20.1" customHeight="1" spans="1:9">
      <c r="A399" s="59"/>
      <c r="B399" s="44" t="s">
        <v>587</v>
      </c>
      <c r="C399" s="44" t="s">
        <v>2757</v>
      </c>
      <c r="D399" s="44" t="s">
        <v>2758</v>
      </c>
      <c r="E399" s="44" t="s">
        <v>2459</v>
      </c>
      <c r="F399" s="45">
        <v>772436.7</v>
      </c>
      <c r="G399" s="46">
        <f t="shared" si="12"/>
        <v>577975.95</v>
      </c>
      <c r="H399" s="46">
        <v>194460.75</v>
      </c>
      <c r="I399" s="50">
        <f t="shared" si="11"/>
        <v>0.74825024497153</v>
      </c>
    </row>
    <row r="400" ht="20.1" customHeight="1" spans="1:9">
      <c r="A400" s="59"/>
      <c r="B400" s="44" t="s">
        <v>222</v>
      </c>
      <c r="C400" s="44" t="s">
        <v>2759</v>
      </c>
      <c r="D400" s="44" t="s">
        <v>2760</v>
      </c>
      <c r="E400" s="44" t="s">
        <v>2761</v>
      </c>
      <c r="F400" s="45">
        <v>478033.78</v>
      </c>
      <c r="G400" s="46">
        <f t="shared" si="12"/>
        <v>290205.93</v>
      </c>
      <c r="H400" s="46">
        <v>187827.85</v>
      </c>
      <c r="I400" s="50">
        <f t="shared" si="11"/>
        <v>0.607082474380785</v>
      </c>
    </row>
    <row r="401" ht="20.1" customHeight="1" spans="1:9">
      <c r="A401" s="59"/>
      <c r="B401" s="44" t="s">
        <v>1171</v>
      </c>
      <c r="C401" s="44" t="s">
        <v>2762</v>
      </c>
      <c r="D401" s="44" t="s">
        <v>2763</v>
      </c>
      <c r="E401" s="44" t="s">
        <v>2764</v>
      </c>
      <c r="F401" s="45">
        <v>739585</v>
      </c>
      <c r="G401" s="46">
        <f t="shared" si="12"/>
        <v>141771.46</v>
      </c>
      <c r="H401" s="46">
        <v>597813.54</v>
      </c>
      <c r="I401" s="50">
        <f t="shared" ref="I401:I464" si="13">G401/F401*100%</f>
        <v>0.191690556190296</v>
      </c>
    </row>
    <row r="402" ht="20.1" customHeight="1" spans="1:9">
      <c r="A402" s="59"/>
      <c r="B402" s="44" t="s">
        <v>587</v>
      </c>
      <c r="C402" s="44" t="s">
        <v>2765</v>
      </c>
      <c r="D402" s="44" t="s">
        <v>2766</v>
      </c>
      <c r="E402" s="44" t="s">
        <v>1437</v>
      </c>
      <c r="F402" s="45">
        <v>537817.83</v>
      </c>
      <c r="G402" s="46">
        <f t="shared" si="12"/>
        <v>226423.88</v>
      </c>
      <c r="H402" s="46">
        <v>311393.95</v>
      </c>
      <c r="I402" s="50">
        <f t="shared" si="13"/>
        <v>0.42100478520766</v>
      </c>
    </row>
    <row r="403" ht="20.1" customHeight="1" spans="1:9">
      <c r="A403" s="59"/>
      <c r="B403" s="44" t="s">
        <v>91</v>
      </c>
      <c r="C403" s="44" t="s">
        <v>2767</v>
      </c>
      <c r="D403" s="44" t="s">
        <v>2768</v>
      </c>
      <c r="E403" s="44" t="s">
        <v>1884</v>
      </c>
      <c r="F403" s="45">
        <v>261909.39</v>
      </c>
      <c r="G403" s="46">
        <f t="shared" si="12"/>
        <v>241484.96</v>
      </c>
      <c r="H403" s="46">
        <v>20424.43</v>
      </c>
      <c r="I403" s="50">
        <f t="shared" si="13"/>
        <v>0.922017190754406</v>
      </c>
    </row>
    <row r="404" ht="20.1" customHeight="1" spans="1:9">
      <c r="A404" s="59"/>
      <c r="B404" s="44" t="s">
        <v>365</v>
      </c>
      <c r="C404" s="44" t="s">
        <v>2769</v>
      </c>
      <c r="D404" s="44" t="s">
        <v>2770</v>
      </c>
      <c r="E404" s="44" t="s">
        <v>2771</v>
      </c>
      <c r="F404" s="45">
        <v>19980</v>
      </c>
      <c r="G404" s="46">
        <f t="shared" si="12"/>
        <v>19980</v>
      </c>
      <c r="H404" s="46">
        <v>0</v>
      </c>
      <c r="I404" s="50">
        <f t="shared" si="13"/>
        <v>1</v>
      </c>
    </row>
    <row r="405" ht="20.1" customHeight="1" spans="1:9">
      <c r="A405" s="59"/>
      <c r="B405" s="44" t="s">
        <v>222</v>
      </c>
      <c r="C405" s="44" t="s">
        <v>2772</v>
      </c>
      <c r="D405" s="44" t="s">
        <v>2773</v>
      </c>
      <c r="E405" s="44" t="s">
        <v>2774</v>
      </c>
      <c r="F405" s="45">
        <v>69369.72</v>
      </c>
      <c r="G405" s="46">
        <f t="shared" si="12"/>
        <v>16854.7</v>
      </c>
      <c r="H405" s="46">
        <v>52515.02</v>
      </c>
      <c r="I405" s="50">
        <f t="shared" si="13"/>
        <v>0.242969122550877</v>
      </c>
    </row>
    <row r="406" ht="20.1" customHeight="1" spans="1:9">
      <c r="A406" s="59"/>
      <c r="B406" s="44" t="s">
        <v>587</v>
      </c>
      <c r="C406" s="44" t="s">
        <v>2775</v>
      </c>
      <c r="D406" s="44" t="s">
        <v>2776</v>
      </c>
      <c r="E406" s="44" t="s">
        <v>2777</v>
      </c>
      <c r="F406" s="45">
        <v>126450.6</v>
      </c>
      <c r="G406" s="46">
        <f t="shared" si="12"/>
        <v>106816.15</v>
      </c>
      <c r="H406" s="46">
        <v>19634.45</v>
      </c>
      <c r="I406" s="50">
        <f t="shared" si="13"/>
        <v>0.844726320001645</v>
      </c>
    </row>
    <row r="407" ht="20.1" customHeight="1" spans="1:9">
      <c r="A407" s="59"/>
      <c r="B407" s="44" t="s">
        <v>91</v>
      </c>
      <c r="C407" s="44" t="s">
        <v>2778</v>
      </c>
      <c r="D407" s="44" t="s">
        <v>2779</v>
      </c>
      <c r="E407" s="44" t="s">
        <v>2780</v>
      </c>
      <c r="F407" s="45">
        <v>30162.15</v>
      </c>
      <c r="G407" s="46">
        <f t="shared" si="12"/>
        <v>0</v>
      </c>
      <c r="H407" s="46">
        <v>30162.15</v>
      </c>
      <c r="I407" s="50">
        <f t="shared" si="13"/>
        <v>0</v>
      </c>
    </row>
    <row r="408" ht="20.1" customHeight="1" spans="1:9">
      <c r="A408" s="59"/>
      <c r="B408" s="44" t="s">
        <v>197</v>
      </c>
      <c r="C408" s="44" t="s">
        <v>2781</v>
      </c>
      <c r="D408" s="44" t="s">
        <v>2782</v>
      </c>
      <c r="E408" s="44" t="s">
        <v>2783</v>
      </c>
      <c r="F408" s="45">
        <v>158792.12</v>
      </c>
      <c r="G408" s="46">
        <f t="shared" si="12"/>
        <v>61595.8</v>
      </c>
      <c r="H408" s="46">
        <v>97196.32</v>
      </c>
      <c r="I408" s="50">
        <f t="shared" si="13"/>
        <v>0.387902120080014</v>
      </c>
    </row>
    <row r="409" ht="20.1" customHeight="1" spans="1:9">
      <c r="A409" s="59"/>
      <c r="B409" s="44" t="s">
        <v>306</v>
      </c>
      <c r="C409" s="44" t="s">
        <v>2784</v>
      </c>
      <c r="D409" s="44" t="s">
        <v>2785</v>
      </c>
      <c r="E409" s="44" t="s">
        <v>2786</v>
      </c>
      <c r="F409" s="45">
        <v>16534.26</v>
      </c>
      <c r="G409" s="46">
        <f t="shared" si="12"/>
        <v>16534.26</v>
      </c>
      <c r="H409" s="46">
        <v>0</v>
      </c>
      <c r="I409" s="50">
        <f t="shared" si="13"/>
        <v>1</v>
      </c>
    </row>
    <row r="410" ht="20.1" customHeight="1" spans="1:9">
      <c r="A410" s="59"/>
      <c r="B410" s="44" t="s">
        <v>433</v>
      </c>
      <c r="C410" s="44" t="s">
        <v>2787</v>
      </c>
      <c r="D410" s="44" t="s">
        <v>2788</v>
      </c>
      <c r="E410" s="44" t="s">
        <v>2079</v>
      </c>
      <c r="F410" s="45">
        <v>94980</v>
      </c>
      <c r="G410" s="46">
        <f t="shared" si="12"/>
        <v>61066.27</v>
      </c>
      <c r="H410" s="46">
        <v>33913.73</v>
      </c>
      <c r="I410" s="50">
        <f t="shared" si="13"/>
        <v>0.642938197515266</v>
      </c>
    </row>
    <row r="411" ht="20.1" customHeight="1" spans="1:9">
      <c r="A411" s="59"/>
      <c r="B411" s="44" t="s">
        <v>197</v>
      </c>
      <c r="C411" s="44" t="s">
        <v>2789</v>
      </c>
      <c r="D411" s="44" t="s">
        <v>2790</v>
      </c>
      <c r="E411" s="44" t="s">
        <v>503</v>
      </c>
      <c r="F411" s="45">
        <v>129664.5</v>
      </c>
      <c r="G411" s="46">
        <f t="shared" si="12"/>
        <v>13327.49</v>
      </c>
      <c r="H411" s="46">
        <v>116337.01</v>
      </c>
      <c r="I411" s="50">
        <f t="shared" si="13"/>
        <v>0.102784416706192</v>
      </c>
    </row>
    <row r="412" ht="20.1" customHeight="1" spans="1:9">
      <c r="A412" s="59"/>
      <c r="B412" s="44" t="s">
        <v>617</v>
      </c>
      <c r="C412" s="44" t="s">
        <v>2791</v>
      </c>
      <c r="D412" s="44" t="s">
        <v>2792</v>
      </c>
      <c r="E412" s="44" t="s">
        <v>2793</v>
      </c>
      <c r="F412" s="45">
        <v>39628.01</v>
      </c>
      <c r="G412" s="46">
        <f t="shared" si="12"/>
        <v>15188.36</v>
      </c>
      <c r="H412" s="46">
        <v>24439.65</v>
      </c>
      <c r="I412" s="50">
        <f t="shared" si="13"/>
        <v>0.383273346302275</v>
      </c>
    </row>
    <row r="413" ht="20.1" customHeight="1" spans="1:9">
      <c r="A413" s="59"/>
      <c r="B413" s="44" t="s">
        <v>306</v>
      </c>
      <c r="C413" s="44" t="s">
        <v>2794</v>
      </c>
      <c r="D413" s="44" t="s">
        <v>2795</v>
      </c>
      <c r="E413" s="44" t="s">
        <v>2796</v>
      </c>
      <c r="F413" s="45">
        <v>111708.78</v>
      </c>
      <c r="G413" s="46">
        <f t="shared" si="12"/>
        <v>101889.31</v>
      </c>
      <c r="H413" s="46">
        <v>9819.47</v>
      </c>
      <c r="I413" s="50">
        <f t="shared" si="13"/>
        <v>0.912097598774241</v>
      </c>
    </row>
    <row r="414" ht="20.1" customHeight="1" spans="1:9">
      <c r="A414" s="59"/>
      <c r="B414" s="44" t="s">
        <v>306</v>
      </c>
      <c r="C414" s="44" t="s">
        <v>2797</v>
      </c>
      <c r="D414" s="44" t="s">
        <v>2798</v>
      </c>
      <c r="E414" s="44" t="s">
        <v>2799</v>
      </c>
      <c r="F414" s="45">
        <v>142311.03</v>
      </c>
      <c r="G414" s="46">
        <f t="shared" si="12"/>
        <v>31980.13</v>
      </c>
      <c r="H414" s="46">
        <v>110330.9</v>
      </c>
      <c r="I414" s="50">
        <f t="shared" si="13"/>
        <v>0.224719967243579</v>
      </c>
    </row>
    <row r="415" ht="20.1" customHeight="1" spans="1:9">
      <c r="A415" s="59"/>
      <c r="B415" s="44" t="s">
        <v>731</v>
      </c>
      <c r="C415" s="44" t="s">
        <v>2800</v>
      </c>
      <c r="D415" s="44" t="s">
        <v>2801</v>
      </c>
      <c r="E415" s="44" t="s">
        <v>2802</v>
      </c>
      <c r="F415" s="45">
        <v>181029</v>
      </c>
      <c r="G415" s="46">
        <f t="shared" si="12"/>
        <v>157068</v>
      </c>
      <c r="H415" s="46">
        <v>23961</v>
      </c>
      <c r="I415" s="50">
        <f t="shared" si="13"/>
        <v>0.867639991382596</v>
      </c>
    </row>
    <row r="416" ht="20.1" customHeight="1" spans="1:9">
      <c r="A416" s="59"/>
      <c r="B416" s="44" t="s">
        <v>306</v>
      </c>
      <c r="C416" s="44" t="s">
        <v>2803</v>
      </c>
      <c r="D416" s="44" t="s">
        <v>2804</v>
      </c>
      <c r="E416" s="44" t="s">
        <v>1045</v>
      </c>
      <c r="F416" s="45">
        <v>73620.72</v>
      </c>
      <c r="G416" s="46">
        <f t="shared" si="12"/>
        <v>38945.14</v>
      </c>
      <c r="H416" s="46">
        <v>34675.58</v>
      </c>
      <c r="I416" s="50">
        <f t="shared" si="13"/>
        <v>0.528996999757677</v>
      </c>
    </row>
    <row r="417" ht="20.1" customHeight="1" spans="1:9">
      <c r="A417" s="59"/>
      <c r="B417" s="44" t="s">
        <v>306</v>
      </c>
      <c r="C417" s="44" t="s">
        <v>2805</v>
      </c>
      <c r="D417" s="44" t="s">
        <v>2806</v>
      </c>
      <c r="E417" s="44" t="s">
        <v>1130</v>
      </c>
      <c r="F417" s="45">
        <v>714347.23</v>
      </c>
      <c r="G417" s="46">
        <f t="shared" si="12"/>
        <v>103815.38</v>
      </c>
      <c r="H417" s="46">
        <v>610531.85</v>
      </c>
      <c r="I417" s="50">
        <f t="shared" si="13"/>
        <v>0.145329015974486</v>
      </c>
    </row>
    <row r="418" ht="20.1" customHeight="1" spans="1:9">
      <c r="A418" s="59"/>
      <c r="B418" s="44" t="s">
        <v>306</v>
      </c>
      <c r="C418" s="44" t="s">
        <v>2807</v>
      </c>
      <c r="D418" s="44" t="s">
        <v>2808</v>
      </c>
      <c r="E418" s="44" t="s">
        <v>2809</v>
      </c>
      <c r="F418" s="45">
        <v>154494.4</v>
      </c>
      <c r="G418" s="46">
        <f t="shared" si="12"/>
        <v>73939.71</v>
      </c>
      <c r="H418" s="46">
        <v>80554.69</v>
      </c>
      <c r="I418" s="50">
        <f t="shared" si="13"/>
        <v>0.478591521763896</v>
      </c>
    </row>
    <row r="419" ht="20.1" customHeight="1" spans="1:9">
      <c r="A419" s="59"/>
      <c r="B419" s="44" t="s">
        <v>222</v>
      </c>
      <c r="C419" s="44" t="s">
        <v>2810</v>
      </c>
      <c r="D419" s="44" t="s">
        <v>2811</v>
      </c>
      <c r="E419" s="44" t="s">
        <v>2812</v>
      </c>
      <c r="F419" s="45">
        <v>41865.3</v>
      </c>
      <c r="G419" s="46">
        <f t="shared" si="12"/>
        <v>14000</v>
      </c>
      <c r="H419" s="46">
        <v>27865.3</v>
      </c>
      <c r="I419" s="50">
        <f t="shared" si="13"/>
        <v>0.334405820572168</v>
      </c>
    </row>
    <row r="420" ht="20.1" customHeight="1" spans="1:9">
      <c r="A420" s="59"/>
      <c r="B420" s="44" t="s">
        <v>554</v>
      </c>
      <c r="C420" s="44" t="s">
        <v>2813</v>
      </c>
      <c r="D420" s="44" t="s">
        <v>2814</v>
      </c>
      <c r="E420" s="44" t="s">
        <v>1874</v>
      </c>
      <c r="F420" s="45">
        <v>70336.28</v>
      </c>
      <c r="G420" s="46">
        <f t="shared" si="12"/>
        <v>65945.78</v>
      </c>
      <c r="H420" s="46">
        <v>4390.5</v>
      </c>
      <c r="I420" s="50">
        <f t="shared" si="13"/>
        <v>0.937578444580805</v>
      </c>
    </row>
    <row r="421" ht="20.1" customHeight="1" spans="1:9">
      <c r="A421" s="59"/>
      <c r="B421" s="44" t="s">
        <v>197</v>
      </c>
      <c r="C421" s="44" t="s">
        <v>2815</v>
      </c>
      <c r="D421" s="44" t="s">
        <v>2816</v>
      </c>
      <c r="E421" s="44" t="s">
        <v>2817</v>
      </c>
      <c r="F421" s="45">
        <v>85157.76</v>
      </c>
      <c r="G421" s="46">
        <f t="shared" si="12"/>
        <v>28266.32</v>
      </c>
      <c r="H421" s="46">
        <v>56891.44</v>
      </c>
      <c r="I421" s="50">
        <f t="shared" si="13"/>
        <v>0.331928881173013</v>
      </c>
    </row>
    <row r="422" ht="20.1" customHeight="1" spans="1:9">
      <c r="A422" s="59"/>
      <c r="B422" s="44" t="s">
        <v>702</v>
      </c>
      <c r="C422" s="44" t="s">
        <v>2818</v>
      </c>
      <c r="D422" s="44" t="s">
        <v>2819</v>
      </c>
      <c r="E422" s="44" t="s">
        <v>2820</v>
      </c>
      <c r="F422" s="45">
        <v>94980</v>
      </c>
      <c r="G422" s="46">
        <f t="shared" si="12"/>
        <v>44645.39</v>
      </c>
      <c r="H422" s="46">
        <v>50334.61</v>
      </c>
      <c r="I422" s="50">
        <f t="shared" si="13"/>
        <v>0.470050431669825</v>
      </c>
    </row>
    <row r="423" ht="20.1" customHeight="1" spans="1:9">
      <c r="A423" s="59"/>
      <c r="B423" s="44" t="s">
        <v>587</v>
      </c>
      <c r="C423" s="44" t="s">
        <v>2821</v>
      </c>
      <c r="D423" s="44" t="s">
        <v>2822</v>
      </c>
      <c r="E423" s="44" t="s">
        <v>2823</v>
      </c>
      <c r="F423" s="45">
        <v>150895.4</v>
      </c>
      <c r="G423" s="46">
        <f t="shared" si="12"/>
        <v>22009.63</v>
      </c>
      <c r="H423" s="46">
        <v>128885.77</v>
      </c>
      <c r="I423" s="50">
        <f t="shared" si="13"/>
        <v>0.145860178640303</v>
      </c>
    </row>
    <row r="424" ht="20.1" customHeight="1" spans="1:9">
      <c r="A424" s="59"/>
      <c r="B424" s="44" t="s">
        <v>587</v>
      </c>
      <c r="C424" s="44" t="s">
        <v>2824</v>
      </c>
      <c r="D424" s="44" t="s">
        <v>2825</v>
      </c>
      <c r="E424" s="44" t="s">
        <v>2826</v>
      </c>
      <c r="F424" s="45">
        <v>17588.92</v>
      </c>
      <c r="G424" s="46">
        <f t="shared" si="12"/>
        <v>17588.92</v>
      </c>
      <c r="H424" s="46">
        <v>0</v>
      </c>
      <c r="I424" s="50">
        <f t="shared" si="13"/>
        <v>1</v>
      </c>
    </row>
    <row r="425" ht="20.1" customHeight="1" spans="1:9">
      <c r="A425" s="59"/>
      <c r="B425" s="44" t="s">
        <v>91</v>
      </c>
      <c r="C425" s="44" t="s">
        <v>2827</v>
      </c>
      <c r="D425" s="44" t="s">
        <v>2828</v>
      </c>
      <c r="E425" s="44" t="s">
        <v>98</v>
      </c>
      <c r="F425" s="45">
        <v>189980</v>
      </c>
      <c r="G425" s="46">
        <f t="shared" si="12"/>
        <v>152795.9</v>
      </c>
      <c r="H425" s="46">
        <v>37184.1</v>
      </c>
      <c r="I425" s="50">
        <f t="shared" si="13"/>
        <v>0.804273607748184</v>
      </c>
    </row>
    <row r="426" ht="20.1" customHeight="1" spans="1:9">
      <c r="A426" s="59"/>
      <c r="B426" s="44" t="s">
        <v>554</v>
      </c>
      <c r="C426" s="44" t="s">
        <v>2829</v>
      </c>
      <c r="D426" s="44" t="s">
        <v>2830</v>
      </c>
      <c r="E426" s="44" t="s">
        <v>2478</v>
      </c>
      <c r="F426" s="45">
        <v>137608.05</v>
      </c>
      <c r="G426" s="46">
        <f t="shared" si="12"/>
        <v>97171.79</v>
      </c>
      <c r="H426" s="46">
        <v>40436.26</v>
      </c>
      <c r="I426" s="50">
        <f t="shared" si="13"/>
        <v>0.706149022531749</v>
      </c>
    </row>
    <row r="427" ht="20.1" customHeight="1" spans="1:9">
      <c r="A427" s="59"/>
      <c r="B427" s="44" t="s">
        <v>731</v>
      </c>
      <c r="C427" s="44" t="s">
        <v>2831</v>
      </c>
      <c r="D427" s="44" t="s">
        <v>2832</v>
      </c>
      <c r="E427" s="44" t="s">
        <v>2833</v>
      </c>
      <c r="F427" s="45">
        <v>70515.19</v>
      </c>
      <c r="G427" s="46">
        <f t="shared" si="12"/>
        <v>39794.15</v>
      </c>
      <c r="H427" s="46">
        <v>30721.04</v>
      </c>
      <c r="I427" s="50">
        <f t="shared" si="13"/>
        <v>0.564334436310815</v>
      </c>
    </row>
    <row r="428" ht="20.1" customHeight="1" spans="1:9">
      <c r="A428" s="59"/>
      <c r="B428" s="44" t="s">
        <v>197</v>
      </c>
      <c r="C428" s="44" t="s">
        <v>2834</v>
      </c>
      <c r="D428" s="44" t="s">
        <v>2835</v>
      </c>
      <c r="E428" s="44" t="s">
        <v>2836</v>
      </c>
      <c r="F428" s="45">
        <v>68418.6</v>
      </c>
      <c r="G428" s="46">
        <f t="shared" si="12"/>
        <v>16398.25</v>
      </c>
      <c r="H428" s="46">
        <v>52020.35</v>
      </c>
      <c r="I428" s="50">
        <f t="shared" si="13"/>
        <v>0.239675322207704</v>
      </c>
    </row>
    <row r="429" ht="20.1" customHeight="1" spans="1:9">
      <c r="A429" s="59"/>
      <c r="B429" s="44" t="s">
        <v>197</v>
      </c>
      <c r="C429" s="44" t="s">
        <v>2837</v>
      </c>
      <c r="D429" s="44" t="s">
        <v>2838</v>
      </c>
      <c r="E429" s="44" t="s">
        <v>2839</v>
      </c>
      <c r="F429" s="45">
        <v>1226.89</v>
      </c>
      <c r="G429" s="46">
        <f t="shared" si="12"/>
        <v>0</v>
      </c>
      <c r="H429" s="46">
        <v>1226.89</v>
      </c>
      <c r="I429" s="50">
        <f t="shared" si="13"/>
        <v>0</v>
      </c>
    </row>
    <row r="430" ht="20.1" customHeight="1" spans="1:9">
      <c r="A430" s="59"/>
      <c r="B430" s="44" t="s">
        <v>675</v>
      </c>
      <c r="C430" s="44" t="s">
        <v>2840</v>
      </c>
      <c r="D430" s="44" t="s">
        <v>2841</v>
      </c>
      <c r="E430" s="44" t="s">
        <v>2842</v>
      </c>
      <c r="F430" s="45">
        <v>59954.8</v>
      </c>
      <c r="G430" s="46">
        <f t="shared" si="12"/>
        <v>16267.2</v>
      </c>
      <c r="H430" s="46">
        <v>43687.6</v>
      </c>
      <c r="I430" s="50">
        <f t="shared" si="13"/>
        <v>0.271324397712944</v>
      </c>
    </row>
    <row r="431" ht="20.1" customHeight="1" spans="1:9">
      <c r="A431" s="59"/>
      <c r="B431" s="44" t="s">
        <v>513</v>
      </c>
      <c r="C431" s="44" t="s">
        <v>2843</v>
      </c>
      <c r="D431" s="44" t="s">
        <v>2844</v>
      </c>
      <c r="E431" s="44" t="s">
        <v>2845</v>
      </c>
      <c r="F431" s="45">
        <v>229714.53</v>
      </c>
      <c r="G431" s="46">
        <f t="shared" si="12"/>
        <v>72972</v>
      </c>
      <c r="H431" s="46">
        <v>156742.53</v>
      </c>
      <c r="I431" s="50">
        <f t="shared" si="13"/>
        <v>0.317663841290318</v>
      </c>
    </row>
    <row r="432" ht="20.1" customHeight="1" spans="1:9">
      <c r="A432" s="59"/>
      <c r="B432" s="44" t="s">
        <v>222</v>
      </c>
      <c r="C432" s="44" t="s">
        <v>2846</v>
      </c>
      <c r="D432" s="44" t="s">
        <v>2847</v>
      </c>
      <c r="E432" s="44" t="s">
        <v>237</v>
      </c>
      <c r="F432" s="45">
        <v>445867.27</v>
      </c>
      <c r="G432" s="46">
        <f t="shared" si="12"/>
        <v>417684.33</v>
      </c>
      <c r="H432" s="46">
        <v>28182.94</v>
      </c>
      <c r="I432" s="50">
        <f t="shared" si="13"/>
        <v>0.936790740437171</v>
      </c>
    </row>
    <row r="433" ht="20.1" customHeight="1" spans="1:9">
      <c r="A433" s="59"/>
      <c r="B433" s="44" t="s">
        <v>554</v>
      </c>
      <c r="C433" s="44" t="s">
        <v>2848</v>
      </c>
      <c r="D433" s="44" t="s">
        <v>2849</v>
      </c>
      <c r="E433" s="44" t="s">
        <v>2850</v>
      </c>
      <c r="F433" s="45">
        <v>182664.79</v>
      </c>
      <c r="G433" s="46">
        <f t="shared" si="12"/>
        <v>103153.89</v>
      </c>
      <c r="H433" s="46">
        <v>79510.9</v>
      </c>
      <c r="I433" s="50">
        <f t="shared" si="13"/>
        <v>0.564716878386908</v>
      </c>
    </row>
    <row r="434" ht="20.1" customHeight="1" spans="1:9">
      <c r="A434" s="59"/>
      <c r="B434" s="44" t="s">
        <v>731</v>
      </c>
      <c r="C434" s="44" t="s">
        <v>2851</v>
      </c>
      <c r="D434" s="44" t="s">
        <v>2852</v>
      </c>
      <c r="E434" s="44" t="s">
        <v>2853</v>
      </c>
      <c r="F434" s="45">
        <v>121200.34</v>
      </c>
      <c r="G434" s="46">
        <f t="shared" si="12"/>
        <v>64718</v>
      </c>
      <c r="H434" s="46">
        <v>56482.34</v>
      </c>
      <c r="I434" s="50">
        <f t="shared" si="13"/>
        <v>0.533975399738978</v>
      </c>
    </row>
    <row r="435" ht="20.1" customHeight="1" spans="1:9">
      <c r="A435" s="59"/>
      <c r="B435" s="44" t="s">
        <v>306</v>
      </c>
      <c r="C435" s="44" t="s">
        <v>2854</v>
      </c>
      <c r="D435" s="44" t="s">
        <v>2855</v>
      </c>
      <c r="E435" s="44" t="s">
        <v>2856</v>
      </c>
      <c r="F435" s="45">
        <v>312441.75</v>
      </c>
      <c r="G435" s="46">
        <f t="shared" si="12"/>
        <v>113757.72</v>
      </c>
      <c r="H435" s="46">
        <v>198684.03</v>
      </c>
      <c r="I435" s="50">
        <f t="shared" si="13"/>
        <v>0.364092570855207</v>
      </c>
    </row>
    <row r="436" ht="20.1" customHeight="1" spans="1:9">
      <c r="A436" s="59"/>
      <c r="B436" s="44" t="s">
        <v>267</v>
      </c>
      <c r="C436" s="44" t="s">
        <v>2857</v>
      </c>
      <c r="D436" s="44" t="s">
        <v>2858</v>
      </c>
      <c r="E436" s="44" t="s">
        <v>2859</v>
      </c>
      <c r="F436" s="45">
        <v>51405.2</v>
      </c>
      <c r="G436" s="46">
        <f t="shared" si="12"/>
        <v>47580.87</v>
      </c>
      <c r="H436" s="46">
        <v>3824.33</v>
      </c>
      <c r="I436" s="50">
        <f t="shared" si="13"/>
        <v>0.925604219028425</v>
      </c>
    </row>
    <row r="437" ht="20.1" customHeight="1" spans="1:9">
      <c r="A437" s="59"/>
      <c r="B437" s="44" t="s">
        <v>493</v>
      </c>
      <c r="C437" s="44" t="s">
        <v>2860</v>
      </c>
      <c r="D437" s="44" t="s">
        <v>2861</v>
      </c>
      <c r="E437" s="44" t="s">
        <v>507</v>
      </c>
      <c r="F437" s="45">
        <v>94435.9</v>
      </c>
      <c r="G437" s="46">
        <f t="shared" si="12"/>
        <v>87853</v>
      </c>
      <c r="H437" s="46">
        <v>6582.9</v>
      </c>
      <c r="I437" s="50">
        <f t="shared" si="13"/>
        <v>0.930292399394722</v>
      </c>
    </row>
    <row r="438" ht="20.1" customHeight="1" spans="1:9">
      <c r="A438" s="59"/>
      <c r="B438" s="44" t="s">
        <v>493</v>
      </c>
      <c r="C438" s="44" t="s">
        <v>2862</v>
      </c>
      <c r="D438" s="44" t="s">
        <v>2863</v>
      </c>
      <c r="E438" s="44" t="s">
        <v>344</v>
      </c>
      <c r="F438" s="45">
        <v>129026.46</v>
      </c>
      <c r="G438" s="46">
        <f t="shared" si="12"/>
        <v>120879.8</v>
      </c>
      <c r="H438" s="46">
        <v>8146.66</v>
      </c>
      <c r="I438" s="50">
        <f t="shared" si="13"/>
        <v>0.936860547828717</v>
      </c>
    </row>
    <row r="439" ht="20.1" customHeight="1" spans="1:9">
      <c r="A439" s="59"/>
      <c r="B439" s="44" t="s">
        <v>513</v>
      </c>
      <c r="C439" s="44" t="s">
        <v>2864</v>
      </c>
      <c r="D439" s="44" t="s">
        <v>2865</v>
      </c>
      <c r="E439" s="44" t="s">
        <v>2866</v>
      </c>
      <c r="F439" s="45">
        <v>540367</v>
      </c>
      <c r="G439" s="46">
        <f t="shared" si="12"/>
        <v>135123.45</v>
      </c>
      <c r="H439" s="46">
        <v>405243.55</v>
      </c>
      <c r="I439" s="50">
        <f t="shared" si="13"/>
        <v>0.250058663834024</v>
      </c>
    </row>
    <row r="440" ht="20.1" customHeight="1" spans="1:9">
      <c r="A440" s="59"/>
      <c r="B440" s="44" t="s">
        <v>513</v>
      </c>
      <c r="C440" s="44" t="s">
        <v>2867</v>
      </c>
      <c r="D440" s="44" t="s">
        <v>2868</v>
      </c>
      <c r="E440" s="44" t="s">
        <v>1056</v>
      </c>
      <c r="F440" s="45">
        <v>225289</v>
      </c>
      <c r="G440" s="46">
        <f t="shared" si="12"/>
        <v>139335.39</v>
      </c>
      <c r="H440" s="46">
        <v>85953.61</v>
      </c>
      <c r="I440" s="50">
        <f t="shared" si="13"/>
        <v>0.618474004500886</v>
      </c>
    </row>
    <row r="441" ht="20.1" customHeight="1" spans="1:9">
      <c r="A441" s="59"/>
      <c r="B441" s="44" t="s">
        <v>554</v>
      </c>
      <c r="C441" s="44" t="s">
        <v>2869</v>
      </c>
      <c r="D441" s="44" t="s">
        <v>2870</v>
      </c>
      <c r="E441" s="44" t="s">
        <v>2871</v>
      </c>
      <c r="F441" s="45">
        <v>156468.5</v>
      </c>
      <c r="G441" s="46">
        <f t="shared" si="12"/>
        <v>24830</v>
      </c>
      <c r="H441" s="46">
        <v>131638.5</v>
      </c>
      <c r="I441" s="50">
        <f t="shared" si="13"/>
        <v>0.158690087781247</v>
      </c>
    </row>
    <row r="442" ht="20.1" customHeight="1" spans="1:9">
      <c r="A442" s="59"/>
      <c r="B442" s="44" t="s">
        <v>554</v>
      </c>
      <c r="C442" s="44" t="s">
        <v>2872</v>
      </c>
      <c r="D442" s="44" t="s">
        <v>2873</v>
      </c>
      <c r="E442" s="44" t="s">
        <v>2874</v>
      </c>
      <c r="F442" s="45">
        <v>109880</v>
      </c>
      <c r="G442" s="46">
        <f t="shared" si="12"/>
        <v>55218.32</v>
      </c>
      <c r="H442" s="46">
        <v>54661.68</v>
      </c>
      <c r="I442" s="50">
        <f t="shared" si="13"/>
        <v>0.502532945030943</v>
      </c>
    </row>
    <row r="443" ht="20.1" customHeight="1" spans="1:9">
      <c r="A443" s="59"/>
      <c r="B443" s="44" t="s">
        <v>554</v>
      </c>
      <c r="C443" s="44" t="s">
        <v>2875</v>
      </c>
      <c r="D443" s="44" t="s">
        <v>2876</v>
      </c>
      <c r="E443" s="44" t="s">
        <v>1921</v>
      </c>
      <c r="F443" s="45">
        <v>169882</v>
      </c>
      <c r="G443" s="46">
        <f t="shared" si="12"/>
        <v>58375.8</v>
      </c>
      <c r="H443" s="46">
        <v>111506.2</v>
      </c>
      <c r="I443" s="50">
        <f t="shared" si="13"/>
        <v>0.343625575399395</v>
      </c>
    </row>
    <row r="444" ht="20.1" customHeight="1" spans="1:9">
      <c r="A444" s="59"/>
      <c r="B444" s="44" t="s">
        <v>91</v>
      </c>
      <c r="C444" s="44" t="s">
        <v>2877</v>
      </c>
      <c r="D444" s="44" t="s">
        <v>2878</v>
      </c>
      <c r="E444" s="44" t="s">
        <v>2879</v>
      </c>
      <c r="F444" s="45">
        <v>110295.11</v>
      </c>
      <c r="G444" s="46">
        <f t="shared" si="12"/>
        <v>50049.7</v>
      </c>
      <c r="H444" s="46">
        <v>60245.41</v>
      </c>
      <c r="I444" s="50">
        <f t="shared" si="13"/>
        <v>0.453779863857972</v>
      </c>
    </row>
    <row r="445" ht="20.1" customHeight="1" spans="1:9">
      <c r="A445" s="59"/>
      <c r="B445" s="44" t="s">
        <v>197</v>
      </c>
      <c r="C445" s="44" t="s">
        <v>2880</v>
      </c>
      <c r="D445" s="44" t="s">
        <v>2881</v>
      </c>
      <c r="E445" s="44" t="s">
        <v>2882</v>
      </c>
      <c r="F445" s="45">
        <v>141802</v>
      </c>
      <c r="G445" s="46">
        <f t="shared" si="12"/>
        <v>19014</v>
      </c>
      <c r="H445" s="46">
        <v>122788</v>
      </c>
      <c r="I445" s="50">
        <f t="shared" si="13"/>
        <v>0.134088376750681</v>
      </c>
    </row>
    <row r="446" ht="20.1" customHeight="1" spans="1:9">
      <c r="A446" s="59"/>
      <c r="B446" s="44" t="s">
        <v>197</v>
      </c>
      <c r="C446" s="44" t="s">
        <v>2883</v>
      </c>
      <c r="D446" s="44" t="s">
        <v>2884</v>
      </c>
      <c r="E446" s="44" t="s">
        <v>1265</v>
      </c>
      <c r="F446" s="45">
        <v>515134.46</v>
      </c>
      <c r="G446" s="46">
        <f t="shared" si="12"/>
        <v>253375.66</v>
      </c>
      <c r="H446" s="46">
        <v>261758.8</v>
      </c>
      <c r="I446" s="50">
        <f t="shared" si="13"/>
        <v>0.491863153554123</v>
      </c>
    </row>
    <row r="447" ht="20.1" customHeight="1" spans="1:9">
      <c r="A447" s="59"/>
      <c r="B447" s="44" t="s">
        <v>484</v>
      </c>
      <c r="C447" s="44" t="s">
        <v>2885</v>
      </c>
      <c r="D447" s="44" t="s">
        <v>2886</v>
      </c>
      <c r="E447" s="44" t="s">
        <v>2887</v>
      </c>
      <c r="F447" s="45">
        <v>59980</v>
      </c>
      <c r="G447" s="46">
        <f t="shared" si="12"/>
        <v>1360.24</v>
      </c>
      <c r="H447" s="46">
        <v>58619.76</v>
      </c>
      <c r="I447" s="50">
        <f t="shared" si="13"/>
        <v>0.0226782260753584</v>
      </c>
    </row>
    <row r="448" ht="20.1" customHeight="1" spans="1:9">
      <c r="A448" s="59"/>
      <c r="B448" s="44" t="s">
        <v>197</v>
      </c>
      <c r="C448" s="44" t="s">
        <v>2888</v>
      </c>
      <c r="D448" s="44" t="s">
        <v>2889</v>
      </c>
      <c r="E448" s="44" t="s">
        <v>1830</v>
      </c>
      <c r="F448" s="45">
        <v>462530</v>
      </c>
      <c r="G448" s="46">
        <f t="shared" si="12"/>
        <v>194345.14</v>
      </c>
      <c r="H448" s="46">
        <v>268184.86</v>
      </c>
      <c r="I448" s="50">
        <f t="shared" si="13"/>
        <v>0.420178453289516</v>
      </c>
    </row>
    <row r="449" ht="20.1" customHeight="1" spans="1:9">
      <c r="A449" s="59"/>
      <c r="B449" s="44" t="s">
        <v>645</v>
      </c>
      <c r="C449" s="44" t="s">
        <v>2890</v>
      </c>
      <c r="D449" s="44" t="s">
        <v>2891</v>
      </c>
      <c r="E449" s="44" t="s">
        <v>2892</v>
      </c>
      <c r="F449" s="45">
        <v>25479.2</v>
      </c>
      <c r="G449" s="46">
        <f t="shared" si="12"/>
        <v>25479.2</v>
      </c>
      <c r="H449" s="46">
        <v>0</v>
      </c>
      <c r="I449" s="50">
        <f t="shared" si="13"/>
        <v>1</v>
      </c>
    </row>
    <row r="450" ht="20.1" customHeight="1" spans="1:9">
      <c r="A450" s="59"/>
      <c r="B450" s="44" t="s">
        <v>2154</v>
      </c>
      <c r="C450" s="44" t="s">
        <v>2893</v>
      </c>
      <c r="D450" s="44" t="s">
        <v>2894</v>
      </c>
      <c r="E450" s="44" t="s">
        <v>2895</v>
      </c>
      <c r="F450" s="45">
        <v>4946.01</v>
      </c>
      <c r="G450" s="46">
        <f t="shared" si="12"/>
        <v>0</v>
      </c>
      <c r="H450" s="46">
        <v>4946.01</v>
      </c>
      <c r="I450" s="50">
        <f t="shared" si="13"/>
        <v>0</v>
      </c>
    </row>
    <row r="451" ht="20.1" customHeight="1" spans="1:9">
      <c r="A451" s="59"/>
      <c r="B451" s="44" t="s">
        <v>365</v>
      </c>
      <c r="C451" s="44" t="s">
        <v>2896</v>
      </c>
      <c r="D451" s="44" t="s">
        <v>2897</v>
      </c>
      <c r="E451" s="44" t="s">
        <v>1963</v>
      </c>
      <c r="F451" s="45">
        <v>199573.67</v>
      </c>
      <c r="G451" s="46">
        <f t="shared" si="12"/>
        <v>182965.51</v>
      </c>
      <c r="H451" s="46">
        <v>16608.16</v>
      </c>
      <c r="I451" s="50">
        <f t="shared" si="13"/>
        <v>0.916781807940897</v>
      </c>
    </row>
    <row r="452" ht="20.1" customHeight="1" spans="1:9">
      <c r="A452" s="59"/>
      <c r="B452" s="44" t="s">
        <v>513</v>
      </c>
      <c r="C452" s="44" t="s">
        <v>2898</v>
      </c>
      <c r="D452" s="44" t="s">
        <v>2899</v>
      </c>
      <c r="E452" s="44" t="s">
        <v>2675</v>
      </c>
      <c r="F452" s="45">
        <v>157040.58</v>
      </c>
      <c r="G452" s="46">
        <f t="shared" si="12"/>
        <v>83802.4</v>
      </c>
      <c r="H452" s="46">
        <v>73238.18</v>
      </c>
      <c r="I452" s="50">
        <f t="shared" si="13"/>
        <v>0.533635318972969</v>
      </c>
    </row>
    <row r="453" ht="20.1" customHeight="1" spans="1:9">
      <c r="A453" s="59"/>
      <c r="B453" s="44" t="s">
        <v>587</v>
      </c>
      <c r="C453" s="44" t="s">
        <v>2900</v>
      </c>
      <c r="D453" s="44" t="s">
        <v>2901</v>
      </c>
      <c r="E453" s="44" t="s">
        <v>590</v>
      </c>
      <c r="F453" s="45">
        <v>949980</v>
      </c>
      <c r="G453" s="46">
        <f t="shared" ref="G453:G516" si="14">F453-H453</f>
        <v>391002.31</v>
      </c>
      <c r="H453" s="46">
        <v>558977.69</v>
      </c>
      <c r="I453" s="50">
        <f t="shared" si="13"/>
        <v>0.411590044000926</v>
      </c>
    </row>
    <row r="454" ht="20.1" customHeight="1" spans="1:9">
      <c r="A454" s="59"/>
      <c r="B454" s="44" t="s">
        <v>513</v>
      </c>
      <c r="C454" s="44" t="s">
        <v>2902</v>
      </c>
      <c r="D454" s="44" t="s">
        <v>2903</v>
      </c>
      <c r="E454" s="44" t="s">
        <v>520</v>
      </c>
      <c r="F454" s="45">
        <v>131030.1</v>
      </c>
      <c r="G454" s="46">
        <f t="shared" si="14"/>
        <v>0</v>
      </c>
      <c r="H454" s="46">
        <v>131030.1</v>
      </c>
      <c r="I454" s="50">
        <f t="shared" si="13"/>
        <v>0</v>
      </c>
    </row>
    <row r="455" ht="20.1" customHeight="1" spans="1:9">
      <c r="A455" s="59"/>
      <c r="B455" s="44" t="s">
        <v>587</v>
      </c>
      <c r="C455" s="44" t="s">
        <v>2904</v>
      </c>
      <c r="D455" s="44" t="s">
        <v>2905</v>
      </c>
      <c r="E455" s="44" t="s">
        <v>602</v>
      </c>
      <c r="F455" s="45">
        <v>119980</v>
      </c>
      <c r="G455" s="46">
        <f t="shared" si="14"/>
        <v>7447</v>
      </c>
      <c r="H455" s="46">
        <v>112533</v>
      </c>
      <c r="I455" s="50">
        <f t="shared" si="13"/>
        <v>0.0620686781130188</v>
      </c>
    </row>
    <row r="456" ht="20.1" customHeight="1" spans="1:9">
      <c r="A456" s="59"/>
      <c r="B456" s="44" t="s">
        <v>513</v>
      </c>
      <c r="C456" s="44" t="s">
        <v>2906</v>
      </c>
      <c r="D456" s="44" t="s">
        <v>2907</v>
      </c>
      <c r="E456" s="44" t="s">
        <v>1505</v>
      </c>
      <c r="F456" s="45">
        <v>134980</v>
      </c>
      <c r="G456" s="46">
        <f t="shared" si="14"/>
        <v>9950</v>
      </c>
      <c r="H456" s="46">
        <v>125030</v>
      </c>
      <c r="I456" s="50">
        <f t="shared" si="13"/>
        <v>0.0737146243887983</v>
      </c>
    </row>
    <row r="457" ht="20.1" customHeight="1" spans="1:9">
      <c r="A457" s="59"/>
      <c r="B457" s="44" t="s">
        <v>222</v>
      </c>
      <c r="C457" s="44" t="s">
        <v>2908</v>
      </c>
      <c r="D457" s="44" t="s">
        <v>2909</v>
      </c>
      <c r="E457" s="44" t="s">
        <v>2910</v>
      </c>
      <c r="F457" s="45">
        <v>176183.6</v>
      </c>
      <c r="G457" s="46">
        <f t="shared" si="14"/>
        <v>107537.55</v>
      </c>
      <c r="H457" s="46">
        <v>68646.05</v>
      </c>
      <c r="I457" s="50">
        <f t="shared" si="13"/>
        <v>0.610372077764332</v>
      </c>
    </row>
    <row r="458" ht="20.1" customHeight="1" spans="1:9">
      <c r="A458" s="59"/>
      <c r="B458" s="44" t="s">
        <v>222</v>
      </c>
      <c r="C458" s="44" t="s">
        <v>2911</v>
      </c>
      <c r="D458" s="44" t="s">
        <v>2912</v>
      </c>
      <c r="E458" s="44" t="s">
        <v>1216</v>
      </c>
      <c r="F458" s="45">
        <v>175272.23</v>
      </c>
      <c r="G458" s="46">
        <f t="shared" si="14"/>
        <v>73528.12</v>
      </c>
      <c r="H458" s="46">
        <v>101744.11</v>
      </c>
      <c r="I458" s="50">
        <f t="shared" si="13"/>
        <v>0.419508098915613</v>
      </c>
    </row>
    <row r="459" ht="20.1" customHeight="1" spans="1:9">
      <c r="A459" s="59"/>
      <c r="B459" s="44" t="s">
        <v>722</v>
      </c>
      <c r="C459" s="44" t="s">
        <v>2913</v>
      </c>
      <c r="D459" s="44" t="s">
        <v>2914</v>
      </c>
      <c r="E459" s="44" t="s">
        <v>1483</v>
      </c>
      <c r="F459" s="45">
        <v>41388.37</v>
      </c>
      <c r="G459" s="46">
        <f t="shared" si="14"/>
        <v>41333.77</v>
      </c>
      <c r="H459" s="46">
        <v>54.6</v>
      </c>
      <c r="I459" s="50">
        <f t="shared" si="13"/>
        <v>0.998680788830292</v>
      </c>
    </row>
    <row r="460" ht="20.1" customHeight="1" spans="1:9">
      <c r="A460" s="59"/>
      <c r="B460" s="44" t="s">
        <v>222</v>
      </c>
      <c r="C460" s="44" t="s">
        <v>2915</v>
      </c>
      <c r="D460" s="44" t="s">
        <v>2916</v>
      </c>
      <c r="E460" s="44" t="s">
        <v>725</v>
      </c>
      <c r="F460" s="45">
        <v>94980</v>
      </c>
      <c r="G460" s="46">
        <f t="shared" si="14"/>
        <v>48111</v>
      </c>
      <c r="H460" s="46">
        <v>46869</v>
      </c>
      <c r="I460" s="50">
        <f t="shared" si="13"/>
        <v>0.506538218572331</v>
      </c>
    </row>
    <row r="461" ht="20.1" customHeight="1" spans="1:9">
      <c r="A461" s="59"/>
      <c r="B461" s="44" t="s">
        <v>587</v>
      </c>
      <c r="C461" s="44" t="s">
        <v>2917</v>
      </c>
      <c r="D461" s="44" t="s">
        <v>2918</v>
      </c>
      <c r="E461" s="44" t="s">
        <v>2396</v>
      </c>
      <c r="F461" s="45">
        <v>284980</v>
      </c>
      <c r="G461" s="46">
        <f t="shared" si="14"/>
        <v>27119.36</v>
      </c>
      <c r="H461" s="46">
        <v>257860.64</v>
      </c>
      <c r="I461" s="50">
        <f t="shared" si="13"/>
        <v>0.0951623271808548</v>
      </c>
    </row>
    <row r="462" ht="20.1" customHeight="1" spans="1:9">
      <c r="A462" s="59"/>
      <c r="B462" s="44" t="s">
        <v>617</v>
      </c>
      <c r="C462" s="44" t="s">
        <v>2919</v>
      </c>
      <c r="D462" s="44" t="s">
        <v>2920</v>
      </c>
      <c r="E462" s="44" t="s">
        <v>2921</v>
      </c>
      <c r="F462" s="45">
        <v>19784</v>
      </c>
      <c r="G462" s="46">
        <f t="shared" si="14"/>
        <v>14288.5</v>
      </c>
      <c r="H462" s="46">
        <v>5495.5</v>
      </c>
      <c r="I462" s="50">
        <f t="shared" si="13"/>
        <v>0.722225030327537</v>
      </c>
    </row>
    <row r="463" ht="20.1" customHeight="1" spans="1:9">
      <c r="A463" s="59"/>
      <c r="B463" s="44" t="s">
        <v>222</v>
      </c>
      <c r="C463" s="44" t="s">
        <v>2922</v>
      </c>
      <c r="D463" s="44" t="s">
        <v>2923</v>
      </c>
      <c r="E463" s="44" t="s">
        <v>2484</v>
      </c>
      <c r="F463" s="45">
        <v>284980</v>
      </c>
      <c r="G463" s="46">
        <f t="shared" si="14"/>
        <v>102945.3</v>
      </c>
      <c r="H463" s="46">
        <v>182034.7</v>
      </c>
      <c r="I463" s="50">
        <f t="shared" si="13"/>
        <v>0.361236928907292</v>
      </c>
    </row>
    <row r="464" ht="20.1" customHeight="1" spans="1:9">
      <c r="A464" s="59"/>
      <c r="B464" s="44" t="s">
        <v>554</v>
      </c>
      <c r="C464" s="44" t="s">
        <v>2924</v>
      </c>
      <c r="D464" s="44" t="s">
        <v>2925</v>
      </c>
      <c r="E464" s="44" t="s">
        <v>2926</v>
      </c>
      <c r="F464" s="45">
        <v>77542</v>
      </c>
      <c r="G464" s="46">
        <f t="shared" si="14"/>
        <v>26500</v>
      </c>
      <c r="H464" s="46">
        <v>51042</v>
      </c>
      <c r="I464" s="50">
        <f t="shared" si="13"/>
        <v>0.341750277269093</v>
      </c>
    </row>
    <row r="465" ht="20.1" customHeight="1" spans="1:9">
      <c r="A465" s="59"/>
      <c r="B465" s="44" t="s">
        <v>513</v>
      </c>
      <c r="C465" s="44" t="s">
        <v>2927</v>
      </c>
      <c r="D465" s="44" t="s">
        <v>2928</v>
      </c>
      <c r="E465" s="44" t="s">
        <v>2929</v>
      </c>
      <c r="F465" s="45">
        <v>73055.55</v>
      </c>
      <c r="G465" s="46">
        <f t="shared" si="14"/>
        <v>7400</v>
      </c>
      <c r="H465" s="46">
        <v>65655.55</v>
      </c>
      <c r="I465" s="50">
        <f t="shared" ref="I465:I528" si="15">G465/F465*100%</f>
        <v>0.101292783368272</v>
      </c>
    </row>
    <row r="466" ht="20.1" customHeight="1" spans="1:9">
      <c r="A466" s="59"/>
      <c r="B466" s="44" t="s">
        <v>587</v>
      </c>
      <c r="C466" s="44" t="s">
        <v>2930</v>
      </c>
      <c r="D466" s="44" t="s">
        <v>2931</v>
      </c>
      <c r="E466" s="44" t="s">
        <v>2932</v>
      </c>
      <c r="F466" s="45">
        <v>47014.97</v>
      </c>
      <c r="G466" s="46">
        <f t="shared" si="14"/>
        <v>38992.1</v>
      </c>
      <c r="H466" s="46">
        <v>8022.87</v>
      </c>
      <c r="I466" s="50">
        <f t="shared" si="15"/>
        <v>0.829354990548755</v>
      </c>
    </row>
    <row r="467" ht="20.1" customHeight="1" spans="1:9">
      <c r="A467" s="59"/>
      <c r="B467" s="44" t="s">
        <v>91</v>
      </c>
      <c r="C467" s="44" t="s">
        <v>2933</v>
      </c>
      <c r="D467" s="44" t="s">
        <v>2934</v>
      </c>
      <c r="E467" s="44" t="s">
        <v>1226</v>
      </c>
      <c r="F467" s="45">
        <v>545122.1</v>
      </c>
      <c r="G467" s="46">
        <f t="shared" si="14"/>
        <v>66969.9</v>
      </c>
      <c r="H467" s="46">
        <v>478152.2</v>
      </c>
      <c r="I467" s="50">
        <f t="shared" si="15"/>
        <v>0.122853026872328</v>
      </c>
    </row>
    <row r="468" ht="20.1" customHeight="1" spans="1:9">
      <c r="A468" s="59"/>
      <c r="B468" s="44" t="s">
        <v>587</v>
      </c>
      <c r="C468" s="44" t="s">
        <v>2935</v>
      </c>
      <c r="D468" s="44" t="s">
        <v>2936</v>
      </c>
      <c r="E468" s="44" t="s">
        <v>2937</v>
      </c>
      <c r="F468" s="45">
        <v>74880.07</v>
      </c>
      <c r="G468" s="46">
        <f t="shared" si="14"/>
        <v>74880.07</v>
      </c>
      <c r="H468" s="46">
        <v>0</v>
      </c>
      <c r="I468" s="50">
        <f t="shared" si="15"/>
        <v>1</v>
      </c>
    </row>
    <row r="469" ht="20.1" customHeight="1" spans="1:9">
      <c r="A469" s="59"/>
      <c r="B469" s="44" t="s">
        <v>731</v>
      </c>
      <c r="C469" s="44" t="s">
        <v>2938</v>
      </c>
      <c r="D469" s="44" t="s">
        <v>2939</v>
      </c>
      <c r="E469" s="44" t="s">
        <v>2940</v>
      </c>
      <c r="F469" s="45">
        <v>89839.07</v>
      </c>
      <c r="G469" s="46">
        <f t="shared" si="14"/>
        <v>52681.22</v>
      </c>
      <c r="H469" s="46">
        <v>37157.85</v>
      </c>
      <c r="I469" s="50">
        <f t="shared" si="15"/>
        <v>0.586395429071116</v>
      </c>
    </row>
    <row r="470" ht="20.1" customHeight="1" spans="1:9">
      <c r="A470" s="59"/>
      <c r="B470" s="44" t="s">
        <v>513</v>
      </c>
      <c r="C470" s="44" t="s">
        <v>2941</v>
      </c>
      <c r="D470" s="44" t="s">
        <v>2942</v>
      </c>
      <c r="E470" s="44" t="s">
        <v>2943</v>
      </c>
      <c r="F470" s="45">
        <v>28349.4</v>
      </c>
      <c r="G470" s="46">
        <f t="shared" si="14"/>
        <v>0</v>
      </c>
      <c r="H470" s="46">
        <v>28349.4</v>
      </c>
      <c r="I470" s="50">
        <f t="shared" si="15"/>
        <v>0</v>
      </c>
    </row>
    <row r="471" ht="20.1" customHeight="1" spans="1:9">
      <c r="A471" s="59"/>
      <c r="B471" s="44" t="s">
        <v>91</v>
      </c>
      <c r="C471" s="44" t="s">
        <v>2944</v>
      </c>
      <c r="D471" s="44" t="s">
        <v>2945</v>
      </c>
      <c r="E471" s="44" t="s">
        <v>2289</v>
      </c>
      <c r="F471" s="45">
        <v>35480</v>
      </c>
      <c r="G471" s="46">
        <f t="shared" si="14"/>
        <v>35480</v>
      </c>
      <c r="H471" s="46">
        <v>0</v>
      </c>
      <c r="I471" s="50">
        <f t="shared" si="15"/>
        <v>1</v>
      </c>
    </row>
    <row r="472" ht="20.1" customHeight="1" spans="1:9">
      <c r="A472" s="59"/>
      <c r="B472" s="44" t="s">
        <v>587</v>
      </c>
      <c r="C472" s="44" t="s">
        <v>2946</v>
      </c>
      <c r="D472" s="44" t="s">
        <v>2947</v>
      </c>
      <c r="E472" s="44" t="s">
        <v>1121</v>
      </c>
      <c r="F472" s="45">
        <v>389713.4</v>
      </c>
      <c r="G472" s="46">
        <f t="shared" si="14"/>
        <v>115400.6</v>
      </c>
      <c r="H472" s="46">
        <v>274312.8</v>
      </c>
      <c r="I472" s="50">
        <f t="shared" si="15"/>
        <v>0.296116582083141</v>
      </c>
    </row>
    <row r="473" ht="20.1" customHeight="1" spans="1:9">
      <c r="A473" s="59"/>
      <c r="B473" s="44" t="s">
        <v>306</v>
      </c>
      <c r="C473" s="44" t="s">
        <v>2948</v>
      </c>
      <c r="D473" s="44" t="s">
        <v>2949</v>
      </c>
      <c r="E473" s="44" t="s">
        <v>2856</v>
      </c>
      <c r="F473" s="45">
        <v>44841</v>
      </c>
      <c r="G473" s="46">
        <f t="shared" si="14"/>
        <v>9245</v>
      </c>
      <c r="H473" s="46">
        <v>35596</v>
      </c>
      <c r="I473" s="50">
        <f t="shared" si="15"/>
        <v>0.20617292210254</v>
      </c>
    </row>
    <row r="474" ht="20.1" customHeight="1" spans="1:9">
      <c r="A474" s="59"/>
      <c r="B474" s="44" t="s">
        <v>267</v>
      </c>
      <c r="C474" s="44" t="s">
        <v>2950</v>
      </c>
      <c r="D474" s="44" t="s">
        <v>2951</v>
      </c>
      <c r="E474" s="44" t="s">
        <v>2952</v>
      </c>
      <c r="F474" s="45">
        <v>85934.4</v>
      </c>
      <c r="G474" s="46">
        <f t="shared" si="14"/>
        <v>24288</v>
      </c>
      <c r="H474" s="46">
        <v>61646.4</v>
      </c>
      <c r="I474" s="50">
        <f t="shared" si="15"/>
        <v>0.282634195386248</v>
      </c>
    </row>
    <row r="475" ht="20.1" customHeight="1" spans="1:9">
      <c r="A475" s="59"/>
      <c r="B475" s="44" t="s">
        <v>197</v>
      </c>
      <c r="C475" s="44" t="s">
        <v>2953</v>
      </c>
      <c r="D475" s="44" t="s">
        <v>2954</v>
      </c>
      <c r="E475" s="44" t="s">
        <v>2955</v>
      </c>
      <c r="F475" s="45">
        <v>94980</v>
      </c>
      <c r="G475" s="46">
        <f t="shared" si="14"/>
        <v>16376.4</v>
      </c>
      <c r="H475" s="46">
        <v>78603.6</v>
      </c>
      <c r="I475" s="50">
        <f t="shared" si="15"/>
        <v>0.172419456727732</v>
      </c>
    </row>
    <row r="476" ht="20.1" customHeight="1" spans="1:9">
      <c r="A476" s="59"/>
      <c r="B476" s="44" t="s">
        <v>493</v>
      </c>
      <c r="C476" s="44" t="s">
        <v>2956</v>
      </c>
      <c r="D476" s="44" t="s">
        <v>2957</v>
      </c>
      <c r="E476" s="44" t="s">
        <v>2958</v>
      </c>
      <c r="F476" s="45">
        <v>69561</v>
      </c>
      <c r="G476" s="46">
        <f t="shared" si="14"/>
        <v>69561</v>
      </c>
      <c r="H476" s="46">
        <v>0</v>
      </c>
      <c r="I476" s="50">
        <f t="shared" si="15"/>
        <v>1</v>
      </c>
    </row>
    <row r="477" ht="20.1" customHeight="1" spans="1:9">
      <c r="A477" s="59"/>
      <c r="B477" s="44" t="s">
        <v>91</v>
      </c>
      <c r="C477" s="44" t="s">
        <v>2959</v>
      </c>
      <c r="D477" s="44" t="s">
        <v>2960</v>
      </c>
      <c r="E477" s="44" t="s">
        <v>2961</v>
      </c>
      <c r="F477" s="45">
        <v>94980</v>
      </c>
      <c r="G477" s="46">
        <f t="shared" si="14"/>
        <v>29616.33</v>
      </c>
      <c r="H477" s="46">
        <v>65363.67</v>
      </c>
      <c r="I477" s="50">
        <f t="shared" si="15"/>
        <v>0.311816487681617</v>
      </c>
    </row>
    <row r="478" ht="20.1" customHeight="1" spans="1:9">
      <c r="A478" s="59"/>
      <c r="B478" s="44" t="s">
        <v>693</v>
      </c>
      <c r="C478" s="44" t="s">
        <v>2962</v>
      </c>
      <c r="D478" s="44" t="s">
        <v>2963</v>
      </c>
      <c r="E478" s="44" t="s">
        <v>2964</v>
      </c>
      <c r="F478" s="45">
        <v>18387</v>
      </c>
      <c r="G478" s="46">
        <f t="shared" si="14"/>
        <v>0</v>
      </c>
      <c r="H478" s="46">
        <v>18387</v>
      </c>
      <c r="I478" s="50">
        <f t="shared" si="15"/>
        <v>0</v>
      </c>
    </row>
    <row r="479" ht="20.1" customHeight="1" spans="1:9">
      <c r="A479" s="59"/>
      <c r="B479" s="44" t="s">
        <v>365</v>
      </c>
      <c r="C479" s="44" t="s">
        <v>2965</v>
      </c>
      <c r="D479" s="44" t="s">
        <v>2966</v>
      </c>
      <c r="E479" s="44" t="s">
        <v>376</v>
      </c>
      <c r="F479" s="45">
        <v>826690.69</v>
      </c>
      <c r="G479" s="46">
        <f t="shared" si="14"/>
        <v>581509.38</v>
      </c>
      <c r="H479" s="46">
        <v>245181.31</v>
      </c>
      <c r="I479" s="50">
        <f t="shared" si="15"/>
        <v>0.70341832445216</v>
      </c>
    </row>
    <row r="480" ht="20.1" customHeight="1" spans="1:9">
      <c r="A480" s="59"/>
      <c r="B480" s="44" t="s">
        <v>554</v>
      </c>
      <c r="C480" s="44" t="s">
        <v>2967</v>
      </c>
      <c r="D480" s="44" t="s">
        <v>2968</v>
      </c>
      <c r="E480" s="44" t="s">
        <v>2969</v>
      </c>
      <c r="F480" s="45">
        <v>77448.46</v>
      </c>
      <c r="G480" s="46">
        <f t="shared" si="14"/>
        <v>0</v>
      </c>
      <c r="H480" s="46">
        <v>77448.46</v>
      </c>
      <c r="I480" s="50">
        <f t="shared" si="15"/>
        <v>0</v>
      </c>
    </row>
    <row r="481" ht="20.1" customHeight="1" spans="1:9">
      <c r="A481" s="59"/>
      <c r="B481" s="44" t="s">
        <v>688</v>
      </c>
      <c r="C481" s="44" t="s">
        <v>2970</v>
      </c>
      <c r="D481" s="44" t="s">
        <v>2971</v>
      </c>
      <c r="E481" s="44" t="s">
        <v>2972</v>
      </c>
      <c r="F481" s="45">
        <v>47945.08</v>
      </c>
      <c r="G481" s="46">
        <f t="shared" si="14"/>
        <v>2246</v>
      </c>
      <c r="H481" s="46">
        <v>45699.08</v>
      </c>
      <c r="I481" s="50">
        <f t="shared" si="15"/>
        <v>0.0468452654578947</v>
      </c>
    </row>
    <row r="482" ht="20.1" customHeight="1" spans="1:9">
      <c r="A482" s="59"/>
      <c r="B482" s="44" t="s">
        <v>267</v>
      </c>
      <c r="C482" s="44" t="s">
        <v>2973</v>
      </c>
      <c r="D482" s="44" t="s">
        <v>2974</v>
      </c>
      <c r="E482" s="44" t="s">
        <v>2975</v>
      </c>
      <c r="F482" s="45">
        <v>92940</v>
      </c>
      <c r="G482" s="46">
        <f t="shared" si="14"/>
        <v>75222</v>
      </c>
      <c r="H482" s="46">
        <v>17718</v>
      </c>
      <c r="I482" s="50">
        <f t="shared" si="15"/>
        <v>0.809360877985797</v>
      </c>
    </row>
    <row r="483" ht="20.1" customHeight="1" spans="1:9">
      <c r="A483" s="59"/>
      <c r="B483" s="44" t="s">
        <v>513</v>
      </c>
      <c r="C483" s="44" t="s">
        <v>2976</v>
      </c>
      <c r="D483" s="44" t="s">
        <v>2977</v>
      </c>
      <c r="E483" s="44" t="s">
        <v>2978</v>
      </c>
      <c r="F483" s="45">
        <v>93060</v>
      </c>
      <c r="G483" s="46">
        <f t="shared" si="14"/>
        <v>19598</v>
      </c>
      <c r="H483" s="46">
        <v>73462</v>
      </c>
      <c r="I483" s="50">
        <f t="shared" si="15"/>
        <v>0.210595314850634</v>
      </c>
    </row>
    <row r="484" ht="20.1" customHeight="1" spans="1:9">
      <c r="A484" s="59"/>
      <c r="B484" s="44" t="s">
        <v>513</v>
      </c>
      <c r="C484" s="44" t="s">
        <v>2979</v>
      </c>
      <c r="D484" s="44" t="s">
        <v>2980</v>
      </c>
      <c r="E484" s="44" t="s">
        <v>520</v>
      </c>
      <c r="F484" s="45">
        <v>2433.39</v>
      </c>
      <c r="G484" s="46">
        <f t="shared" si="14"/>
        <v>2196.02</v>
      </c>
      <c r="H484" s="46">
        <v>237.37</v>
      </c>
      <c r="I484" s="50">
        <f t="shared" si="15"/>
        <v>0.902452956574984</v>
      </c>
    </row>
    <row r="485" ht="20.1" customHeight="1" spans="1:9">
      <c r="A485" s="59"/>
      <c r="B485" s="44" t="s">
        <v>617</v>
      </c>
      <c r="C485" s="44" t="s">
        <v>2981</v>
      </c>
      <c r="D485" s="44" t="s">
        <v>2982</v>
      </c>
      <c r="E485" s="44" t="s">
        <v>2983</v>
      </c>
      <c r="F485" s="45">
        <v>74680</v>
      </c>
      <c r="G485" s="46">
        <f t="shared" si="14"/>
        <v>33506.2</v>
      </c>
      <c r="H485" s="46">
        <v>41173.8</v>
      </c>
      <c r="I485" s="50">
        <f t="shared" si="15"/>
        <v>0.448663631494376</v>
      </c>
    </row>
    <row r="486" ht="20.1" customHeight="1" spans="1:9">
      <c r="A486" s="59"/>
      <c r="B486" s="44" t="s">
        <v>731</v>
      </c>
      <c r="C486" s="44" t="s">
        <v>2984</v>
      </c>
      <c r="D486" s="44" t="s">
        <v>2985</v>
      </c>
      <c r="E486" s="44" t="s">
        <v>2986</v>
      </c>
      <c r="F486" s="45">
        <v>94980</v>
      </c>
      <c r="G486" s="46">
        <f t="shared" si="14"/>
        <v>0</v>
      </c>
      <c r="H486" s="46">
        <v>94980</v>
      </c>
      <c r="I486" s="50">
        <f t="shared" si="15"/>
        <v>0</v>
      </c>
    </row>
    <row r="487" ht="20.1" customHeight="1" spans="1:9">
      <c r="A487" s="59"/>
      <c r="B487" s="44" t="s">
        <v>306</v>
      </c>
      <c r="C487" s="44" t="s">
        <v>2987</v>
      </c>
      <c r="D487" s="44" t="s">
        <v>2988</v>
      </c>
      <c r="E487" s="44" t="s">
        <v>2989</v>
      </c>
      <c r="F487" s="45">
        <v>80020</v>
      </c>
      <c r="G487" s="46">
        <f t="shared" si="14"/>
        <v>34477.5</v>
      </c>
      <c r="H487" s="46">
        <v>45542.5</v>
      </c>
      <c r="I487" s="50">
        <f t="shared" si="15"/>
        <v>0.430861034741315</v>
      </c>
    </row>
    <row r="488" ht="20.1" customHeight="1" spans="1:9">
      <c r="A488" s="59"/>
      <c r="B488" s="44" t="s">
        <v>617</v>
      </c>
      <c r="C488" s="44" t="s">
        <v>2990</v>
      </c>
      <c r="D488" s="44" t="s">
        <v>2991</v>
      </c>
      <c r="E488" s="44" t="s">
        <v>2992</v>
      </c>
      <c r="F488" s="45">
        <v>31642</v>
      </c>
      <c r="G488" s="46">
        <f t="shared" si="14"/>
        <v>29730.52</v>
      </c>
      <c r="H488" s="46">
        <v>1911.48</v>
      </c>
      <c r="I488" s="50">
        <f t="shared" si="15"/>
        <v>0.939590417799128</v>
      </c>
    </row>
    <row r="489" ht="20.1" customHeight="1" spans="1:9">
      <c r="A489" s="59"/>
      <c r="B489" s="44" t="s">
        <v>306</v>
      </c>
      <c r="C489" s="44" t="s">
        <v>2993</v>
      </c>
      <c r="D489" s="44" t="s">
        <v>2994</v>
      </c>
      <c r="E489" s="44" t="s">
        <v>2995</v>
      </c>
      <c r="F489" s="45">
        <v>81363.8</v>
      </c>
      <c r="G489" s="46">
        <f t="shared" si="14"/>
        <v>48811</v>
      </c>
      <c r="H489" s="46">
        <v>32552.8</v>
      </c>
      <c r="I489" s="50">
        <f t="shared" si="15"/>
        <v>0.599910525319614</v>
      </c>
    </row>
    <row r="490" ht="20.1" customHeight="1" spans="1:9">
      <c r="A490" s="59"/>
      <c r="B490" s="44" t="s">
        <v>731</v>
      </c>
      <c r="C490" s="44" t="s">
        <v>2996</v>
      </c>
      <c r="D490" s="44" t="s">
        <v>2997</v>
      </c>
      <c r="E490" s="44" t="s">
        <v>2998</v>
      </c>
      <c r="F490" s="45">
        <v>94980</v>
      </c>
      <c r="G490" s="46">
        <f t="shared" si="14"/>
        <v>0</v>
      </c>
      <c r="H490" s="46">
        <v>94980</v>
      </c>
      <c r="I490" s="50">
        <f t="shared" si="15"/>
        <v>0</v>
      </c>
    </row>
    <row r="491" ht="20.1" customHeight="1" spans="1:9">
      <c r="A491" s="59"/>
      <c r="B491" s="44" t="s">
        <v>222</v>
      </c>
      <c r="C491" s="44" t="s">
        <v>2999</v>
      </c>
      <c r="D491" s="44" t="s">
        <v>3000</v>
      </c>
      <c r="E491" s="44" t="s">
        <v>3001</v>
      </c>
      <c r="F491" s="45">
        <v>19706</v>
      </c>
      <c r="G491" s="46">
        <f t="shared" si="14"/>
        <v>19599</v>
      </c>
      <c r="H491" s="46">
        <v>107</v>
      </c>
      <c r="I491" s="50">
        <f t="shared" si="15"/>
        <v>0.994570181670557</v>
      </c>
    </row>
    <row r="492" ht="20.1" customHeight="1" spans="1:9">
      <c r="A492" s="59"/>
      <c r="B492" s="44" t="s">
        <v>617</v>
      </c>
      <c r="C492" s="44" t="s">
        <v>3002</v>
      </c>
      <c r="D492" s="44" t="s">
        <v>3003</v>
      </c>
      <c r="E492" s="44" t="s">
        <v>3004</v>
      </c>
      <c r="F492" s="45">
        <v>15608.16</v>
      </c>
      <c r="G492" s="46">
        <f t="shared" si="14"/>
        <v>13697.14</v>
      </c>
      <c r="H492" s="46">
        <v>1911.02</v>
      </c>
      <c r="I492" s="50">
        <f t="shared" si="15"/>
        <v>0.877562762042419</v>
      </c>
    </row>
    <row r="493" ht="20.1" customHeight="1" spans="1:9">
      <c r="A493" s="59"/>
      <c r="B493" s="44" t="s">
        <v>365</v>
      </c>
      <c r="C493" s="44" t="s">
        <v>3005</v>
      </c>
      <c r="D493" s="44" t="s">
        <v>3006</v>
      </c>
      <c r="E493" s="44" t="s">
        <v>388</v>
      </c>
      <c r="F493" s="45">
        <v>57626.4</v>
      </c>
      <c r="G493" s="46">
        <f t="shared" si="14"/>
        <v>45923.97</v>
      </c>
      <c r="H493" s="46">
        <v>11702.43</v>
      </c>
      <c r="I493" s="50">
        <f t="shared" si="15"/>
        <v>0.796925888134605</v>
      </c>
    </row>
    <row r="494" ht="20.1" customHeight="1" spans="1:9">
      <c r="A494" s="59"/>
      <c r="B494" s="44" t="s">
        <v>433</v>
      </c>
      <c r="C494" s="44" t="s">
        <v>3007</v>
      </c>
      <c r="D494" s="44" t="s">
        <v>3008</v>
      </c>
      <c r="E494" s="44" t="s">
        <v>3009</v>
      </c>
      <c r="F494" s="45">
        <v>19818.6</v>
      </c>
      <c r="G494" s="46">
        <f t="shared" si="14"/>
        <v>19545.91</v>
      </c>
      <c r="H494" s="46">
        <v>272.69</v>
      </c>
      <c r="I494" s="50">
        <f t="shared" si="15"/>
        <v>0.986240703177823</v>
      </c>
    </row>
    <row r="495" ht="20.1" customHeight="1" spans="1:9">
      <c r="A495" s="59"/>
      <c r="B495" s="44" t="s">
        <v>91</v>
      </c>
      <c r="C495" s="44" t="s">
        <v>3010</v>
      </c>
      <c r="D495" s="44" t="s">
        <v>3011</v>
      </c>
      <c r="E495" s="44" t="s">
        <v>1556</v>
      </c>
      <c r="F495" s="45">
        <v>586595.1</v>
      </c>
      <c r="G495" s="46">
        <f t="shared" si="14"/>
        <v>122186.46</v>
      </c>
      <c r="H495" s="46">
        <v>464408.64</v>
      </c>
      <c r="I495" s="50">
        <f t="shared" si="15"/>
        <v>0.208297784962745</v>
      </c>
    </row>
    <row r="496" ht="20.1" customHeight="1" spans="1:9">
      <c r="A496" s="59"/>
      <c r="B496" s="44" t="s">
        <v>554</v>
      </c>
      <c r="C496" s="44" t="s">
        <v>3012</v>
      </c>
      <c r="D496" s="44" t="s">
        <v>3013</v>
      </c>
      <c r="E496" s="44" t="s">
        <v>3014</v>
      </c>
      <c r="F496" s="45">
        <v>124576.35</v>
      </c>
      <c r="G496" s="46">
        <f t="shared" si="14"/>
        <v>124576.35</v>
      </c>
      <c r="H496" s="46">
        <v>0</v>
      </c>
      <c r="I496" s="50">
        <f t="shared" si="15"/>
        <v>1</v>
      </c>
    </row>
    <row r="497" ht="20.1" customHeight="1" spans="1:9">
      <c r="A497" s="59"/>
      <c r="B497" s="44" t="s">
        <v>731</v>
      </c>
      <c r="C497" s="44" t="s">
        <v>3015</v>
      </c>
      <c r="D497" s="44" t="s">
        <v>3016</v>
      </c>
      <c r="E497" s="44" t="s">
        <v>3017</v>
      </c>
      <c r="F497" s="45">
        <v>92607</v>
      </c>
      <c r="G497" s="46">
        <f t="shared" si="14"/>
        <v>26608.24</v>
      </c>
      <c r="H497" s="46">
        <v>65998.76</v>
      </c>
      <c r="I497" s="50">
        <f t="shared" si="15"/>
        <v>0.287324284341357</v>
      </c>
    </row>
    <row r="498" ht="20.1" customHeight="1" spans="1:9">
      <c r="A498" s="59"/>
      <c r="B498" s="44" t="s">
        <v>197</v>
      </c>
      <c r="C498" s="44" t="s">
        <v>3018</v>
      </c>
      <c r="D498" s="44" t="s">
        <v>3019</v>
      </c>
      <c r="E498" s="44" t="s">
        <v>3020</v>
      </c>
      <c r="F498" s="45">
        <v>44399.33</v>
      </c>
      <c r="G498" s="46">
        <f t="shared" si="14"/>
        <v>44399.33</v>
      </c>
      <c r="H498" s="46">
        <v>0</v>
      </c>
      <c r="I498" s="50">
        <f t="shared" si="15"/>
        <v>1</v>
      </c>
    </row>
    <row r="499" ht="20.1" customHeight="1" spans="1:9">
      <c r="A499" s="59"/>
      <c r="B499" s="44" t="s">
        <v>617</v>
      </c>
      <c r="C499" s="44" t="s">
        <v>3021</v>
      </c>
      <c r="D499" s="44" t="s">
        <v>3022</v>
      </c>
      <c r="E499" s="44" t="s">
        <v>3023</v>
      </c>
      <c r="F499" s="45">
        <v>19130.1</v>
      </c>
      <c r="G499" s="46">
        <f t="shared" si="14"/>
        <v>6073.4</v>
      </c>
      <c r="H499" s="46">
        <v>13056.7</v>
      </c>
      <c r="I499" s="50">
        <f t="shared" si="15"/>
        <v>0.317478737696091</v>
      </c>
    </row>
    <row r="500" ht="20.1" customHeight="1" spans="1:9">
      <c r="A500" s="59"/>
      <c r="B500" s="44" t="s">
        <v>365</v>
      </c>
      <c r="C500" s="44" t="s">
        <v>3024</v>
      </c>
      <c r="D500" s="44" t="s">
        <v>3025</v>
      </c>
      <c r="E500" s="44" t="s">
        <v>3026</v>
      </c>
      <c r="F500" s="45">
        <v>74380</v>
      </c>
      <c r="G500" s="46">
        <f t="shared" si="14"/>
        <v>43762.1</v>
      </c>
      <c r="H500" s="46">
        <v>30617.9</v>
      </c>
      <c r="I500" s="50">
        <f t="shared" si="15"/>
        <v>0.588358429685399</v>
      </c>
    </row>
    <row r="501" ht="20.1" customHeight="1" spans="1:9">
      <c r="A501" s="59"/>
      <c r="B501" s="44" t="s">
        <v>91</v>
      </c>
      <c r="C501" s="44" t="s">
        <v>3027</v>
      </c>
      <c r="D501" s="44" t="s">
        <v>3028</v>
      </c>
      <c r="E501" s="44" t="s">
        <v>3029</v>
      </c>
      <c r="F501" s="45">
        <v>71897.79</v>
      </c>
      <c r="G501" s="46">
        <f t="shared" si="14"/>
        <v>4122.36</v>
      </c>
      <c r="H501" s="46">
        <v>67775.43</v>
      </c>
      <c r="I501" s="50">
        <f t="shared" si="15"/>
        <v>0.0573363937890163</v>
      </c>
    </row>
    <row r="502" ht="20.1" customHeight="1" spans="1:9">
      <c r="A502" s="59"/>
      <c r="B502" s="44" t="s">
        <v>267</v>
      </c>
      <c r="C502" s="44" t="s">
        <v>3030</v>
      </c>
      <c r="D502" s="44" t="s">
        <v>3031</v>
      </c>
      <c r="E502" s="44" t="s">
        <v>3032</v>
      </c>
      <c r="F502" s="45">
        <v>15353.17</v>
      </c>
      <c r="G502" s="46">
        <f t="shared" si="14"/>
        <v>15161.1</v>
      </c>
      <c r="H502" s="46">
        <v>192.07</v>
      </c>
      <c r="I502" s="50">
        <f t="shared" si="15"/>
        <v>0.987489879940104</v>
      </c>
    </row>
    <row r="503" ht="20.1" customHeight="1" spans="1:9">
      <c r="A503" s="59"/>
      <c r="B503" s="44" t="s">
        <v>484</v>
      </c>
      <c r="C503" s="44" t="s">
        <v>3033</v>
      </c>
      <c r="D503" s="44" t="s">
        <v>3034</v>
      </c>
      <c r="E503" s="44" t="s">
        <v>3035</v>
      </c>
      <c r="F503" s="45">
        <v>54977</v>
      </c>
      <c r="G503" s="46">
        <f t="shared" si="14"/>
        <v>54977</v>
      </c>
      <c r="H503" s="46">
        <v>0</v>
      </c>
      <c r="I503" s="50">
        <f t="shared" si="15"/>
        <v>1</v>
      </c>
    </row>
    <row r="504" ht="20.1" customHeight="1" spans="1:9">
      <c r="A504" s="59"/>
      <c r="B504" s="44" t="s">
        <v>197</v>
      </c>
      <c r="C504" s="44" t="s">
        <v>3036</v>
      </c>
      <c r="D504" s="44" t="s">
        <v>3037</v>
      </c>
      <c r="E504" s="44" t="s">
        <v>3038</v>
      </c>
      <c r="F504" s="45">
        <v>94980</v>
      </c>
      <c r="G504" s="46">
        <f t="shared" si="14"/>
        <v>28276</v>
      </c>
      <c r="H504" s="46">
        <v>66704</v>
      </c>
      <c r="I504" s="50">
        <f t="shared" si="15"/>
        <v>0.297704779953674</v>
      </c>
    </row>
    <row r="505" ht="20.1" customHeight="1" spans="1:9">
      <c r="A505" s="59"/>
      <c r="B505" s="44" t="s">
        <v>683</v>
      </c>
      <c r="C505" s="44" t="s">
        <v>3039</v>
      </c>
      <c r="D505" s="44" t="s">
        <v>3040</v>
      </c>
      <c r="E505" s="44" t="s">
        <v>3041</v>
      </c>
      <c r="F505" s="45">
        <v>85044</v>
      </c>
      <c r="G505" s="46">
        <f t="shared" si="14"/>
        <v>55.5800000000017</v>
      </c>
      <c r="H505" s="46">
        <v>84988.42</v>
      </c>
      <c r="I505" s="50">
        <f t="shared" si="15"/>
        <v>0.000653544047787048</v>
      </c>
    </row>
    <row r="506" ht="20.1" customHeight="1" spans="1:9">
      <c r="A506" s="59"/>
      <c r="B506" s="44" t="s">
        <v>306</v>
      </c>
      <c r="C506" s="44" t="s">
        <v>3042</v>
      </c>
      <c r="D506" s="44" t="s">
        <v>3043</v>
      </c>
      <c r="E506" s="44" t="s">
        <v>1223</v>
      </c>
      <c r="F506" s="45">
        <v>94980</v>
      </c>
      <c r="G506" s="46">
        <f t="shared" si="14"/>
        <v>58843.14</v>
      </c>
      <c r="H506" s="46">
        <v>36136.86</v>
      </c>
      <c r="I506" s="50">
        <f t="shared" si="15"/>
        <v>0.619531901452937</v>
      </c>
    </row>
    <row r="507" ht="20.1" customHeight="1" spans="1:9">
      <c r="A507" s="59"/>
      <c r="B507" s="44" t="s">
        <v>617</v>
      </c>
      <c r="C507" s="44" t="s">
        <v>3044</v>
      </c>
      <c r="D507" s="44" t="s">
        <v>3045</v>
      </c>
      <c r="E507" s="44" t="s">
        <v>3046</v>
      </c>
      <c r="F507" s="45">
        <v>12816.74</v>
      </c>
      <c r="G507" s="46">
        <f t="shared" si="14"/>
        <v>7818.37</v>
      </c>
      <c r="H507" s="46">
        <v>4998.37</v>
      </c>
      <c r="I507" s="50">
        <f t="shared" si="15"/>
        <v>0.610012374441551</v>
      </c>
    </row>
    <row r="508" ht="20.1" customHeight="1" spans="1:9">
      <c r="A508" s="59"/>
      <c r="B508" s="44" t="s">
        <v>554</v>
      </c>
      <c r="C508" s="44" t="s">
        <v>3047</v>
      </c>
      <c r="D508" s="44" t="s">
        <v>3048</v>
      </c>
      <c r="E508" s="44" t="s">
        <v>2871</v>
      </c>
      <c r="F508" s="45">
        <v>75480</v>
      </c>
      <c r="G508" s="46">
        <f t="shared" si="14"/>
        <v>30826.1</v>
      </c>
      <c r="H508" s="46">
        <v>44653.9</v>
      </c>
      <c r="I508" s="50">
        <f t="shared" si="15"/>
        <v>0.408400900900901</v>
      </c>
    </row>
    <row r="509" ht="20.1" customHeight="1" spans="1:9">
      <c r="A509" s="59"/>
      <c r="B509" s="44" t="s">
        <v>587</v>
      </c>
      <c r="C509" s="44" t="s">
        <v>3049</v>
      </c>
      <c r="D509" s="44" t="s">
        <v>3050</v>
      </c>
      <c r="E509" s="44" t="s">
        <v>602</v>
      </c>
      <c r="F509" s="45">
        <v>86980</v>
      </c>
      <c r="G509" s="46">
        <f t="shared" si="14"/>
        <v>15577.3</v>
      </c>
      <c r="H509" s="46">
        <v>71402.7</v>
      </c>
      <c r="I509" s="50">
        <f t="shared" si="15"/>
        <v>0.179090595539204</v>
      </c>
    </row>
    <row r="510" ht="20.1" customHeight="1" spans="1:9">
      <c r="A510" s="59"/>
      <c r="B510" s="44" t="s">
        <v>493</v>
      </c>
      <c r="C510" s="44" t="s">
        <v>3051</v>
      </c>
      <c r="D510" s="44" t="s">
        <v>3052</v>
      </c>
      <c r="E510" s="44" t="s">
        <v>3053</v>
      </c>
      <c r="F510" s="45">
        <v>64334</v>
      </c>
      <c r="G510" s="46">
        <f t="shared" si="14"/>
        <v>13502.02</v>
      </c>
      <c r="H510" s="46">
        <v>50831.98</v>
      </c>
      <c r="I510" s="50">
        <f t="shared" si="15"/>
        <v>0.209873783691361</v>
      </c>
    </row>
    <row r="511" ht="20.1" customHeight="1" spans="1:9">
      <c r="A511" s="59"/>
      <c r="B511" s="44" t="s">
        <v>493</v>
      </c>
      <c r="C511" s="44" t="s">
        <v>3054</v>
      </c>
      <c r="D511" s="44" t="s">
        <v>3055</v>
      </c>
      <c r="E511" s="44" t="s">
        <v>3056</v>
      </c>
      <c r="F511" s="45">
        <v>207898.28</v>
      </c>
      <c r="G511" s="46">
        <f t="shared" si="14"/>
        <v>207898.07</v>
      </c>
      <c r="H511" s="46">
        <v>0.21</v>
      </c>
      <c r="I511" s="50">
        <f t="shared" si="15"/>
        <v>0.999998989890633</v>
      </c>
    </row>
    <row r="512" ht="20.1" customHeight="1" spans="1:9">
      <c r="A512" s="59"/>
      <c r="B512" s="44" t="s">
        <v>365</v>
      </c>
      <c r="C512" s="44" t="s">
        <v>3057</v>
      </c>
      <c r="D512" s="44" t="s">
        <v>3058</v>
      </c>
      <c r="E512" s="44" t="s">
        <v>3059</v>
      </c>
      <c r="F512" s="45">
        <v>33958</v>
      </c>
      <c r="G512" s="46">
        <f t="shared" si="14"/>
        <v>32739.72</v>
      </c>
      <c r="H512" s="46">
        <v>1218.28</v>
      </c>
      <c r="I512" s="50">
        <f t="shared" si="15"/>
        <v>0.964123917780788</v>
      </c>
    </row>
    <row r="513" ht="20.1" customHeight="1" spans="1:9">
      <c r="A513" s="59"/>
      <c r="B513" s="44" t="s">
        <v>617</v>
      </c>
      <c r="C513" s="44" t="s">
        <v>3060</v>
      </c>
      <c r="D513" s="44" t="s">
        <v>3061</v>
      </c>
      <c r="E513" s="44" t="s">
        <v>3062</v>
      </c>
      <c r="F513" s="45">
        <v>478.11</v>
      </c>
      <c r="G513" s="46">
        <f t="shared" si="14"/>
        <v>478.11</v>
      </c>
      <c r="H513" s="46">
        <v>0</v>
      </c>
      <c r="I513" s="50">
        <f t="shared" si="15"/>
        <v>1</v>
      </c>
    </row>
    <row r="514" ht="20.1" customHeight="1" spans="1:9">
      <c r="A514" s="59"/>
      <c r="B514" s="44" t="s">
        <v>513</v>
      </c>
      <c r="C514" s="44" t="s">
        <v>3063</v>
      </c>
      <c r="D514" s="44" t="s">
        <v>3064</v>
      </c>
      <c r="E514" s="44" t="s">
        <v>2866</v>
      </c>
      <c r="F514" s="45">
        <v>80107</v>
      </c>
      <c r="G514" s="46">
        <f t="shared" si="14"/>
        <v>13497.2</v>
      </c>
      <c r="H514" s="46">
        <v>66609.8</v>
      </c>
      <c r="I514" s="50">
        <f t="shared" si="15"/>
        <v>0.168489645099679</v>
      </c>
    </row>
    <row r="515" ht="20.1" customHeight="1" spans="1:9">
      <c r="A515" s="59"/>
      <c r="B515" s="44" t="s">
        <v>306</v>
      </c>
      <c r="C515" s="44" t="s">
        <v>3065</v>
      </c>
      <c r="D515" s="44" t="s">
        <v>3066</v>
      </c>
      <c r="E515" s="44" t="s">
        <v>2665</v>
      </c>
      <c r="F515" s="45">
        <v>74980</v>
      </c>
      <c r="G515" s="46">
        <f t="shared" si="14"/>
        <v>18001.6</v>
      </c>
      <c r="H515" s="46">
        <v>56978.4</v>
      </c>
      <c r="I515" s="50">
        <f t="shared" si="15"/>
        <v>0.240085356094959</v>
      </c>
    </row>
    <row r="516" ht="20.1" customHeight="1" spans="1:9">
      <c r="A516" s="59"/>
      <c r="B516" s="44" t="s">
        <v>433</v>
      </c>
      <c r="C516" s="44" t="s">
        <v>3067</v>
      </c>
      <c r="D516" s="44" t="s">
        <v>3068</v>
      </c>
      <c r="E516" s="44" t="s">
        <v>1312</v>
      </c>
      <c r="F516" s="45">
        <v>59757.62</v>
      </c>
      <c r="G516" s="46">
        <f t="shared" si="14"/>
        <v>59500</v>
      </c>
      <c r="H516" s="46">
        <v>257.62</v>
      </c>
      <c r="I516" s="50">
        <f t="shared" si="15"/>
        <v>0.995688917999077</v>
      </c>
    </row>
    <row r="517" ht="20.1" customHeight="1" spans="1:9">
      <c r="A517" s="59"/>
      <c r="B517" s="44" t="s">
        <v>222</v>
      </c>
      <c r="C517" s="44" t="s">
        <v>3069</v>
      </c>
      <c r="D517" s="44" t="s">
        <v>3070</v>
      </c>
      <c r="E517" s="44" t="s">
        <v>3071</v>
      </c>
      <c r="F517" s="45">
        <v>13030.67</v>
      </c>
      <c r="G517" s="46">
        <f t="shared" ref="G517:G580" si="16">F517-H517</f>
        <v>0</v>
      </c>
      <c r="H517" s="46">
        <v>13030.67</v>
      </c>
      <c r="I517" s="50">
        <f t="shared" si="15"/>
        <v>0</v>
      </c>
    </row>
    <row r="518" ht="20.1" customHeight="1" spans="1:9">
      <c r="A518" s="59"/>
      <c r="B518" s="44" t="s">
        <v>513</v>
      </c>
      <c r="C518" s="44" t="s">
        <v>3072</v>
      </c>
      <c r="D518" s="44" t="s">
        <v>3073</v>
      </c>
      <c r="E518" s="44" t="s">
        <v>3074</v>
      </c>
      <c r="F518" s="45">
        <v>17530.07</v>
      </c>
      <c r="G518" s="46">
        <f t="shared" si="16"/>
        <v>4517</v>
      </c>
      <c r="H518" s="46">
        <v>13013.07</v>
      </c>
      <c r="I518" s="50">
        <f t="shared" si="15"/>
        <v>0.257671532401183</v>
      </c>
    </row>
    <row r="519" ht="20.1" customHeight="1" spans="1:9">
      <c r="A519" s="59"/>
      <c r="B519" s="44" t="s">
        <v>222</v>
      </c>
      <c r="C519" s="44" t="s">
        <v>3075</v>
      </c>
      <c r="D519" s="44" t="s">
        <v>3076</v>
      </c>
      <c r="E519" s="44" t="s">
        <v>1928</v>
      </c>
      <c r="F519" s="45">
        <v>300055.01</v>
      </c>
      <c r="G519" s="46">
        <f t="shared" si="16"/>
        <v>169684.23</v>
      </c>
      <c r="H519" s="46">
        <v>130370.78</v>
      </c>
      <c r="I519" s="50">
        <f t="shared" si="15"/>
        <v>0.565510404242209</v>
      </c>
    </row>
    <row r="520" ht="20.1" customHeight="1" spans="1:9">
      <c r="A520" s="59"/>
      <c r="B520" s="44" t="s">
        <v>513</v>
      </c>
      <c r="C520" s="44" t="s">
        <v>3077</v>
      </c>
      <c r="D520" s="44" t="s">
        <v>3078</v>
      </c>
      <c r="E520" s="44" t="s">
        <v>543</v>
      </c>
      <c r="F520" s="45">
        <v>9380.34</v>
      </c>
      <c r="G520" s="46">
        <f t="shared" si="16"/>
        <v>7258</v>
      </c>
      <c r="H520" s="46">
        <v>2122.34</v>
      </c>
      <c r="I520" s="50">
        <f t="shared" si="15"/>
        <v>0.773745940978685</v>
      </c>
    </row>
    <row r="521" ht="20.1" customHeight="1" spans="1:9">
      <c r="A521" s="59"/>
      <c r="B521" s="44" t="s">
        <v>91</v>
      </c>
      <c r="C521" s="44" t="s">
        <v>3079</v>
      </c>
      <c r="D521" s="44" t="s">
        <v>3080</v>
      </c>
      <c r="E521" s="44" t="s">
        <v>1284</v>
      </c>
      <c r="F521" s="45">
        <v>257489.87</v>
      </c>
      <c r="G521" s="46">
        <f t="shared" si="16"/>
        <v>196137.17</v>
      </c>
      <c r="H521" s="46">
        <v>61352.7</v>
      </c>
      <c r="I521" s="50">
        <f t="shared" si="15"/>
        <v>0.761727713793168</v>
      </c>
    </row>
    <row r="522" ht="20.1" customHeight="1" spans="1:9">
      <c r="A522" s="59"/>
      <c r="B522" s="44" t="s">
        <v>222</v>
      </c>
      <c r="C522" s="44" t="s">
        <v>3081</v>
      </c>
      <c r="D522" s="44" t="s">
        <v>3082</v>
      </c>
      <c r="E522" s="44" t="s">
        <v>3083</v>
      </c>
      <c r="F522" s="45">
        <v>61.48</v>
      </c>
      <c r="G522" s="46">
        <f t="shared" si="16"/>
        <v>61.48</v>
      </c>
      <c r="H522" s="46">
        <v>0</v>
      </c>
      <c r="I522" s="50">
        <f t="shared" si="15"/>
        <v>1</v>
      </c>
    </row>
    <row r="523" ht="20.1" customHeight="1" spans="1:9">
      <c r="A523" s="59"/>
      <c r="B523" s="44" t="s">
        <v>554</v>
      </c>
      <c r="C523" s="44" t="s">
        <v>3084</v>
      </c>
      <c r="D523" s="44" t="s">
        <v>3085</v>
      </c>
      <c r="E523" s="44" t="s">
        <v>1921</v>
      </c>
      <c r="F523" s="45">
        <v>532441.68</v>
      </c>
      <c r="G523" s="46">
        <f t="shared" si="16"/>
        <v>148428.29</v>
      </c>
      <c r="H523" s="46">
        <v>384013.39</v>
      </c>
      <c r="I523" s="50">
        <f t="shared" si="15"/>
        <v>0.278769103876316</v>
      </c>
    </row>
    <row r="524" ht="20.1" customHeight="1" spans="1:9">
      <c r="A524" s="59"/>
      <c r="B524" s="44" t="s">
        <v>222</v>
      </c>
      <c r="C524" s="44" t="s">
        <v>3086</v>
      </c>
      <c r="D524" s="44" t="s">
        <v>3087</v>
      </c>
      <c r="E524" s="44" t="s">
        <v>2456</v>
      </c>
      <c r="F524" s="45">
        <v>2219.43</v>
      </c>
      <c r="G524" s="46">
        <f t="shared" si="16"/>
        <v>0</v>
      </c>
      <c r="H524" s="46">
        <v>2219.43</v>
      </c>
      <c r="I524" s="50">
        <f t="shared" si="15"/>
        <v>0</v>
      </c>
    </row>
    <row r="525" ht="20.1" customHeight="1" spans="1:9">
      <c r="A525" s="59"/>
      <c r="B525" s="44" t="s">
        <v>306</v>
      </c>
      <c r="C525" s="44" t="s">
        <v>3088</v>
      </c>
      <c r="D525" s="44" t="s">
        <v>3089</v>
      </c>
      <c r="E525" s="44" t="s">
        <v>3090</v>
      </c>
      <c r="F525" s="45">
        <v>182294.81</v>
      </c>
      <c r="G525" s="46">
        <f t="shared" si="16"/>
        <v>157813.11</v>
      </c>
      <c r="H525" s="46">
        <v>24481.7</v>
      </c>
      <c r="I525" s="50">
        <f t="shared" si="15"/>
        <v>0.865702704317254</v>
      </c>
    </row>
    <row r="526" ht="20.1" customHeight="1" spans="1:9">
      <c r="A526" s="59"/>
      <c r="B526" s="44" t="s">
        <v>306</v>
      </c>
      <c r="C526" s="44" t="s">
        <v>3091</v>
      </c>
      <c r="D526" s="44" t="s">
        <v>3092</v>
      </c>
      <c r="E526" s="44" t="s">
        <v>325</v>
      </c>
      <c r="F526" s="45">
        <v>296449.41</v>
      </c>
      <c r="G526" s="46">
        <f t="shared" si="16"/>
        <v>198221.13</v>
      </c>
      <c r="H526" s="46">
        <v>98228.28</v>
      </c>
      <c r="I526" s="50">
        <f t="shared" si="15"/>
        <v>0.668650782607393</v>
      </c>
    </row>
    <row r="527" ht="20.1" customHeight="1" spans="1:9">
      <c r="A527" s="59"/>
      <c r="B527" s="44" t="s">
        <v>554</v>
      </c>
      <c r="C527" s="44" t="s">
        <v>3093</v>
      </c>
      <c r="D527" s="44" t="s">
        <v>3094</v>
      </c>
      <c r="E527" s="44" t="s">
        <v>3095</v>
      </c>
      <c r="F527" s="45">
        <v>441191.21</v>
      </c>
      <c r="G527" s="46">
        <f t="shared" si="16"/>
        <v>317047.52</v>
      </c>
      <c r="H527" s="46">
        <v>124143.69</v>
      </c>
      <c r="I527" s="50">
        <f t="shared" si="15"/>
        <v>0.718617036817211</v>
      </c>
    </row>
    <row r="528" ht="20.1" customHeight="1" spans="1:9">
      <c r="A528" s="59"/>
      <c r="B528" s="44" t="s">
        <v>554</v>
      </c>
      <c r="C528" s="44" t="s">
        <v>3096</v>
      </c>
      <c r="D528" s="44" t="s">
        <v>3097</v>
      </c>
      <c r="E528" s="44" t="s">
        <v>561</v>
      </c>
      <c r="F528" s="45">
        <v>325073.73</v>
      </c>
      <c r="G528" s="46">
        <f t="shared" si="16"/>
        <v>188172.84</v>
      </c>
      <c r="H528" s="46">
        <v>136900.89</v>
      </c>
      <c r="I528" s="50">
        <f t="shared" si="15"/>
        <v>0.578862032314946</v>
      </c>
    </row>
    <row r="529" ht="20.1" customHeight="1" spans="1:9">
      <c r="A529" s="59"/>
      <c r="B529" s="44" t="s">
        <v>554</v>
      </c>
      <c r="C529" s="44" t="s">
        <v>3098</v>
      </c>
      <c r="D529" s="44" t="s">
        <v>3099</v>
      </c>
      <c r="E529" s="44" t="s">
        <v>2450</v>
      </c>
      <c r="F529" s="45">
        <v>288269.56</v>
      </c>
      <c r="G529" s="46">
        <f t="shared" si="16"/>
        <v>288269.56</v>
      </c>
      <c r="H529" s="46">
        <v>0</v>
      </c>
      <c r="I529" s="50">
        <f t="shared" ref="I529:I592" si="17">G529/F529*100%</f>
        <v>1</v>
      </c>
    </row>
    <row r="530" ht="20.1" customHeight="1" spans="1:9">
      <c r="A530" s="59"/>
      <c r="B530" s="44" t="s">
        <v>306</v>
      </c>
      <c r="C530" s="44" t="s">
        <v>3100</v>
      </c>
      <c r="D530" s="44" t="s">
        <v>3101</v>
      </c>
      <c r="E530" s="44" t="s">
        <v>309</v>
      </c>
      <c r="F530" s="45">
        <v>142877.13</v>
      </c>
      <c r="G530" s="46">
        <f t="shared" si="16"/>
        <v>41981.03</v>
      </c>
      <c r="H530" s="46">
        <v>100896.1</v>
      </c>
      <c r="I530" s="50">
        <f t="shared" si="17"/>
        <v>0.293826100790238</v>
      </c>
    </row>
    <row r="531" ht="20.1" customHeight="1" spans="1:9">
      <c r="A531" s="59"/>
      <c r="B531" s="44" t="s">
        <v>513</v>
      </c>
      <c r="C531" s="44" t="s">
        <v>3102</v>
      </c>
      <c r="D531" s="44" t="s">
        <v>3103</v>
      </c>
      <c r="E531" s="44" t="s">
        <v>3104</v>
      </c>
      <c r="F531" s="45">
        <v>286891.9</v>
      </c>
      <c r="G531" s="46">
        <f t="shared" si="16"/>
        <v>170773.64</v>
      </c>
      <c r="H531" s="46">
        <v>116118.26</v>
      </c>
      <c r="I531" s="50">
        <f t="shared" si="17"/>
        <v>0.595254310072888</v>
      </c>
    </row>
    <row r="532" ht="20.1" customHeight="1" spans="1:9">
      <c r="A532" s="59"/>
      <c r="B532" s="44" t="s">
        <v>554</v>
      </c>
      <c r="C532" s="44" t="s">
        <v>3105</v>
      </c>
      <c r="D532" s="44" t="s">
        <v>3106</v>
      </c>
      <c r="E532" s="44" t="s">
        <v>565</v>
      </c>
      <c r="F532" s="45">
        <v>308611.44</v>
      </c>
      <c r="G532" s="46">
        <f t="shared" si="16"/>
        <v>266668.88</v>
      </c>
      <c r="H532" s="46">
        <v>41942.56</v>
      </c>
      <c r="I532" s="50">
        <f t="shared" si="17"/>
        <v>0.864092659688831</v>
      </c>
    </row>
    <row r="533" ht="20.1" customHeight="1" spans="1:9">
      <c r="A533" s="59"/>
      <c r="B533" s="44" t="s">
        <v>554</v>
      </c>
      <c r="C533" s="44" t="s">
        <v>3107</v>
      </c>
      <c r="D533" s="44" t="s">
        <v>3108</v>
      </c>
      <c r="E533" s="44" t="s">
        <v>3109</v>
      </c>
      <c r="F533" s="45">
        <v>56269.5</v>
      </c>
      <c r="G533" s="46">
        <f t="shared" si="16"/>
        <v>54058.7</v>
      </c>
      <c r="H533" s="46">
        <v>2210.8</v>
      </c>
      <c r="I533" s="50">
        <f t="shared" si="17"/>
        <v>0.960710509245684</v>
      </c>
    </row>
    <row r="534" ht="20.1" customHeight="1" spans="1:9">
      <c r="A534" s="59"/>
      <c r="B534" s="44" t="s">
        <v>587</v>
      </c>
      <c r="C534" s="44" t="s">
        <v>3110</v>
      </c>
      <c r="D534" s="44" t="s">
        <v>3111</v>
      </c>
      <c r="E534" s="44" t="s">
        <v>2459</v>
      </c>
      <c r="F534" s="45">
        <v>102343.92</v>
      </c>
      <c r="G534" s="46">
        <f t="shared" si="16"/>
        <v>22701.85</v>
      </c>
      <c r="H534" s="46">
        <v>79642.07</v>
      </c>
      <c r="I534" s="50">
        <f t="shared" si="17"/>
        <v>0.221819234596447</v>
      </c>
    </row>
    <row r="535" ht="20.1" customHeight="1" spans="1:9">
      <c r="A535" s="59"/>
      <c r="B535" s="44" t="s">
        <v>222</v>
      </c>
      <c r="C535" s="44" t="s">
        <v>3112</v>
      </c>
      <c r="D535" s="44" t="s">
        <v>3113</v>
      </c>
      <c r="E535" s="44" t="s">
        <v>253</v>
      </c>
      <c r="F535" s="45">
        <v>252519.21</v>
      </c>
      <c r="G535" s="46">
        <f t="shared" si="16"/>
        <v>252519.21</v>
      </c>
      <c r="H535" s="46">
        <v>0</v>
      </c>
      <c r="I535" s="50">
        <f t="shared" si="17"/>
        <v>1</v>
      </c>
    </row>
    <row r="536" ht="20.1" customHeight="1" spans="1:9">
      <c r="A536" s="59"/>
      <c r="B536" s="44" t="s">
        <v>306</v>
      </c>
      <c r="C536" s="44" t="s">
        <v>3114</v>
      </c>
      <c r="D536" s="44" t="s">
        <v>3115</v>
      </c>
      <c r="E536" s="44" t="s">
        <v>2735</v>
      </c>
      <c r="F536" s="45">
        <v>321433.27</v>
      </c>
      <c r="G536" s="46">
        <f t="shared" si="16"/>
        <v>315958.54</v>
      </c>
      <c r="H536" s="46">
        <v>5474.73</v>
      </c>
      <c r="I536" s="50">
        <f t="shared" si="17"/>
        <v>0.98296775564023</v>
      </c>
    </row>
    <row r="537" ht="20.1" customHeight="1" spans="1:9">
      <c r="A537" s="59"/>
      <c r="B537" s="44" t="s">
        <v>1178</v>
      </c>
      <c r="C537" s="44" t="s">
        <v>3116</v>
      </c>
      <c r="D537" s="44" t="s">
        <v>3117</v>
      </c>
      <c r="E537" s="44" t="s">
        <v>157</v>
      </c>
      <c r="F537" s="45">
        <v>430674.36</v>
      </c>
      <c r="G537" s="46">
        <f t="shared" si="16"/>
        <v>368592.84</v>
      </c>
      <c r="H537" s="46">
        <v>62081.52</v>
      </c>
      <c r="I537" s="50">
        <f t="shared" si="17"/>
        <v>0.855850438832718</v>
      </c>
    </row>
    <row r="538" ht="20.1" customHeight="1" spans="1:9">
      <c r="A538" s="59"/>
      <c r="B538" s="44" t="s">
        <v>222</v>
      </c>
      <c r="C538" s="44" t="s">
        <v>3118</v>
      </c>
      <c r="D538" s="44" t="s">
        <v>3119</v>
      </c>
      <c r="E538" s="44" t="s">
        <v>3120</v>
      </c>
      <c r="F538" s="45">
        <v>190563.14</v>
      </c>
      <c r="G538" s="46">
        <f t="shared" si="16"/>
        <v>104118.25</v>
      </c>
      <c r="H538" s="46">
        <v>86444.89</v>
      </c>
      <c r="I538" s="50">
        <f t="shared" si="17"/>
        <v>0.546371402150489</v>
      </c>
    </row>
    <row r="539" ht="20.1" customHeight="1" spans="1:9">
      <c r="A539" s="59"/>
      <c r="B539" s="44" t="s">
        <v>222</v>
      </c>
      <c r="C539" s="44" t="s">
        <v>3121</v>
      </c>
      <c r="D539" s="44" t="s">
        <v>3122</v>
      </c>
      <c r="E539" s="44" t="s">
        <v>2462</v>
      </c>
      <c r="F539" s="45">
        <v>96270.81</v>
      </c>
      <c r="G539" s="46">
        <f t="shared" si="16"/>
        <v>93905.96</v>
      </c>
      <c r="H539" s="46">
        <v>2364.85</v>
      </c>
      <c r="I539" s="50">
        <f t="shared" si="17"/>
        <v>0.975435440919215</v>
      </c>
    </row>
    <row r="540" ht="20.1" customHeight="1" spans="1:9">
      <c r="A540" s="59"/>
      <c r="B540" s="44" t="s">
        <v>91</v>
      </c>
      <c r="C540" s="44" t="s">
        <v>3123</v>
      </c>
      <c r="D540" s="44" t="s">
        <v>3124</v>
      </c>
      <c r="E540" s="44" t="s">
        <v>122</v>
      </c>
      <c r="F540" s="45">
        <v>134619.09</v>
      </c>
      <c r="G540" s="46">
        <f t="shared" si="16"/>
        <v>134619.09</v>
      </c>
      <c r="H540" s="46">
        <v>0</v>
      </c>
      <c r="I540" s="50">
        <f t="shared" si="17"/>
        <v>1</v>
      </c>
    </row>
    <row r="541" ht="20.1" customHeight="1" spans="1:9">
      <c r="A541" s="59"/>
      <c r="B541" s="44" t="s">
        <v>91</v>
      </c>
      <c r="C541" s="44" t="s">
        <v>3125</v>
      </c>
      <c r="D541" s="44" t="s">
        <v>3126</v>
      </c>
      <c r="E541" s="44" t="s">
        <v>528</v>
      </c>
      <c r="F541" s="45">
        <v>229314.19</v>
      </c>
      <c r="G541" s="46">
        <f t="shared" si="16"/>
        <v>156215.85</v>
      </c>
      <c r="H541" s="46">
        <v>73098.34</v>
      </c>
      <c r="I541" s="50">
        <f t="shared" si="17"/>
        <v>0.68123062946955</v>
      </c>
    </row>
    <row r="542" ht="20.1" customHeight="1" spans="1:9">
      <c r="A542" s="59"/>
      <c r="B542" s="44" t="s">
        <v>554</v>
      </c>
      <c r="C542" s="44" t="s">
        <v>3127</v>
      </c>
      <c r="D542" s="44" t="s">
        <v>3128</v>
      </c>
      <c r="E542" s="44" t="s">
        <v>3129</v>
      </c>
      <c r="F542" s="45">
        <v>60421.36</v>
      </c>
      <c r="G542" s="46">
        <f t="shared" si="16"/>
        <v>56027.2</v>
      </c>
      <c r="H542" s="46">
        <v>4394.16</v>
      </c>
      <c r="I542" s="50">
        <f t="shared" si="17"/>
        <v>0.927274725362024</v>
      </c>
    </row>
    <row r="543" ht="20.1" customHeight="1" spans="1:9">
      <c r="A543" s="59"/>
      <c r="B543" s="44" t="s">
        <v>91</v>
      </c>
      <c r="C543" s="44" t="s">
        <v>3130</v>
      </c>
      <c r="D543" s="44" t="s">
        <v>3131</v>
      </c>
      <c r="E543" s="44" t="s">
        <v>2465</v>
      </c>
      <c r="F543" s="45">
        <v>664980</v>
      </c>
      <c r="G543" s="46">
        <f t="shared" si="16"/>
        <v>294939.23</v>
      </c>
      <c r="H543" s="46">
        <v>370040.77</v>
      </c>
      <c r="I543" s="50">
        <f t="shared" si="17"/>
        <v>0.443530978375289</v>
      </c>
    </row>
    <row r="544" ht="20.1" customHeight="1" spans="1:9">
      <c r="A544" s="59"/>
      <c r="B544" s="44" t="s">
        <v>91</v>
      </c>
      <c r="C544" s="44" t="s">
        <v>3132</v>
      </c>
      <c r="D544" s="44" t="s">
        <v>3133</v>
      </c>
      <c r="E544" s="44" t="s">
        <v>2468</v>
      </c>
      <c r="F544" s="45">
        <v>230421.71</v>
      </c>
      <c r="G544" s="46">
        <f t="shared" si="16"/>
        <v>172926.22</v>
      </c>
      <c r="H544" s="46">
        <v>57495.49</v>
      </c>
      <c r="I544" s="50">
        <f t="shared" si="17"/>
        <v>0.750477114330937</v>
      </c>
    </row>
    <row r="545" ht="20.1" customHeight="1" spans="1:9">
      <c r="A545" s="59"/>
      <c r="B545" s="44" t="s">
        <v>433</v>
      </c>
      <c r="C545" s="44" t="s">
        <v>3134</v>
      </c>
      <c r="D545" s="44" t="s">
        <v>3135</v>
      </c>
      <c r="E545" s="44" t="s">
        <v>2471</v>
      </c>
      <c r="F545" s="45">
        <v>206515.7</v>
      </c>
      <c r="G545" s="46">
        <f t="shared" si="16"/>
        <v>19203</v>
      </c>
      <c r="H545" s="46">
        <v>187312.7</v>
      </c>
      <c r="I545" s="50">
        <f t="shared" si="17"/>
        <v>0.0929856664650678</v>
      </c>
    </row>
    <row r="546" ht="20.1" customHeight="1" spans="1:9">
      <c r="A546" s="59"/>
      <c r="B546" s="44" t="s">
        <v>578</v>
      </c>
      <c r="C546" s="44" t="s">
        <v>3136</v>
      </c>
      <c r="D546" s="44" t="s">
        <v>3137</v>
      </c>
      <c r="E546" s="44" t="s">
        <v>3138</v>
      </c>
      <c r="F546" s="45">
        <v>54818</v>
      </c>
      <c r="G546" s="46">
        <f t="shared" si="16"/>
        <v>17059.6</v>
      </c>
      <c r="H546" s="46">
        <v>37758.4</v>
      </c>
      <c r="I546" s="50">
        <f t="shared" si="17"/>
        <v>0.311204348936481</v>
      </c>
    </row>
    <row r="547" ht="20.1" customHeight="1" spans="1:9">
      <c r="A547" s="59"/>
      <c r="B547" s="44" t="s">
        <v>554</v>
      </c>
      <c r="C547" s="44" t="s">
        <v>3139</v>
      </c>
      <c r="D547" s="44" t="s">
        <v>3140</v>
      </c>
      <c r="E547" s="44" t="s">
        <v>3141</v>
      </c>
      <c r="F547" s="45">
        <v>37480</v>
      </c>
      <c r="G547" s="46">
        <f t="shared" si="16"/>
        <v>26782.3</v>
      </c>
      <c r="H547" s="46">
        <v>10697.7</v>
      </c>
      <c r="I547" s="50">
        <f t="shared" si="17"/>
        <v>0.714575773745998</v>
      </c>
    </row>
    <row r="548" ht="20.1" customHeight="1" spans="1:9">
      <c r="A548" s="59"/>
      <c r="B548" s="44" t="s">
        <v>197</v>
      </c>
      <c r="C548" s="44" t="s">
        <v>3142</v>
      </c>
      <c r="D548" s="44" t="s">
        <v>3143</v>
      </c>
      <c r="E548" s="44" t="s">
        <v>3038</v>
      </c>
      <c r="F548" s="45">
        <v>94980</v>
      </c>
      <c r="G548" s="46">
        <f t="shared" si="16"/>
        <v>12850</v>
      </c>
      <c r="H548" s="46">
        <v>82130</v>
      </c>
      <c r="I548" s="50">
        <f t="shared" si="17"/>
        <v>0.135291640345336</v>
      </c>
    </row>
    <row r="549" ht="20.1" customHeight="1" spans="1:9">
      <c r="A549" s="59"/>
      <c r="B549" s="44" t="s">
        <v>493</v>
      </c>
      <c r="C549" s="44" t="s">
        <v>3144</v>
      </c>
      <c r="D549" s="44" t="s">
        <v>3145</v>
      </c>
      <c r="E549" s="44" t="s">
        <v>344</v>
      </c>
      <c r="F549" s="45">
        <v>930145</v>
      </c>
      <c r="G549" s="46">
        <f t="shared" si="16"/>
        <v>267232.9</v>
      </c>
      <c r="H549" s="46">
        <v>662912.1</v>
      </c>
      <c r="I549" s="50">
        <f t="shared" si="17"/>
        <v>0.287302409839326</v>
      </c>
    </row>
    <row r="550" ht="20.1" customHeight="1" spans="1:9">
      <c r="A550" s="59"/>
      <c r="B550" s="44" t="s">
        <v>91</v>
      </c>
      <c r="C550" s="44" t="s">
        <v>3146</v>
      </c>
      <c r="D550" s="44" t="s">
        <v>3147</v>
      </c>
      <c r="E550" s="44" t="s">
        <v>3148</v>
      </c>
      <c r="F550" s="45">
        <v>749980</v>
      </c>
      <c r="G550" s="46">
        <f t="shared" si="16"/>
        <v>148103.95</v>
      </c>
      <c r="H550" s="46">
        <v>601876.05</v>
      </c>
      <c r="I550" s="50">
        <f t="shared" si="17"/>
        <v>0.197477199391984</v>
      </c>
    </row>
    <row r="551" ht="20.1" customHeight="1" spans="1:9">
      <c r="A551" s="59"/>
      <c r="B551" s="44" t="s">
        <v>197</v>
      </c>
      <c r="C551" s="44" t="s">
        <v>3149</v>
      </c>
      <c r="D551" s="44" t="s">
        <v>3150</v>
      </c>
      <c r="E551" s="44" t="s">
        <v>1265</v>
      </c>
      <c r="F551" s="45">
        <v>861695.48</v>
      </c>
      <c r="G551" s="46">
        <f t="shared" si="16"/>
        <v>622275.88</v>
      </c>
      <c r="H551" s="46">
        <v>239419.6</v>
      </c>
      <c r="I551" s="50">
        <f t="shared" si="17"/>
        <v>0.722152888628359</v>
      </c>
    </row>
    <row r="552" ht="20.1" customHeight="1" spans="1:9">
      <c r="A552" s="59"/>
      <c r="B552" s="44" t="s">
        <v>197</v>
      </c>
      <c r="C552" s="44" t="s">
        <v>3151</v>
      </c>
      <c r="D552" s="44" t="s">
        <v>3152</v>
      </c>
      <c r="E552" s="44" t="s">
        <v>216</v>
      </c>
      <c r="F552" s="45">
        <v>216417.05</v>
      </c>
      <c r="G552" s="46">
        <f t="shared" si="16"/>
        <v>0</v>
      </c>
      <c r="H552" s="46">
        <v>216417.05</v>
      </c>
      <c r="I552" s="50">
        <f t="shared" si="17"/>
        <v>0</v>
      </c>
    </row>
    <row r="553" ht="20.1" customHeight="1" spans="1:9">
      <c r="A553" s="59"/>
      <c r="B553" s="44" t="s">
        <v>306</v>
      </c>
      <c r="C553" s="44" t="s">
        <v>3153</v>
      </c>
      <c r="D553" s="44" t="s">
        <v>3154</v>
      </c>
      <c r="E553" s="44" t="s">
        <v>329</v>
      </c>
      <c r="F553" s="45">
        <v>1192701.14</v>
      </c>
      <c r="G553" s="46">
        <f t="shared" si="16"/>
        <v>93682.0799999998</v>
      </c>
      <c r="H553" s="46">
        <v>1099019.06</v>
      </c>
      <c r="I553" s="50">
        <f t="shared" si="17"/>
        <v>0.0785461477801554</v>
      </c>
    </row>
    <row r="554" ht="20.1" customHeight="1" spans="1:9">
      <c r="A554" s="59"/>
      <c r="B554" s="44" t="s">
        <v>617</v>
      </c>
      <c r="C554" s="44" t="s">
        <v>3155</v>
      </c>
      <c r="D554" s="44" t="s">
        <v>3156</v>
      </c>
      <c r="E554" s="44" t="s">
        <v>3157</v>
      </c>
      <c r="F554" s="45">
        <v>182.07</v>
      </c>
      <c r="G554" s="46">
        <f t="shared" si="16"/>
        <v>171.78</v>
      </c>
      <c r="H554" s="46">
        <v>10.29</v>
      </c>
      <c r="I554" s="50">
        <f t="shared" si="17"/>
        <v>0.943483275663207</v>
      </c>
    </row>
    <row r="555" ht="20.1" customHeight="1" spans="1:9">
      <c r="A555" s="59"/>
      <c r="B555" s="44" t="s">
        <v>267</v>
      </c>
      <c r="C555" s="44" t="s">
        <v>3158</v>
      </c>
      <c r="D555" s="44" t="s">
        <v>3159</v>
      </c>
      <c r="E555" s="44" t="s">
        <v>3160</v>
      </c>
      <c r="F555" s="45">
        <v>392733.56</v>
      </c>
      <c r="G555" s="46">
        <f t="shared" si="16"/>
        <v>311455.51</v>
      </c>
      <c r="H555" s="46">
        <v>81278.05</v>
      </c>
      <c r="I555" s="50">
        <f t="shared" si="17"/>
        <v>0.793045315506014</v>
      </c>
    </row>
    <row r="556" ht="20.1" customHeight="1" spans="1:9">
      <c r="A556" s="59"/>
      <c r="B556" s="44" t="s">
        <v>617</v>
      </c>
      <c r="C556" s="44" t="s">
        <v>3161</v>
      </c>
      <c r="D556" s="44" t="s">
        <v>3162</v>
      </c>
      <c r="E556" s="44" t="s">
        <v>3163</v>
      </c>
      <c r="F556" s="45">
        <v>8709.03</v>
      </c>
      <c r="G556" s="46">
        <f t="shared" si="16"/>
        <v>8709.03</v>
      </c>
      <c r="H556" s="46">
        <v>0</v>
      </c>
      <c r="I556" s="50">
        <f t="shared" si="17"/>
        <v>1</v>
      </c>
    </row>
    <row r="557" ht="20.1" customHeight="1" spans="1:9">
      <c r="A557" s="59"/>
      <c r="B557" s="44" t="s">
        <v>731</v>
      </c>
      <c r="C557" s="44" t="s">
        <v>3164</v>
      </c>
      <c r="D557" s="44" t="s">
        <v>3165</v>
      </c>
      <c r="E557" s="44" t="s">
        <v>2802</v>
      </c>
      <c r="F557" s="45">
        <v>47480</v>
      </c>
      <c r="G557" s="46">
        <f t="shared" si="16"/>
        <v>18478</v>
      </c>
      <c r="H557" s="46">
        <v>29002</v>
      </c>
      <c r="I557" s="50">
        <f t="shared" si="17"/>
        <v>0.389174389216512</v>
      </c>
    </row>
    <row r="558" ht="20.1" customHeight="1" spans="1:9">
      <c r="A558" s="59"/>
      <c r="B558" s="44" t="s">
        <v>617</v>
      </c>
      <c r="C558" s="44" t="s">
        <v>3166</v>
      </c>
      <c r="D558" s="44" t="s">
        <v>3167</v>
      </c>
      <c r="E558" s="44" t="s">
        <v>3168</v>
      </c>
      <c r="F558" s="45">
        <v>3557.89</v>
      </c>
      <c r="G558" s="46">
        <f t="shared" si="16"/>
        <v>3268.4</v>
      </c>
      <c r="H558" s="46">
        <v>289.49</v>
      </c>
      <c r="I558" s="50">
        <f t="shared" si="17"/>
        <v>0.918634359128585</v>
      </c>
    </row>
    <row r="559" ht="20.1" customHeight="1" spans="1:9">
      <c r="A559" s="59"/>
      <c r="B559" s="44" t="s">
        <v>222</v>
      </c>
      <c r="C559" s="44" t="s">
        <v>3169</v>
      </c>
      <c r="D559" s="44" t="s">
        <v>3170</v>
      </c>
      <c r="E559" s="44" t="s">
        <v>78</v>
      </c>
      <c r="F559" s="45">
        <v>471313.4</v>
      </c>
      <c r="G559" s="46">
        <f t="shared" si="16"/>
        <v>17932</v>
      </c>
      <c r="H559" s="46">
        <v>453381.4</v>
      </c>
      <c r="I559" s="50">
        <f t="shared" si="17"/>
        <v>0.038046870723387</v>
      </c>
    </row>
    <row r="560" ht="20.1" customHeight="1" spans="1:9">
      <c r="A560" s="59"/>
      <c r="B560" s="44" t="s">
        <v>197</v>
      </c>
      <c r="C560" s="44" t="s">
        <v>3171</v>
      </c>
      <c r="D560" s="44" t="s">
        <v>3172</v>
      </c>
      <c r="E560" s="44" t="s">
        <v>2378</v>
      </c>
      <c r="F560" s="45">
        <v>427061.75</v>
      </c>
      <c r="G560" s="46">
        <f t="shared" si="16"/>
        <v>185632.23</v>
      </c>
      <c r="H560" s="46">
        <v>241429.52</v>
      </c>
      <c r="I560" s="50">
        <f t="shared" si="17"/>
        <v>0.434673042013245</v>
      </c>
    </row>
    <row r="561" ht="20.1" customHeight="1" spans="1:9">
      <c r="A561" s="59"/>
      <c r="B561" s="44" t="s">
        <v>587</v>
      </c>
      <c r="C561" s="44" t="s">
        <v>3173</v>
      </c>
      <c r="D561" s="44" t="s">
        <v>3174</v>
      </c>
      <c r="E561" s="44" t="s">
        <v>3175</v>
      </c>
      <c r="F561" s="45">
        <v>13185.5</v>
      </c>
      <c r="G561" s="46">
        <f t="shared" si="16"/>
        <v>0</v>
      </c>
      <c r="H561" s="46">
        <v>13185.5</v>
      </c>
      <c r="I561" s="50">
        <f t="shared" si="17"/>
        <v>0</v>
      </c>
    </row>
    <row r="562" ht="20.1" customHeight="1" spans="1:9">
      <c r="A562" s="59"/>
      <c r="B562" s="44" t="s">
        <v>587</v>
      </c>
      <c r="C562" s="44" t="s">
        <v>3176</v>
      </c>
      <c r="D562" s="44" t="s">
        <v>3177</v>
      </c>
      <c r="E562" s="44" t="s">
        <v>3178</v>
      </c>
      <c r="F562" s="45">
        <v>327235.8</v>
      </c>
      <c r="G562" s="46">
        <f t="shared" si="16"/>
        <v>200853.84</v>
      </c>
      <c r="H562" s="46">
        <v>126381.96</v>
      </c>
      <c r="I562" s="50">
        <f t="shared" si="17"/>
        <v>0.613789322561896</v>
      </c>
    </row>
    <row r="563" ht="20.1" customHeight="1" spans="1:9">
      <c r="A563" s="59"/>
      <c r="B563" s="44" t="s">
        <v>587</v>
      </c>
      <c r="C563" s="44" t="s">
        <v>3179</v>
      </c>
      <c r="D563" s="44" t="s">
        <v>3180</v>
      </c>
      <c r="E563" s="44" t="s">
        <v>3181</v>
      </c>
      <c r="F563" s="45">
        <v>5764.5</v>
      </c>
      <c r="G563" s="46">
        <f t="shared" si="16"/>
        <v>1188</v>
      </c>
      <c r="H563" s="46">
        <v>4576.5</v>
      </c>
      <c r="I563" s="50">
        <f t="shared" si="17"/>
        <v>0.206088992974239</v>
      </c>
    </row>
    <row r="564" ht="20.1" customHeight="1" spans="1:9">
      <c r="A564" s="59"/>
      <c r="B564" s="44" t="s">
        <v>587</v>
      </c>
      <c r="C564" s="44" t="s">
        <v>3182</v>
      </c>
      <c r="D564" s="44" t="s">
        <v>3183</v>
      </c>
      <c r="E564" s="44" t="s">
        <v>3184</v>
      </c>
      <c r="F564" s="45">
        <v>931140</v>
      </c>
      <c r="G564" s="46">
        <f t="shared" si="16"/>
        <v>92205.25</v>
      </c>
      <c r="H564" s="46">
        <v>838934.75</v>
      </c>
      <c r="I564" s="50">
        <f t="shared" si="17"/>
        <v>0.0990240457933286</v>
      </c>
    </row>
    <row r="565" ht="20.1" customHeight="1" spans="1:9">
      <c r="A565" s="59"/>
      <c r="B565" s="44" t="s">
        <v>197</v>
      </c>
      <c r="C565" s="44" t="s">
        <v>3185</v>
      </c>
      <c r="D565" s="44" t="s">
        <v>3186</v>
      </c>
      <c r="E565" s="44" t="s">
        <v>3187</v>
      </c>
      <c r="F565" s="45">
        <v>43205</v>
      </c>
      <c r="G565" s="46">
        <f t="shared" si="16"/>
        <v>3600</v>
      </c>
      <c r="H565" s="46">
        <v>39605</v>
      </c>
      <c r="I565" s="50">
        <f t="shared" si="17"/>
        <v>0.0833236893878023</v>
      </c>
    </row>
    <row r="566" ht="20.1" customHeight="1" spans="1:9">
      <c r="A566" s="59"/>
      <c r="B566" s="44" t="s">
        <v>222</v>
      </c>
      <c r="C566" s="44" t="s">
        <v>3188</v>
      </c>
      <c r="D566" s="44" t="s">
        <v>3189</v>
      </c>
      <c r="E566" s="44" t="s">
        <v>3190</v>
      </c>
      <c r="F566" s="45">
        <v>45189</v>
      </c>
      <c r="G566" s="46">
        <f t="shared" si="16"/>
        <v>7778.53</v>
      </c>
      <c r="H566" s="46">
        <v>37410.47</v>
      </c>
      <c r="I566" s="50">
        <f t="shared" si="17"/>
        <v>0.17213326251964</v>
      </c>
    </row>
    <row r="567" ht="20.1" customHeight="1" spans="1:9">
      <c r="A567" s="59"/>
      <c r="B567" s="44" t="s">
        <v>3191</v>
      </c>
      <c r="C567" s="44" t="s">
        <v>3192</v>
      </c>
      <c r="D567" s="44" t="s">
        <v>3193</v>
      </c>
      <c r="E567" s="44" t="s">
        <v>3194</v>
      </c>
      <c r="F567" s="45">
        <v>45290</v>
      </c>
      <c r="G567" s="46">
        <f t="shared" si="16"/>
        <v>12903</v>
      </c>
      <c r="H567" s="46">
        <v>32387</v>
      </c>
      <c r="I567" s="50">
        <f t="shared" si="17"/>
        <v>0.284897328328549</v>
      </c>
    </row>
    <row r="568" ht="20.1" customHeight="1" spans="1:9">
      <c r="A568" s="59"/>
      <c r="B568" s="44" t="s">
        <v>267</v>
      </c>
      <c r="C568" s="44" t="s">
        <v>3195</v>
      </c>
      <c r="D568" s="44" t="s">
        <v>3196</v>
      </c>
      <c r="E568" s="44" t="s">
        <v>3197</v>
      </c>
      <c r="F568" s="45">
        <v>7856.5</v>
      </c>
      <c r="G568" s="46">
        <f t="shared" si="16"/>
        <v>5183.03</v>
      </c>
      <c r="H568" s="46">
        <v>2673.47</v>
      </c>
      <c r="I568" s="50">
        <f t="shared" si="17"/>
        <v>0.659712340100554</v>
      </c>
    </row>
    <row r="569" ht="20.1" customHeight="1" spans="1:9">
      <c r="A569" s="59"/>
      <c r="B569" s="44" t="s">
        <v>91</v>
      </c>
      <c r="C569" s="44" t="s">
        <v>3198</v>
      </c>
      <c r="D569" s="44" t="s">
        <v>3199</v>
      </c>
      <c r="E569" s="44" t="s">
        <v>133</v>
      </c>
      <c r="F569" s="45">
        <v>557440.23</v>
      </c>
      <c r="G569" s="46">
        <f t="shared" si="16"/>
        <v>7998</v>
      </c>
      <c r="H569" s="46">
        <v>549442.23</v>
      </c>
      <c r="I569" s="50">
        <f t="shared" si="17"/>
        <v>0.0143477265715106</v>
      </c>
    </row>
    <row r="570" ht="20.1" customHeight="1" spans="1:9">
      <c r="A570" s="59"/>
      <c r="B570" s="44" t="s">
        <v>306</v>
      </c>
      <c r="C570" s="44" t="s">
        <v>3200</v>
      </c>
      <c r="D570" s="44" t="s">
        <v>3201</v>
      </c>
      <c r="E570" s="44" t="s">
        <v>321</v>
      </c>
      <c r="F570" s="45">
        <v>235249</v>
      </c>
      <c r="G570" s="46">
        <f t="shared" si="16"/>
        <v>146909.4</v>
      </c>
      <c r="H570" s="46">
        <v>88339.6</v>
      </c>
      <c r="I570" s="50">
        <f t="shared" si="17"/>
        <v>0.624484694940255</v>
      </c>
    </row>
    <row r="571" ht="20.1" customHeight="1" spans="1:9">
      <c r="A571" s="59"/>
      <c r="B571" s="44" t="s">
        <v>91</v>
      </c>
      <c r="C571" s="44" t="s">
        <v>3202</v>
      </c>
      <c r="D571" s="44" t="s">
        <v>3203</v>
      </c>
      <c r="E571" s="44" t="s">
        <v>1213</v>
      </c>
      <c r="F571" s="45">
        <v>52692.8</v>
      </c>
      <c r="G571" s="46">
        <f t="shared" si="16"/>
        <v>734</v>
      </c>
      <c r="H571" s="46">
        <v>51958.8</v>
      </c>
      <c r="I571" s="50">
        <f t="shared" si="17"/>
        <v>0.0139297968602921</v>
      </c>
    </row>
    <row r="572" ht="20.1" customHeight="1" spans="1:9">
      <c r="A572" s="59"/>
      <c r="B572" s="44" t="s">
        <v>554</v>
      </c>
      <c r="C572" s="44" t="s">
        <v>3204</v>
      </c>
      <c r="D572" s="44" t="s">
        <v>3205</v>
      </c>
      <c r="E572" s="44" t="s">
        <v>3206</v>
      </c>
      <c r="F572" s="45">
        <v>102652</v>
      </c>
      <c r="G572" s="46">
        <f t="shared" si="16"/>
        <v>98775.98</v>
      </c>
      <c r="H572" s="46">
        <v>3876.02</v>
      </c>
      <c r="I572" s="50">
        <f t="shared" si="17"/>
        <v>0.962241164322176</v>
      </c>
    </row>
    <row r="573" ht="20.1" customHeight="1" spans="1:9">
      <c r="A573" s="59"/>
      <c r="B573" s="44" t="s">
        <v>513</v>
      </c>
      <c r="C573" s="44" t="s">
        <v>3207</v>
      </c>
      <c r="D573" s="44" t="s">
        <v>3208</v>
      </c>
      <c r="E573" s="44" t="s">
        <v>3209</v>
      </c>
      <c r="F573" s="45">
        <v>116897</v>
      </c>
      <c r="G573" s="46">
        <f t="shared" si="16"/>
        <v>6000</v>
      </c>
      <c r="H573" s="46">
        <v>110897</v>
      </c>
      <c r="I573" s="50">
        <f t="shared" si="17"/>
        <v>0.051327236798207</v>
      </c>
    </row>
    <row r="574" ht="20.1" customHeight="1" spans="1:9">
      <c r="A574" s="59"/>
      <c r="B574" s="44" t="s">
        <v>91</v>
      </c>
      <c r="C574" s="44" t="s">
        <v>3210</v>
      </c>
      <c r="D574" s="44" t="s">
        <v>3211</v>
      </c>
      <c r="E574" s="44" t="s">
        <v>3212</v>
      </c>
      <c r="F574" s="45">
        <v>12502.9</v>
      </c>
      <c r="G574" s="46">
        <f t="shared" si="16"/>
        <v>12502.9</v>
      </c>
      <c r="H574" s="46">
        <v>0</v>
      </c>
      <c r="I574" s="50">
        <f t="shared" si="17"/>
        <v>1</v>
      </c>
    </row>
    <row r="575" ht="20.1" customHeight="1" spans="1:9">
      <c r="A575" s="59"/>
      <c r="B575" s="44" t="s">
        <v>222</v>
      </c>
      <c r="C575" s="44" t="s">
        <v>3213</v>
      </c>
      <c r="D575" s="44" t="s">
        <v>3214</v>
      </c>
      <c r="E575" s="44" t="s">
        <v>257</v>
      </c>
      <c r="F575" s="45">
        <v>33568.22</v>
      </c>
      <c r="G575" s="46">
        <f t="shared" si="16"/>
        <v>33461.79</v>
      </c>
      <c r="H575" s="46">
        <v>106.43</v>
      </c>
      <c r="I575" s="50">
        <f t="shared" si="17"/>
        <v>0.996829441656424</v>
      </c>
    </row>
    <row r="576" ht="20.1" customHeight="1" spans="1:9">
      <c r="A576" s="59"/>
      <c r="B576" s="44" t="s">
        <v>554</v>
      </c>
      <c r="C576" s="44" t="s">
        <v>3215</v>
      </c>
      <c r="D576" s="44" t="s">
        <v>3216</v>
      </c>
      <c r="E576" s="44" t="s">
        <v>569</v>
      </c>
      <c r="F576" s="45">
        <v>28721</v>
      </c>
      <c r="G576" s="46">
        <f t="shared" si="16"/>
        <v>3204</v>
      </c>
      <c r="H576" s="46">
        <v>25517</v>
      </c>
      <c r="I576" s="50">
        <f t="shared" si="17"/>
        <v>0.111556004317398</v>
      </c>
    </row>
    <row r="577" ht="20.1" customHeight="1" spans="1:9">
      <c r="A577" s="59"/>
      <c r="B577" s="44" t="s">
        <v>554</v>
      </c>
      <c r="C577" s="44" t="s">
        <v>3217</v>
      </c>
      <c r="D577" s="44" t="s">
        <v>3218</v>
      </c>
      <c r="E577" s="44" t="s">
        <v>3219</v>
      </c>
      <c r="F577" s="45">
        <v>11441.5</v>
      </c>
      <c r="G577" s="46">
        <f t="shared" si="16"/>
        <v>10085.7</v>
      </c>
      <c r="H577" s="46">
        <v>1355.8</v>
      </c>
      <c r="I577" s="50">
        <f t="shared" si="17"/>
        <v>0.881501551370013</v>
      </c>
    </row>
    <row r="578" ht="20.1" customHeight="1" spans="1:9">
      <c r="A578" s="59"/>
      <c r="B578" s="44" t="s">
        <v>484</v>
      </c>
      <c r="C578" s="44" t="s">
        <v>3220</v>
      </c>
      <c r="D578" s="44" t="s">
        <v>3221</v>
      </c>
      <c r="E578" s="44" t="s">
        <v>3035</v>
      </c>
      <c r="F578" s="45">
        <v>157082.6</v>
      </c>
      <c r="G578" s="46">
        <f t="shared" si="16"/>
        <v>157082.6</v>
      </c>
      <c r="H578" s="46">
        <v>0</v>
      </c>
      <c r="I578" s="50">
        <f t="shared" si="17"/>
        <v>1</v>
      </c>
    </row>
    <row r="579" ht="20.1" customHeight="1" spans="1:9">
      <c r="A579" s="59"/>
      <c r="B579" s="44" t="s">
        <v>513</v>
      </c>
      <c r="C579" s="44" t="s">
        <v>3222</v>
      </c>
      <c r="D579" s="44" t="s">
        <v>3223</v>
      </c>
      <c r="E579" s="44" t="s">
        <v>3224</v>
      </c>
      <c r="F579" s="45">
        <v>83608</v>
      </c>
      <c r="G579" s="46">
        <f t="shared" si="16"/>
        <v>77072</v>
      </c>
      <c r="H579" s="46">
        <v>6536</v>
      </c>
      <c r="I579" s="50">
        <f t="shared" si="17"/>
        <v>0.921825662616018</v>
      </c>
    </row>
    <row r="580" ht="20.1" customHeight="1" spans="1:9">
      <c r="A580" s="59"/>
      <c r="B580" s="44" t="s">
        <v>197</v>
      </c>
      <c r="C580" s="44" t="s">
        <v>3225</v>
      </c>
      <c r="D580" s="44" t="s">
        <v>3226</v>
      </c>
      <c r="E580" s="44" t="s">
        <v>3227</v>
      </c>
      <c r="F580" s="45">
        <v>44433.2</v>
      </c>
      <c r="G580" s="46">
        <f t="shared" si="16"/>
        <v>30000</v>
      </c>
      <c r="H580" s="46">
        <v>14433.2</v>
      </c>
      <c r="I580" s="50">
        <f t="shared" si="17"/>
        <v>0.675170818217009</v>
      </c>
    </row>
    <row r="581" ht="20.1" customHeight="1" spans="1:9">
      <c r="A581" s="59"/>
      <c r="B581" s="44" t="s">
        <v>513</v>
      </c>
      <c r="C581" s="44" t="s">
        <v>3228</v>
      </c>
      <c r="D581" s="44" t="s">
        <v>3229</v>
      </c>
      <c r="E581" s="44" t="s">
        <v>3230</v>
      </c>
      <c r="F581" s="45">
        <v>72321.2</v>
      </c>
      <c r="G581" s="46">
        <f t="shared" ref="G581:G644" si="18">F581-H581</f>
        <v>47670.73</v>
      </c>
      <c r="H581" s="46">
        <v>24650.47</v>
      </c>
      <c r="I581" s="50">
        <f t="shared" si="17"/>
        <v>0.659152917816629</v>
      </c>
    </row>
    <row r="582" ht="20.1" customHeight="1" spans="1:9">
      <c r="A582" s="59"/>
      <c r="B582" s="44" t="s">
        <v>587</v>
      </c>
      <c r="C582" s="44" t="s">
        <v>3231</v>
      </c>
      <c r="D582" s="44" t="s">
        <v>3232</v>
      </c>
      <c r="E582" s="44" t="s">
        <v>2120</v>
      </c>
      <c r="F582" s="45">
        <v>71864</v>
      </c>
      <c r="G582" s="46">
        <f t="shared" si="18"/>
        <v>41190.6</v>
      </c>
      <c r="H582" s="46">
        <v>30673.4</v>
      </c>
      <c r="I582" s="50">
        <f t="shared" si="17"/>
        <v>0.573174329288656</v>
      </c>
    </row>
    <row r="583" ht="20.1" customHeight="1" spans="1:9">
      <c r="A583" s="59"/>
      <c r="B583" s="44" t="s">
        <v>306</v>
      </c>
      <c r="C583" s="44" t="s">
        <v>3233</v>
      </c>
      <c r="D583" s="44" t="s">
        <v>3234</v>
      </c>
      <c r="E583" s="44" t="s">
        <v>2796</v>
      </c>
      <c r="F583" s="45">
        <v>59519.1</v>
      </c>
      <c r="G583" s="46">
        <f t="shared" si="18"/>
        <v>22797</v>
      </c>
      <c r="H583" s="46">
        <v>36722.1</v>
      </c>
      <c r="I583" s="50">
        <f t="shared" si="17"/>
        <v>0.383019904534847</v>
      </c>
    </row>
    <row r="584" ht="20.1" customHeight="1" spans="1:9">
      <c r="A584" s="59"/>
      <c r="B584" s="44" t="s">
        <v>617</v>
      </c>
      <c r="C584" s="44" t="s">
        <v>3235</v>
      </c>
      <c r="D584" s="44" t="s">
        <v>3236</v>
      </c>
      <c r="E584" s="44" t="s">
        <v>3237</v>
      </c>
      <c r="F584" s="45">
        <v>57678.19</v>
      </c>
      <c r="G584" s="46">
        <f t="shared" si="18"/>
        <v>57678.19</v>
      </c>
      <c r="H584" s="46">
        <v>0</v>
      </c>
      <c r="I584" s="50">
        <f t="shared" si="17"/>
        <v>1</v>
      </c>
    </row>
    <row r="585" ht="20.1" customHeight="1" spans="1:9">
      <c r="A585" s="59"/>
      <c r="B585" s="44" t="s">
        <v>513</v>
      </c>
      <c r="C585" s="44" t="s">
        <v>3238</v>
      </c>
      <c r="D585" s="44" t="s">
        <v>3239</v>
      </c>
      <c r="E585" s="44" t="s">
        <v>3240</v>
      </c>
      <c r="F585" s="45">
        <v>128075.85</v>
      </c>
      <c r="G585" s="46">
        <f t="shared" si="18"/>
        <v>83901.9</v>
      </c>
      <c r="H585" s="46">
        <v>44173.95</v>
      </c>
      <c r="I585" s="50">
        <f t="shared" si="17"/>
        <v>0.655095398547033</v>
      </c>
    </row>
    <row r="586" ht="20.1" customHeight="1" spans="1:9">
      <c r="A586" s="59"/>
      <c r="B586" s="44" t="s">
        <v>91</v>
      </c>
      <c r="C586" s="44" t="s">
        <v>3241</v>
      </c>
      <c r="D586" s="44" t="s">
        <v>3242</v>
      </c>
      <c r="E586" s="44" t="s">
        <v>2724</v>
      </c>
      <c r="F586" s="45">
        <v>99701</v>
      </c>
      <c r="G586" s="46">
        <f t="shared" si="18"/>
        <v>31844.6</v>
      </c>
      <c r="H586" s="46">
        <v>67856.4</v>
      </c>
      <c r="I586" s="50">
        <f t="shared" si="17"/>
        <v>0.319401009016961</v>
      </c>
    </row>
    <row r="587" ht="20.1" customHeight="1" spans="1:9">
      <c r="A587" s="59"/>
      <c r="B587" s="44" t="s">
        <v>91</v>
      </c>
      <c r="C587" s="44" t="s">
        <v>3243</v>
      </c>
      <c r="D587" s="44" t="s">
        <v>3244</v>
      </c>
      <c r="E587" s="44" t="s">
        <v>2506</v>
      </c>
      <c r="F587" s="45">
        <v>80903</v>
      </c>
      <c r="G587" s="46">
        <f t="shared" si="18"/>
        <v>23087</v>
      </c>
      <c r="H587" s="46">
        <v>57816</v>
      </c>
      <c r="I587" s="50">
        <f t="shared" si="17"/>
        <v>0.285366426461318</v>
      </c>
    </row>
    <row r="588" ht="20.1" customHeight="1" spans="1:9">
      <c r="A588" s="59"/>
      <c r="B588" s="44" t="s">
        <v>554</v>
      </c>
      <c r="C588" s="44" t="s">
        <v>3245</v>
      </c>
      <c r="D588" s="44" t="s">
        <v>3246</v>
      </c>
      <c r="E588" s="44" t="s">
        <v>2478</v>
      </c>
      <c r="F588" s="45">
        <v>136880</v>
      </c>
      <c r="G588" s="46">
        <f t="shared" si="18"/>
        <v>8691</v>
      </c>
      <c r="H588" s="46">
        <v>128189</v>
      </c>
      <c r="I588" s="50">
        <f t="shared" si="17"/>
        <v>0.0634935710111046</v>
      </c>
    </row>
    <row r="589" ht="20.1" customHeight="1" spans="1:9">
      <c r="A589" s="59"/>
      <c r="B589" s="44" t="s">
        <v>91</v>
      </c>
      <c r="C589" s="44" t="s">
        <v>3247</v>
      </c>
      <c r="D589" s="44" t="s">
        <v>3248</v>
      </c>
      <c r="E589" s="44" t="s">
        <v>98</v>
      </c>
      <c r="F589" s="45">
        <v>142480</v>
      </c>
      <c r="G589" s="46">
        <f t="shared" si="18"/>
        <v>137464</v>
      </c>
      <c r="H589" s="46">
        <v>5016</v>
      </c>
      <c r="I589" s="50">
        <f t="shared" si="17"/>
        <v>0.964795058955643</v>
      </c>
    </row>
    <row r="590" ht="20.1" customHeight="1" spans="1:9">
      <c r="A590" s="59"/>
      <c r="B590" s="44" t="s">
        <v>306</v>
      </c>
      <c r="C590" s="44" t="s">
        <v>3249</v>
      </c>
      <c r="D590" s="44" t="s">
        <v>3250</v>
      </c>
      <c r="E590" s="44" t="s">
        <v>317</v>
      </c>
      <c r="F590" s="45">
        <v>625697</v>
      </c>
      <c r="G590" s="46">
        <f t="shared" si="18"/>
        <v>88622.63</v>
      </c>
      <c r="H590" s="46">
        <v>537074.37</v>
      </c>
      <c r="I590" s="50">
        <f t="shared" si="17"/>
        <v>0.141638253020232</v>
      </c>
    </row>
    <row r="591" ht="20.1" customHeight="1" spans="1:9">
      <c r="A591" s="59"/>
      <c r="B591" s="44" t="s">
        <v>91</v>
      </c>
      <c r="C591" s="44" t="s">
        <v>3251</v>
      </c>
      <c r="D591" s="44" t="s">
        <v>3252</v>
      </c>
      <c r="E591" s="44" t="s">
        <v>3253</v>
      </c>
      <c r="F591" s="45">
        <v>30872</v>
      </c>
      <c r="G591" s="46">
        <f t="shared" si="18"/>
        <v>14869.65</v>
      </c>
      <c r="H591" s="46">
        <v>16002.35</v>
      </c>
      <c r="I591" s="50">
        <f t="shared" si="17"/>
        <v>0.481654897641876</v>
      </c>
    </row>
    <row r="592" ht="20.1" customHeight="1" spans="1:9">
      <c r="A592" s="59"/>
      <c r="B592" s="44" t="s">
        <v>222</v>
      </c>
      <c r="C592" s="44" t="s">
        <v>3254</v>
      </c>
      <c r="D592" s="44" t="s">
        <v>3255</v>
      </c>
      <c r="E592" s="44" t="s">
        <v>3256</v>
      </c>
      <c r="F592" s="45">
        <v>53737.5</v>
      </c>
      <c r="G592" s="46">
        <f t="shared" si="18"/>
        <v>0</v>
      </c>
      <c r="H592" s="46">
        <v>53737.5</v>
      </c>
      <c r="I592" s="50">
        <f t="shared" si="17"/>
        <v>0</v>
      </c>
    </row>
    <row r="593" ht="20.1" customHeight="1" spans="1:9">
      <c r="A593" s="59"/>
      <c r="B593" s="44" t="s">
        <v>433</v>
      </c>
      <c r="C593" s="44" t="s">
        <v>3257</v>
      </c>
      <c r="D593" s="44" t="s">
        <v>3258</v>
      </c>
      <c r="E593" s="44" t="s">
        <v>3259</v>
      </c>
      <c r="F593" s="45">
        <v>111.72</v>
      </c>
      <c r="G593" s="46">
        <f t="shared" si="18"/>
        <v>0</v>
      </c>
      <c r="H593" s="46">
        <v>111.72</v>
      </c>
      <c r="I593" s="50">
        <f t="shared" ref="I593:I656" si="19">G593/F593*100%</f>
        <v>0</v>
      </c>
    </row>
    <row r="594" ht="20.1" customHeight="1" spans="1:9">
      <c r="A594" s="59"/>
      <c r="B594" s="44" t="s">
        <v>433</v>
      </c>
      <c r="C594" s="44" t="s">
        <v>3260</v>
      </c>
      <c r="D594" s="44" t="s">
        <v>3261</v>
      </c>
      <c r="E594" s="44" t="s">
        <v>3262</v>
      </c>
      <c r="F594" s="45">
        <v>32508.5</v>
      </c>
      <c r="G594" s="46">
        <f t="shared" si="18"/>
        <v>13865.76</v>
      </c>
      <c r="H594" s="46">
        <v>18642.74</v>
      </c>
      <c r="I594" s="50">
        <f t="shared" si="19"/>
        <v>0.426527215958903</v>
      </c>
    </row>
    <row r="595" ht="20.1" customHeight="1" spans="1:9">
      <c r="A595" s="59"/>
      <c r="B595" s="44" t="s">
        <v>587</v>
      </c>
      <c r="C595" s="44" t="s">
        <v>3263</v>
      </c>
      <c r="D595" s="44" t="s">
        <v>3264</v>
      </c>
      <c r="E595" s="44" t="s">
        <v>2459</v>
      </c>
      <c r="F595" s="45">
        <v>949980</v>
      </c>
      <c r="G595" s="46">
        <f t="shared" si="18"/>
        <v>44690</v>
      </c>
      <c r="H595" s="46">
        <v>905290</v>
      </c>
      <c r="I595" s="50">
        <f t="shared" si="19"/>
        <v>0.0470430956441188</v>
      </c>
    </row>
    <row r="596" ht="20.1" customHeight="1" spans="1:9">
      <c r="A596" s="59"/>
      <c r="B596" s="44" t="s">
        <v>702</v>
      </c>
      <c r="C596" s="44" t="s">
        <v>3265</v>
      </c>
      <c r="D596" s="44" t="s">
        <v>3266</v>
      </c>
      <c r="E596" s="44" t="s">
        <v>1167</v>
      </c>
      <c r="F596" s="45">
        <v>49083.37</v>
      </c>
      <c r="G596" s="46">
        <f t="shared" si="18"/>
        <v>34691</v>
      </c>
      <c r="H596" s="46">
        <v>14392.37</v>
      </c>
      <c r="I596" s="50">
        <f t="shared" si="19"/>
        <v>0.706777061151262</v>
      </c>
    </row>
    <row r="597" ht="20.1" customHeight="1" spans="1:9">
      <c r="A597" s="59"/>
      <c r="B597" s="44" t="s">
        <v>222</v>
      </c>
      <c r="C597" s="44" t="s">
        <v>3267</v>
      </c>
      <c r="D597" s="44" t="s">
        <v>3268</v>
      </c>
      <c r="E597" s="44" t="s">
        <v>2761</v>
      </c>
      <c r="F597" s="45">
        <v>1424980</v>
      </c>
      <c r="G597" s="46">
        <f t="shared" si="18"/>
        <v>608414.77</v>
      </c>
      <c r="H597" s="46">
        <v>816565.23</v>
      </c>
      <c r="I597" s="50">
        <f t="shared" si="19"/>
        <v>0.426963725806678</v>
      </c>
    </row>
    <row r="598" ht="20.1" customHeight="1" spans="1:9">
      <c r="A598" s="59"/>
      <c r="B598" s="44" t="s">
        <v>91</v>
      </c>
      <c r="C598" s="44" t="s">
        <v>3269</v>
      </c>
      <c r="D598" s="44" t="s">
        <v>3270</v>
      </c>
      <c r="E598" s="44" t="s">
        <v>133</v>
      </c>
      <c r="F598" s="45">
        <v>787182.24</v>
      </c>
      <c r="G598" s="46">
        <f t="shared" si="18"/>
        <v>0</v>
      </c>
      <c r="H598" s="46">
        <v>787182.24</v>
      </c>
      <c r="I598" s="50">
        <f t="shared" si="19"/>
        <v>0</v>
      </c>
    </row>
    <row r="599" ht="20.1" customHeight="1" spans="1:9">
      <c r="A599" s="59"/>
      <c r="B599" s="44" t="s">
        <v>587</v>
      </c>
      <c r="C599" s="44" t="s">
        <v>3271</v>
      </c>
      <c r="D599" s="44" t="s">
        <v>3272</v>
      </c>
      <c r="E599" s="44" t="s">
        <v>1437</v>
      </c>
      <c r="F599" s="45">
        <v>949980</v>
      </c>
      <c r="G599" s="46">
        <f t="shared" si="18"/>
        <v>176928.18</v>
      </c>
      <c r="H599" s="46">
        <v>773051.82</v>
      </c>
      <c r="I599" s="50">
        <f t="shared" si="19"/>
        <v>0.186244110402324</v>
      </c>
    </row>
    <row r="600" ht="20.1" customHeight="1" spans="1:9">
      <c r="A600" s="59"/>
      <c r="B600" s="44" t="s">
        <v>91</v>
      </c>
      <c r="C600" s="44" t="s">
        <v>3273</v>
      </c>
      <c r="D600" s="44" t="s">
        <v>3274</v>
      </c>
      <c r="E600" s="44" t="s">
        <v>1884</v>
      </c>
      <c r="F600" s="45">
        <v>1424980</v>
      </c>
      <c r="G600" s="46">
        <f t="shared" si="18"/>
        <v>503071.44</v>
      </c>
      <c r="H600" s="46">
        <v>921908.56</v>
      </c>
      <c r="I600" s="50">
        <f t="shared" si="19"/>
        <v>0.353037544386588</v>
      </c>
    </row>
    <row r="601" ht="20.1" customHeight="1" spans="1:9">
      <c r="A601" s="59"/>
      <c r="B601" s="44" t="s">
        <v>91</v>
      </c>
      <c r="C601" s="44" t="s">
        <v>3275</v>
      </c>
      <c r="D601" s="44" t="s">
        <v>3276</v>
      </c>
      <c r="E601" s="44" t="s">
        <v>3277</v>
      </c>
      <c r="F601" s="45">
        <v>105590.44</v>
      </c>
      <c r="G601" s="46">
        <f t="shared" si="18"/>
        <v>69537.65</v>
      </c>
      <c r="H601" s="46">
        <v>36052.79</v>
      </c>
      <c r="I601" s="50">
        <f t="shared" si="19"/>
        <v>0.658560093129643</v>
      </c>
    </row>
    <row r="602" ht="20.1" customHeight="1" spans="1:9">
      <c r="A602" s="59"/>
      <c r="B602" s="44" t="s">
        <v>554</v>
      </c>
      <c r="C602" s="44" t="s">
        <v>3278</v>
      </c>
      <c r="D602" s="44" t="s">
        <v>3279</v>
      </c>
      <c r="E602" s="44" t="s">
        <v>3280</v>
      </c>
      <c r="F602" s="45">
        <v>47360</v>
      </c>
      <c r="G602" s="46">
        <f t="shared" si="18"/>
        <v>6464</v>
      </c>
      <c r="H602" s="46">
        <v>40896</v>
      </c>
      <c r="I602" s="50">
        <f t="shared" si="19"/>
        <v>0.136486486486486</v>
      </c>
    </row>
    <row r="603" ht="20.1" customHeight="1" spans="1:9">
      <c r="A603" s="59"/>
      <c r="B603" s="44" t="s">
        <v>513</v>
      </c>
      <c r="C603" s="44" t="s">
        <v>3281</v>
      </c>
      <c r="D603" s="44" t="s">
        <v>3282</v>
      </c>
      <c r="E603" s="44" t="s">
        <v>3283</v>
      </c>
      <c r="F603" s="45">
        <v>73089.8</v>
      </c>
      <c r="G603" s="46">
        <f t="shared" si="18"/>
        <v>0</v>
      </c>
      <c r="H603" s="46">
        <v>73089.8</v>
      </c>
      <c r="I603" s="50">
        <f t="shared" si="19"/>
        <v>0</v>
      </c>
    </row>
    <row r="604" ht="20.1" customHeight="1" spans="1:9">
      <c r="A604" s="59"/>
      <c r="B604" s="44" t="s">
        <v>197</v>
      </c>
      <c r="C604" s="44" t="s">
        <v>3284</v>
      </c>
      <c r="D604" s="44" t="s">
        <v>3285</v>
      </c>
      <c r="E604" s="44" t="s">
        <v>1067</v>
      </c>
      <c r="F604" s="45">
        <v>143956</v>
      </c>
      <c r="G604" s="46">
        <f t="shared" si="18"/>
        <v>6846.79000000001</v>
      </c>
      <c r="H604" s="46">
        <v>137109.21</v>
      </c>
      <c r="I604" s="50">
        <f t="shared" si="19"/>
        <v>0.0475616855150185</v>
      </c>
    </row>
    <row r="605" ht="20.1" customHeight="1" spans="1:9">
      <c r="A605" s="59"/>
      <c r="B605" s="44" t="s">
        <v>91</v>
      </c>
      <c r="C605" s="44" t="s">
        <v>3286</v>
      </c>
      <c r="D605" s="44" t="s">
        <v>3287</v>
      </c>
      <c r="E605" s="44" t="s">
        <v>102</v>
      </c>
      <c r="F605" s="45">
        <v>484757.22</v>
      </c>
      <c r="G605" s="46">
        <f t="shared" si="18"/>
        <v>50754.85</v>
      </c>
      <c r="H605" s="46">
        <v>434002.37</v>
      </c>
      <c r="I605" s="50">
        <f t="shared" si="19"/>
        <v>0.104701586497257</v>
      </c>
    </row>
    <row r="606" ht="20.1" customHeight="1" spans="1:9">
      <c r="A606" s="59"/>
      <c r="B606" s="44" t="s">
        <v>365</v>
      </c>
      <c r="C606" s="44" t="s">
        <v>3288</v>
      </c>
      <c r="D606" s="44" t="s">
        <v>3289</v>
      </c>
      <c r="E606" s="44" t="s">
        <v>372</v>
      </c>
      <c r="F606" s="45">
        <v>795100.2</v>
      </c>
      <c r="G606" s="46">
        <f t="shared" si="18"/>
        <v>430961.96</v>
      </c>
      <c r="H606" s="46">
        <v>364138.24</v>
      </c>
      <c r="I606" s="50">
        <f t="shared" si="19"/>
        <v>0.542022200472343</v>
      </c>
    </row>
    <row r="607" ht="20.1" customHeight="1" spans="1:9">
      <c r="A607" s="59"/>
      <c r="B607" s="44" t="s">
        <v>1178</v>
      </c>
      <c r="C607" s="44" t="s">
        <v>3290</v>
      </c>
      <c r="D607" s="44" t="s">
        <v>3291</v>
      </c>
      <c r="E607" s="44" t="s">
        <v>3292</v>
      </c>
      <c r="F607" s="45">
        <v>142480</v>
      </c>
      <c r="G607" s="46">
        <f t="shared" si="18"/>
        <v>79401</v>
      </c>
      <c r="H607" s="46">
        <v>63079</v>
      </c>
      <c r="I607" s="50">
        <f t="shared" si="19"/>
        <v>0.557278214486244</v>
      </c>
    </row>
    <row r="608" ht="20.1" customHeight="1" spans="1:9">
      <c r="A608" s="59"/>
      <c r="B608" s="44" t="s">
        <v>197</v>
      </c>
      <c r="C608" s="44" t="s">
        <v>3293</v>
      </c>
      <c r="D608" s="44" t="s">
        <v>3294</v>
      </c>
      <c r="E608" s="44" t="s">
        <v>3295</v>
      </c>
      <c r="F608" s="45">
        <v>67480</v>
      </c>
      <c r="G608" s="46">
        <f t="shared" si="18"/>
        <v>54137.4</v>
      </c>
      <c r="H608" s="46">
        <v>13342.6</v>
      </c>
      <c r="I608" s="50">
        <f t="shared" si="19"/>
        <v>0.802273266152934</v>
      </c>
    </row>
    <row r="609" ht="20.1" customHeight="1" spans="1:9">
      <c r="A609" s="59"/>
      <c r="B609" s="44" t="s">
        <v>484</v>
      </c>
      <c r="C609" s="44" t="s">
        <v>3296</v>
      </c>
      <c r="D609" s="44" t="s">
        <v>3297</v>
      </c>
      <c r="E609" s="44" t="s">
        <v>3298</v>
      </c>
      <c r="F609" s="45">
        <v>45340</v>
      </c>
      <c r="G609" s="46">
        <f t="shared" si="18"/>
        <v>45339.8</v>
      </c>
      <c r="H609" s="46">
        <v>0.2</v>
      </c>
      <c r="I609" s="50">
        <f t="shared" si="19"/>
        <v>0.999995588883988</v>
      </c>
    </row>
    <row r="610" ht="20.1" customHeight="1" spans="1:9">
      <c r="A610" s="59"/>
      <c r="B610" s="44" t="s">
        <v>493</v>
      </c>
      <c r="C610" s="44" t="s">
        <v>3299</v>
      </c>
      <c r="D610" s="44" t="s">
        <v>3300</v>
      </c>
      <c r="E610" s="44" t="s">
        <v>3301</v>
      </c>
      <c r="F610" s="45">
        <v>206621.1</v>
      </c>
      <c r="G610" s="46">
        <f t="shared" si="18"/>
        <v>57003.8</v>
      </c>
      <c r="H610" s="46">
        <v>149617.3</v>
      </c>
      <c r="I610" s="50">
        <f t="shared" si="19"/>
        <v>0.275885667049493</v>
      </c>
    </row>
    <row r="611" ht="20.1" customHeight="1" spans="1:9">
      <c r="A611" s="59"/>
      <c r="B611" s="44" t="s">
        <v>617</v>
      </c>
      <c r="C611" s="44" t="s">
        <v>3302</v>
      </c>
      <c r="D611" s="44" t="s">
        <v>3303</v>
      </c>
      <c r="E611" s="44" t="s">
        <v>2793</v>
      </c>
      <c r="F611" s="45">
        <v>29795.18</v>
      </c>
      <c r="G611" s="46">
        <f t="shared" si="18"/>
        <v>13165.5</v>
      </c>
      <c r="H611" s="46">
        <v>16629.68</v>
      </c>
      <c r="I611" s="50">
        <f t="shared" si="19"/>
        <v>0.44186677173959</v>
      </c>
    </row>
    <row r="612" ht="20.1" customHeight="1" spans="1:9">
      <c r="A612" s="59"/>
      <c r="B612" s="44" t="s">
        <v>617</v>
      </c>
      <c r="C612" s="44" t="s">
        <v>3304</v>
      </c>
      <c r="D612" s="44" t="s">
        <v>3305</v>
      </c>
      <c r="E612" s="44" t="s">
        <v>3306</v>
      </c>
      <c r="F612" s="45">
        <v>27607.6</v>
      </c>
      <c r="G612" s="46">
        <f t="shared" si="18"/>
        <v>22153.38</v>
      </c>
      <c r="H612" s="46">
        <v>5454.22</v>
      </c>
      <c r="I612" s="50">
        <f t="shared" si="19"/>
        <v>0.802437734536867</v>
      </c>
    </row>
    <row r="613" ht="20.1" customHeight="1" spans="1:9">
      <c r="A613" s="59"/>
      <c r="B613" s="44" t="s">
        <v>433</v>
      </c>
      <c r="C613" s="44" t="s">
        <v>3307</v>
      </c>
      <c r="D613" s="44" t="s">
        <v>3308</v>
      </c>
      <c r="E613" s="44" t="s">
        <v>3309</v>
      </c>
      <c r="F613" s="45">
        <v>19751.6</v>
      </c>
      <c r="G613" s="46">
        <f t="shared" si="18"/>
        <v>31.6299999999974</v>
      </c>
      <c r="H613" s="46">
        <v>19719.97</v>
      </c>
      <c r="I613" s="50">
        <f t="shared" si="19"/>
        <v>0.00160138925454127</v>
      </c>
    </row>
    <row r="614" ht="20.1" customHeight="1" spans="1:9">
      <c r="A614" s="59"/>
      <c r="B614" s="44" t="s">
        <v>731</v>
      </c>
      <c r="C614" s="44" t="s">
        <v>3310</v>
      </c>
      <c r="D614" s="44" t="s">
        <v>3311</v>
      </c>
      <c r="E614" s="44" t="s">
        <v>3312</v>
      </c>
      <c r="F614" s="45">
        <v>107480</v>
      </c>
      <c r="G614" s="46">
        <f t="shared" si="18"/>
        <v>30716</v>
      </c>
      <c r="H614" s="46">
        <v>76764</v>
      </c>
      <c r="I614" s="50">
        <f t="shared" si="19"/>
        <v>0.285783401563082</v>
      </c>
    </row>
    <row r="615" ht="20.1" customHeight="1" spans="1:9">
      <c r="A615" s="59"/>
      <c r="B615" s="44" t="s">
        <v>617</v>
      </c>
      <c r="C615" s="44" t="s">
        <v>3313</v>
      </c>
      <c r="D615" s="44" t="s">
        <v>3314</v>
      </c>
      <c r="E615" s="44" t="s">
        <v>3315</v>
      </c>
      <c r="F615" s="45">
        <v>44129</v>
      </c>
      <c r="G615" s="46">
        <f t="shared" si="18"/>
        <v>27990.9</v>
      </c>
      <c r="H615" s="46">
        <v>16138.1</v>
      </c>
      <c r="I615" s="50">
        <f t="shared" si="19"/>
        <v>0.634297174193841</v>
      </c>
    </row>
    <row r="616" ht="20.1" customHeight="1" spans="1:9">
      <c r="A616" s="59"/>
      <c r="B616" s="44" t="s">
        <v>731</v>
      </c>
      <c r="C616" s="44" t="s">
        <v>3316</v>
      </c>
      <c r="D616" s="44" t="s">
        <v>3317</v>
      </c>
      <c r="E616" s="44" t="s">
        <v>2853</v>
      </c>
      <c r="F616" s="45">
        <v>39019.05</v>
      </c>
      <c r="G616" s="46">
        <f t="shared" si="18"/>
        <v>14373.05</v>
      </c>
      <c r="H616" s="46">
        <v>24646</v>
      </c>
      <c r="I616" s="50">
        <f t="shared" si="19"/>
        <v>0.368359813988295</v>
      </c>
    </row>
    <row r="617" ht="20.1" customHeight="1" spans="1:9">
      <c r="A617" s="59"/>
      <c r="B617" s="44" t="s">
        <v>587</v>
      </c>
      <c r="C617" s="44" t="s">
        <v>3318</v>
      </c>
      <c r="D617" s="44" t="s">
        <v>3319</v>
      </c>
      <c r="E617" s="44" t="s">
        <v>3320</v>
      </c>
      <c r="F617" s="45">
        <v>141320</v>
      </c>
      <c r="G617" s="46">
        <f t="shared" si="18"/>
        <v>6500</v>
      </c>
      <c r="H617" s="46">
        <v>134820</v>
      </c>
      <c r="I617" s="50">
        <f t="shared" si="19"/>
        <v>0.0459949051797339</v>
      </c>
    </row>
    <row r="618" ht="20.1" customHeight="1" spans="1:9">
      <c r="A618" s="59"/>
      <c r="B618" s="44" t="s">
        <v>617</v>
      </c>
      <c r="C618" s="44" t="s">
        <v>3321</v>
      </c>
      <c r="D618" s="44" t="s">
        <v>3322</v>
      </c>
      <c r="E618" s="44" t="s">
        <v>1104</v>
      </c>
      <c r="F618" s="45">
        <v>16258.8</v>
      </c>
      <c r="G618" s="46">
        <f t="shared" si="18"/>
        <v>16258.8</v>
      </c>
      <c r="H618" s="46">
        <v>0</v>
      </c>
      <c r="I618" s="50">
        <f t="shared" si="19"/>
        <v>1</v>
      </c>
    </row>
    <row r="619" ht="20.1" customHeight="1" spans="1:9">
      <c r="A619" s="59"/>
      <c r="B619" s="44" t="s">
        <v>693</v>
      </c>
      <c r="C619" s="44" t="s">
        <v>3323</v>
      </c>
      <c r="D619" s="44" t="s">
        <v>3324</v>
      </c>
      <c r="E619" s="44" t="s">
        <v>3325</v>
      </c>
      <c r="F619" s="45">
        <v>122480</v>
      </c>
      <c r="G619" s="46">
        <f t="shared" si="18"/>
        <v>23742.94</v>
      </c>
      <c r="H619" s="46">
        <v>98737.06</v>
      </c>
      <c r="I619" s="50">
        <f t="shared" si="19"/>
        <v>0.193851567602874</v>
      </c>
    </row>
    <row r="620" ht="20.1" customHeight="1" spans="1:9">
      <c r="A620" s="59"/>
      <c r="B620" s="44" t="s">
        <v>493</v>
      </c>
      <c r="C620" s="44" t="s">
        <v>3326</v>
      </c>
      <c r="D620" s="44" t="s">
        <v>3327</v>
      </c>
      <c r="E620" s="44" t="s">
        <v>2740</v>
      </c>
      <c r="F620" s="45">
        <v>249899</v>
      </c>
      <c r="G620" s="46">
        <f t="shared" si="18"/>
        <v>174964</v>
      </c>
      <c r="H620" s="46">
        <v>74935</v>
      </c>
      <c r="I620" s="50">
        <f t="shared" si="19"/>
        <v>0.700138856097864</v>
      </c>
    </row>
    <row r="621" ht="20.1" customHeight="1" spans="1:9">
      <c r="A621" s="59"/>
      <c r="B621" s="44" t="s">
        <v>617</v>
      </c>
      <c r="C621" s="44" t="s">
        <v>3328</v>
      </c>
      <c r="D621" s="44" t="s">
        <v>3329</v>
      </c>
      <c r="E621" s="44" t="s">
        <v>3330</v>
      </c>
      <c r="F621" s="45">
        <v>115550</v>
      </c>
      <c r="G621" s="46">
        <f t="shared" si="18"/>
        <v>107033.8</v>
      </c>
      <c r="H621" s="46">
        <v>8516.2</v>
      </c>
      <c r="I621" s="50">
        <f t="shared" si="19"/>
        <v>0.926298572046733</v>
      </c>
    </row>
    <row r="622" ht="20.1" customHeight="1" spans="1:9">
      <c r="A622" s="59"/>
      <c r="B622" s="44" t="s">
        <v>617</v>
      </c>
      <c r="C622" s="44" t="s">
        <v>3331</v>
      </c>
      <c r="D622" s="44" t="s">
        <v>3332</v>
      </c>
      <c r="E622" s="44" t="s">
        <v>3333</v>
      </c>
      <c r="F622" s="45">
        <v>71948.24</v>
      </c>
      <c r="G622" s="46">
        <f t="shared" si="18"/>
        <v>1240.75</v>
      </c>
      <c r="H622" s="46">
        <v>70707.49</v>
      </c>
      <c r="I622" s="50">
        <f t="shared" si="19"/>
        <v>0.0172450361537683</v>
      </c>
    </row>
    <row r="623" ht="20.1" customHeight="1" spans="1:9">
      <c r="A623" s="59"/>
      <c r="B623" s="44" t="s">
        <v>91</v>
      </c>
      <c r="C623" s="44" t="s">
        <v>3334</v>
      </c>
      <c r="D623" s="44" t="s">
        <v>3335</v>
      </c>
      <c r="E623" s="44" t="s">
        <v>3336</v>
      </c>
      <c r="F623" s="45">
        <v>132180</v>
      </c>
      <c r="G623" s="46">
        <f t="shared" si="18"/>
        <v>85698.39</v>
      </c>
      <c r="H623" s="46">
        <v>46481.61</v>
      </c>
      <c r="I623" s="50">
        <f t="shared" si="19"/>
        <v>0.648346118928734</v>
      </c>
    </row>
    <row r="624" ht="20.1" customHeight="1" spans="1:9">
      <c r="A624" s="59"/>
      <c r="B624" s="44" t="s">
        <v>267</v>
      </c>
      <c r="C624" s="44" t="s">
        <v>3337</v>
      </c>
      <c r="D624" s="44" t="s">
        <v>3338</v>
      </c>
      <c r="E624" s="44" t="s">
        <v>2139</v>
      </c>
      <c r="F624" s="45">
        <v>108735.23</v>
      </c>
      <c r="G624" s="46">
        <f t="shared" si="18"/>
        <v>41910.26</v>
      </c>
      <c r="H624" s="46">
        <v>66824.97</v>
      </c>
      <c r="I624" s="50">
        <f t="shared" si="19"/>
        <v>0.385434049295707</v>
      </c>
    </row>
    <row r="625" ht="20.1" customHeight="1" spans="1:9">
      <c r="A625" s="59"/>
      <c r="B625" s="44" t="s">
        <v>513</v>
      </c>
      <c r="C625" s="44" t="s">
        <v>3339</v>
      </c>
      <c r="D625" s="44" t="s">
        <v>3340</v>
      </c>
      <c r="E625" s="44" t="s">
        <v>1505</v>
      </c>
      <c r="F625" s="45">
        <v>396093</v>
      </c>
      <c r="G625" s="46">
        <f t="shared" si="18"/>
        <v>91830.67</v>
      </c>
      <c r="H625" s="46">
        <v>304262.33</v>
      </c>
      <c r="I625" s="50">
        <f t="shared" si="19"/>
        <v>0.231841183762399</v>
      </c>
    </row>
    <row r="626" ht="20.1" customHeight="1" spans="1:9">
      <c r="A626" s="59"/>
      <c r="B626" s="44" t="s">
        <v>513</v>
      </c>
      <c r="C626" s="44" t="s">
        <v>3341</v>
      </c>
      <c r="D626" s="44" t="s">
        <v>3342</v>
      </c>
      <c r="E626" s="44" t="s">
        <v>3343</v>
      </c>
      <c r="F626" s="45">
        <v>284980</v>
      </c>
      <c r="G626" s="46">
        <f t="shared" si="18"/>
        <v>93972.31</v>
      </c>
      <c r="H626" s="46">
        <v>191007.69</v>
      </c>
      <c r="I626" s="50">
        <f t="shared" si="19"/>
        <v>0.329750543897817</v>
      </c>
    </row>
    <row r="627" ht="20.1" customHeight="1" spans="1:9">
      <c r="A627" s="59"/>
      <c r="B627" s="44" t="s">
        <v>554</v>
      </c>
      <c r="C627" s="44" t="s">
        <v>3344</v>
      </c>
      <c r="D627" s="44" t="s">
        <v>3345</v>
      </c>
      <c r="E627" s="44" t="s">
        <v>1229</v>
      </c>
      <c r="F627" s="45">
        <v>38310.25</v>
      </c>
      <c r="G627" s="46">
        <f t="shared" si="18"/>
        <v>0</v>
      </c>
      <c r="H627" s="46">
        <v>38310.25</v>
      </c>
      <c r="I627" s="50">
        <f t="shared" si="19"/>
        <v>0</v>
      </c>
    </row>
    <row r="628" ht="20.1" customHeight="1" spans="1:9">
      <c r="A628" s="59"/>
      <c r="B628" s="44" t="s">
        <v>587</v>
      </c>
      <c r="C628" s="44" t="s">
        <v>3346</v>
      </c>
      <c r="D628" s="44" t="s">
        <v>3347</v>
      </c>
      <c r="E628" s="44" t="s">
        <v>3348</v>
      </c>
      <c r="F628" s="45">
        <v>27060.57</v>
      </c>
      <c r="G628" s="46">
        <f t="shared" si="18"/>
        <v>18443.38</v>
      </c>
      <c r="H628" s="46">
        <v>8617.19</v>
      </c>
      <c r="I628" s="50">
        <f t="shared" si="19"/>
        <v>0.681559183712686</v>
      </c>
    </row>
    <row r="629" ht="20.1" customHeight="1" spans="1:9">
      <c r="A629" s="59"/>
      <c r="B629" s="44" t="s">
        <v>365</v>
      </c>
      <c r="C629" s="44" t="s">
        <v>3349</v>
      </c>
      <c r="D629" s="44" t="s">
        <v>3350</v>
      </c>
      <c r="E629" s="44" t="s">
        <v>3351</v>
      </c>
      <c r="F629" s="45">
        <v>105235.8</v>
      </c>
      <c r="G629" s="46">
        <f t="shared" si="18"/>
        <v>47068.68</v>
      </c>
      <c r="H629" s="46">
        <v>58167.12</v>
      </c>
      <c r="I629" s="50">
        <f t="shared" si="19"/>
        <v>0.447268705136465</v>
      </c>
    </row>
    <row r="630" ht="20.1" customHeight="1" spans="1:9">
      <c r="A630" s="59"/>
      <c r="B630" s="44" t="s">
        <v>554</v>
      </c>
      <c r="C630" s="44" t="s">
        <v>3352</v>
      </c>
      <c r="D630" s="44" t="s">
        <v>3353</v>
      </c>
      <c r="E630" s="44" t="s">
        <v>2750</v>
      </c>
      <c r="F630" s="45">
        <v>118411</v>
      </c>
      <c r="G630" s="46">
        <f t="shared" si="18"/>
        <v>43259.36</v>
      </c>
      <c r="H630" s="46">
        <v>75151.64</v>
      </c>
      <c r="I630" s="50">
        <f t="shared" si="19"/>
        <v>0.365332274873111</v>
      </c>
    </row>
    <row r="631" ht="20.1" customHeight="1" spans="1:9">
      <c r="A631" s="59"/>
      <c r="B631" s="44" t="s">
        <v>267</v>
      </c>
      <c r="C631" s="44" t="s">
        <v>3354</v>
      </c>
      <c r="D631" s="44" t="s">
        <v>3355</v>
      </c>
      <c r="E631" s="44" t="s">
        <v>278</v>
      </c>
      <c r="F631" s="45">
        <v>358391</v>
      </c>
      <c r="G631" s="46">
        <f t="shared" si="18"/>
        <v>24011</v>
      </c>
      <c r="H631" s="46">
        <v>334380</v>
      </c>
      <c r="I631" s="50">
        <f t="shared" si="19"/>
        <v>0.066996660072379</v>
      </c>
    </row>
    <row r="632" ht="20.1" customHeight="1" spans="1:9">
      <c r="A632" s="59"/>
      <c r="B632" s="44" t="s">
        <v>493</v>
      </c>
      <c r="C632" s="44" t="s">
        <v>3356</v>
      </c>
      <c r="D632" s="44" t="s">
        <v>3357</v>
      </c>
      <c r="E632" s="44" t="s">
        <v>503</v>
      </c>
      <c r="F632" s="45">
        <v>142480</v>
      </c>
      <c r="G632" s="46">
        <f t="shared" si="18"/>
        <v>37405.42</v>
      </c>
      <c r="H632" s="46">
        <v>105074.58</v>
      </c>
      <c r="I632" s="50">
        <f t="shared" si="19"/>
        <v>0.26253102189781</v>
      </c>
    </row>
    <row r="633" ht="20.1" customHeight="1" spans="1:9">
      <c r="A633" s="59"/>
      <c r="B633" s="44" t="s">
        <v>267</v>
      </c>
      <c r="C633" s="44" t="s">
        <v>3358</v>
      </c>
      <c r="D633" s="44" t="s">
        <v>3359</v>
      </c>
      <c r="E633" s="44" t="s">
        <v>3360</v>
      </c>
      <c r="F633" s="45">
        <v>17309.85</v>
      </c>
      <c r="G633" s="46">
        <f t="shared" si="18"/>
        <v>11627.7</v>
      </c>
      <c r="H633" s="46">
        <v>5682.15</v>
      </c>
      <c r="I633" s="50">
        <f t="shared" si="19"/>
        <v>0.671738923214239</v>
      </c>
    </row>
    <row r="634" ht="20.1" customHeight="1" spans="1:9">
      <c r="A634" s="59"/>
      <c r="B634" s="44" t="s">
        <v>267</v>
      </c>
      <c r="C634" s="44" t="s">
        <v>3361</v>
      </c>
      <c r="D634" s="44" t="s">
        <v>3362</v>
      </c>
      <c r="E634" s="44" t="s">
        <v>3363</v>
      </c>
      <c r="F634" s="45">
        <v>26349.88</v>
      </c>
      <c r="G634" s="46">
        <f t="shared" si="18"/>
        <v>19639.31</v>
      </c>
      <c r="H634" s="46">
        <v>6710.57</v>
      </c>
      <c r="I634" s="50">
        <f t="shared" si="19"/>
        <v>0.745328251969269</v>
      </c>
    </row>
    <row r="635" ht="20.1" customHeight="1" spans="1:9">
      <c r="A635" s="59"/>
      <c r="B635" s="44" t="s">
        <v>513</v>
      </c>
      <c r="C635" s="44" t="s">
        <v>3364</v>
      </c>
      <c r="D635" s="44" t="s">
        <v>3365</v>
      </c>
      <c r="E635" s="44" t="s">
        <v>3366</v>
      </c>
      <c r="F635" s="45">
        <v>19187.77</v>
      </c>
      <c r="G635" s="46">
        <f t="shared" si="18"/>
        <v>19187.1</v>
      </c>
      <c r="H635" s="46">
        <v>0.67</v>
      </c>
      <c r="I635" s="50">
        <f t="shared" si="19"/>
        <v>0.99996508192458</v>
      </c>
    </row>
    <row r="636" ht="20.1" customHeight="1" spans="1:9">
      <c r="A636" s="59"/>
      <c r="B636" s="44" t="s">
        <v>267</v>
      </c>
      <c r="C636" s="44" t="s">
        <v>3367</v>
      </c>
      <c r="D636" s="44" t="s">
        <v>3368</v>
      </c>
      <c r="E636" s="44" t="s">
        <v>2544</v>
      </c>
      <c r="F636" s="45">
        <v>25615.9</v>
      </c>
      <c r="G636" s="46">
        <f t="shared" si="18"/>
        <v>13568.58</v>
      </c>
      <c r="H636" s="46">
        <v>12047.32</v>
      </c>
      <c r="I636" s="50">
        <f t="shared" si="19"/>
        <v>0.529693666824121</v>
      </c>
    </row>
    <row r="637" ht="20.1" customHeight="1" spans="1:9">
      <c r="A637" s="59"/>
      <c r="B637" s="44" t="s">
        <v>306</v>
      </c>
      <c r="C637" s="44" t="s">
        <v>3369</v>
      </c>
      <c r="D637" s="44" t="s">
        <v>3370</v>
      </c>
      <c r="E637" s="44" t="s">
        <v>1045</v>
      </c>
      <c r="F637" s="45">
        <v>91206.3</v>
      </c>
      <c r="G637" s="46">
        <f t="shared" si="18"/>
        <v>37023.56</v>
      </c>
      <c r="H637" s="46">
        <v>54182.74</v>
      </c>
      <c r="I637" s="50">
        <f t="shared" si="19"/>
        <v>0.405932046360833</v>
      </c>
    </row>
    <row r="638" ht="20.1" customHeight="1" spans="1:9">
      <c r="A638" s="59"/>
      <c r="B638" s="44" t="s">
        <v>554</v>
      </c>
      <c r="C638" s="44" t="s">
        <v>3371</v>
      </c>
      <c r="D638" s="44" t="s">
        <v>3372</v>
      </c>
      <c r="E638" s="44" t="s">
        <v>3373</v>
      </c>
      <c r="F638" s="45">
        <v>77746.84</v>
      </c>
      <c r="G638" s="46">
        <f t="shared" si="18"/>
        <v>24478.96</v>
      </c>
      <c r="H638" s="46">
        <v>53267.88</v>
      </c>
      <c r="I638" s="50">
        <f t="shared" si="19"/>
        <v>0.314854725928411</v>
      </c>
    </row>
    <row r="639" ht="20.1" customHeight="1" spans="1:9">
      <c r="A639" s="59"/>
      <c r="B639" s="44" t="s">
        <v>675</v>
      </c>
      <c r="C639" s="44" t="s">
        <v>3374</v>
      </c>
      <c r="D639" s="44" t="s">
        <v>3375</v>
      </c>
      <c r="E639" s="44" t="s">
        <v>3376</v>
      </c>
      <c r="F639" s="45">
        <v>90700</v>
      </c>
      <c r="G639" s="46">
        <f t="shared" si="18"/>
        <v>50529</v>
      </c>
      <c r="H639" s="46">
        <v>40171</v>
      </c>
      <c r="I639" s="50">
        <f t="shared" si="19"/>
        <v>0.55710033076075</v>
      </c>
    </row>
    <row r="640" ht="20.1" customHeight="1" spans="1:9">
      <c r="A640" s="59"/>
      <c r="B640" s="44" t="s">
        <v>513</v>
      </c>
      <c r="C640" s="44" t="s">
        <v>3377</v>
      </c>
      <c r="D640" s="44" t="s">
        <v>3378</v>
      </c>
      <c r="E640" s="44" t="s">
        <v>3379</v>
      </c>
      <c r="F640" s="45">
        <v>62536.2</v>
      </c>
      <c r="G640" s="46">
        <f t="shared" si="18"/>
        <v>49207.4</v>
      </c>
      <c r="H640" s="46">
        <v>13328.8</v>
      </c>
      <c r="I640" s="50">
        <f t="shared" si="19"/>
        <v>0.78686264915361</v>
      </c>
    </row>
    <row r="641" ht="20.1" customHeight="1" spans="1:9">
      <c r="A641" s="59"/>
      <c r="B641" s="44" t="s">
        <v>513</v>
      </c>
      <c r="C641" s="44" t="s">
        <v>3380</v>
      </c>
      <c r="D641" s="44" t="s">
        <v>3381</v>
      </c>
      <c r="E641" s="44" t="s">
        <v>3382</v>
      </c>
      <c r="F641" s="45">
        <v>86069.02</v>
      </c>
      <c r="G641" s="46">
        <f t="shared" si="18"/>
        <v>10397.04</v>
      </c>
      <c r="H641" s="46">
        <v>75671.98</v>
      </c>
      <c r="I641" s="50">
        <f t="shared" si="19"/>
        <v>0.120798865840462</v>
      </c>
    </row>
    <row r="642" ht="20.1" customHeight="1" spans="1:9">
      <c r="A642" s="59"/>
      <c r="B642" s="44" t="s">
        <v>587</v>
      </c>
      <c r="C642" s="44" t="s">
        <v>3383</v>
      </c>
      <c r="D642" s="44" t="s">
        <v>3384</v>
      </c>
      <c r="E642" s="44" t="s">
        <v>3385</v>
      </c>
      <c r="F642" s="45">
        <v>551850.92</v>
      </c>
      <c r="G642" s="46">
        <f t="shared" si="18"/>
        <v>148317.85</v>
      </c>
      <c r="H642" s="46">
        <v>403533.07</v>
      </c>
      <c r="I642" s="50">
        <f t="shared" si="19"/>
        <v>0.268764343094689</v>
      </c>
    </row>
    <row r="643" ht="20.1" customHeight="1" spans="1:9">
      <c r="A643" s="59"/>
      <c r="B643" s="44" t="s">
        <v>493</v>
      </c>
      <c r="C643" s="44" t="s">
        <v>3386</v>
      </c>
      <c r="D643" s="44" t="s">
        <v>3387</v>
      </c>
      <c r="E643" s="44" t="s">
        <v>3388</v>
      </c>
      <c r="F643" s="45">
        <v>89501</v>
      </c>
      <c r="G643" s="46">
        <f t="shared" si="18"/>
        <v>88970.1</v>
      </c>
      <c r="H643" s="46">
        <v>530.9</v>
      </c>
      <c r="I643" s="50">
        <f t="shared" si="19"/>
        <v>0.994068222701422</v>
      </c>
    </row>
    <row r="644" ht="20.1" customHeight="1" spans="1:9">
      <c r="A644" s="59"/>
      <c r="B644" s="44" t="s">
        <v>306</v>
      </c>
      <c r="C644" s="44" t="s">
        <v>3389</v>
      </c>
      <c r="D644" s="44" t="s">
        <v>3390</v>
      </c>
      <c r="E644" s="44" t="s">
        <v>3391</v>
      </c>
      <c r="F644" s="45">
        <v>125498.8</v>
      </c>
      <c r="G644" s="46">
        <f t="shared" si="18"/>
        <v>107348.6</v>
      </c>
      <c r="H644" s="46">
        <v>18150.2</v>
      </c>
      <c r="I644" s="50">
        <f t="shared" si="19"/>
        <v>0.855375509566625</v>
      </c>
    </row>
    <row r="645" ht="20.1" customHeight="1" spans="1:9">
      <c r="A645" s="59"/>
      <c r="B645" s="44" t="s">
        <v>306</v>
      </c>
      <c r="C645" s="44" t="s">
        <v>3392</v>
      </c>
      <c r="D645" s="44" t="s">
        <v>3393</v>
      </c>
      <c r="E645" s="44" t="s">
        <v>2786</v>
      </c>
      <c r="F645" s="45">
        <v>664801</v>
      </c>
      <c r="G645" s="46">
        <f t="shared" ref="G645:G708" si="20">F645-H645</f>
        <v>94621.08</v>
      </c>
      <c r="H645" s="46">
        <v>570179.92</v>
      </c>
      <c r="I645" s="50">
        <f t="shared" si="19"/>
        <v>0.142329930309972</v>
      </c>
    </row>
    <row r="646" ht="20.1" customHeight="1" spans="1:9">
      <c r="A646" s="59"/>
      <c r="B646" s="44" t="s">
        <v>554</v>
      </c>
      <c r="C646" s="44" t="s">
        <v>3394</v>
      </c>
      <c r="D646" s="44" t="s">
        <v>3395</v>
      </c>
      <c r="E646" s="44" t="s">
        <v>1874</v>
      </c>
      <c r="F646" s="45">
        <v>134931</v>
      </c>
      <c r="G646" s="46">
        <f t="shared" si="20"/>
        <v>117039.79</v>
      </c>
      <c r="H646" s="46">
        <v>17891.21</v>
      </c>
      <c r="I646" s="50">
        <f t="shared" si="19"/>
        <v>0.867404747611742</v>
      </c>
    </row>
    <row r="647" ht="20.1" customHeight="1" spans="1:9">
      <c r="A647" s="59"/>
      <c r="B647" s="44" t="s">
        <v>222</v>
      </c>
      <c r="C647" s="44" t="s">
        <v>3396</v>
      </c>
      <c r="D647" s="44" t="s">
        <v>3397</v>
      </c>
      <c r="E647" s="44" t="s">
        <v>1928</v>
      </c>
      <c r="F647" s="45">
        <v>142480</v>
      </c>
      <c r="G647" s="46">
        <f t="shared" si="20"/>
        <v>64490.73</v>
      </c>
      <c r="H647" s="46">
        <v>77989.27</v>
      </c>
      <c r="I647" s="50">
        <f t="shared" si="19"/>
        <v>0.45263005334082</v>
      </c>
    </row>
    <row r="648" ht="20.1" customHeight="1" spans="1:9">
      <c r="A648" s="59"/>
      <c r="B648" s="44" t="s">
        <v>554</v>
      </c>
      <c r="C648" s="44" t="s">
        <v>3398</v>
      </c>
      <c r="D648" s="44" t="s">
        <v>3399</v>
      </c>
      <c r="E648" s="44" t="s">
        <v>1921</v>
      </c>
      <c r="F648" s="45">
        <v>122096.78</v>
      </c>
      <c r="G648" s="46">
        <f t="shared" si="20"/>
        <v>29279.62</v>
      </c>
      <c r="H648" s="46">
        <v>92817.16</v>
      </c>
      <c r="I648" s="50">
        <f t="shared" si="19"/>
        <v>0.23980665173971</v>
      </c>
    </row>
    <row r="649" ht="20.1" customHeight="1" spans="1:9">
      <c r="A649" s="59"/>
      <c r="B649" s="44" t="s">
        <v>267</v>
      </c>
      <c r="C649" s="44" t="s">
        <v>3400</v>
      </c>
      <c r="D649" s="44" t="s">
        <v>3401</v>
      </c>
      <c r="E649" s="44" t="s">
        <v>3402</v>
      </c>
      <c r="F649" s="45">
        <v>18116.6</v>
      </c>
      <c r="G649" s="46">
        <f t="shared" si="20"/>
        <v>7683.15</v>
      </c>
      <c r="H649" s="46">
        <v>10433.45</v>
      </c>
      <c r="I649" s="50">
        <f t="shared" si="19"/>
        <v>0.424094476888599</v>
      </c>
    </row>
    <row r="650" ht="20.1" customHeight="1" spans="1:9">
      <c r="A650" s="59"/>
      <c r="B650" s="44" t="s">
        <v>306</v>
      </c>
      <c r="C650" s="44" t="s">
        <v>3403</v>
      </c>
      <c r="D650" s="44" t="s">
        <v>3404</v>
      </c>
      <c r="E650" s="44" t="s">
        <v>3405</v>
      </c>
      <c r="F650" s="45">
        <v>240780</v>
      </c>
      <c r="G650" s="46">
        <f t="shared" si="20"/>
        <v>161100.95</v>
      </c>
      <c r="H650" s="46">
        <v>79679.05</v>
      </c>
      <c r="I650" s="50">
        <f t="shared" si="19"/>
        <v>0.669079450120442</v>
      </c>
    </row>
    <row r="651" ht="20.1" customHeight="1" spans="1:9">
      <c r="A651" s="59"/>
      <c r="B651" s="44" t="s">
        <v>554</v>
      </c>
      <c r="C651" s="44" t="s">
        <v>3406</v>
      </c>
      <c r="D651" s="44" t="s">
        <v>3407</v>
      </c>
      <c r="E651" s="44" t="s">
        <v>565</v>
      </c>
      <c r="F651" s="45">
        <v>516130</v>
      </c>
      <c r="G651" s="46">
        <f t="shared" si="20"/>
        <v>169613.6</v>
      </c>
      <c r="H651" s="46">
        <v>346516.4</v>
      </c>
      <c r="I651" s="50">
        <f t="shared" si="19"/>
        <v>0.328625733826749</v>
      </c>
    </row>
    <row r="652" ht="20.1" customHeight="1" spans="1:9">
      <c r="A652" s="59"/>
      <c r="B652" s="44" t="s">
        <v>222</v>
      </c>
      <c r="C652" s="44" t="s">
        <v>3408</v>
      </c>
      <c r="D652" s="44" t="s">
        <v>3409</v>
      </c>
      <c r="E652" s="44" t="s">
        <v>3410</v>
      </c>
      <c r="F652" s="45">
        <v>164980</v>
      </c>
      <c r="G652" s="46">
        <f t="shared" si="20"/>
        <v>0</v>
      </c>
      <c r="H652" s="46">
        <v>164980</v>
      </c>
      <c r="I652" s="50">
        <f t="shared" si="19"/>
        <v>0</v>
      </c>
    </row>
    <row r="653" ht="20.1" customHeight="1" spans="1:9">
      <c r="A653" s="59"/>
      <c r="B653" s="44" t="s">
        <v>91</v>
      </c>
      <c r="C653" s="44" t="s">
        <v>3411</v>
      </c>
      <c r="D653" s="44" t="s">
        <v>3412</v>
      </c>
      <c r="E653" s="44" t="s">
        <v>3413</v>
      </c>
      <c r="F653" s="45">
        <v>29404.3</v>
      </c>
      <c r="G653" s="46">
        <f t="shared" si="20"/>
        <v>9877</v>
      </c>
      <c r="H653" s="46">
        <v>19527.3</v>
      </c>
      <c r="I653" s="50">
        <f t="shared" si="19"/>
        <v>0.33590325224542</v>
      </c>
    </row>
    <row r="654" ht="20.1" customHeight="1" spans="1:9">
      <c r="A654" s="59"/>
      <c r="B654" s="44" t="s">
        <v>222</v>
      </c>
      <c r="C654" s="44" t="s">
        <v>3414</v>
      </c>
      <c r="D654" s="44" t="s">
        <v>3415</v>
      </c>
      <c r="E654" s="44" t="s">
        <v>3416</v>
      </c>
      <c r="F654" s="45">
        <v>59432</v>
      </c>
      <c r="G654" s="46">
        <f t="shared" si="20"/>
        <v>32746.2</v>
      </c>
      <c r="H654" s="46">
        <v>26685.8</v>
      </c>
      <c r="I654" s="50">
        <f t="shared" si="19"/>
        <v>0.550986000807646</v>
      </c>
    </row>
    <row r="655" ht="20.1" customHeight="1" spans="1:9">
      <c r="A655" s="59"/>
      <c r="B655" s="44" t="s">
        <v>91</v>
      </c>
      <c r="C655" s="44" t="s">
        <v>3417</v>
      </c>
      <c r="D655" s="44" t="s">
        <v>3418</v>
      </c>
      <c r="E655" s="44" t="s">
        <v>3419</v>
      </c>
      <c r="F655" s="45">
        <v>127016.76</v>
      </c>
      <c r="G655" s="46">
        <f t="shared" si="20"/>
        <v>93620.95</v>
      </c>
      <c r="H655" s="46">
        <v>33395.81</v>
      </c>
      <c r="I655" s="50">
        <f t="shared" si="19"/>
        <v>0.737075563886215</v>
      </c>
    </row>
    <row r="656" ht="20.1" customHeight="1" spans="1:9">
      <c r="A656" s="59"/>
      <c r="B656" s="44" t="s">
        <v>513</v>
      </c>
      <c r="C656" s="44" t="s">
        <v>3420</v>
      </c>
      <c r="D656" s="44" t="s">
        <v>3421</v>
      </c>
      <c r="E656" s="44" t="s">
        <v>1196</v>
      </c>
      <c r="F656" s="45">
        <v>24980</v>
      </c>
      <c r="G656" s="46">
        <f t="shared" si="20"/>
        <v>5000</v>
      </c>
      <c r="H656" s="46">
        <v>19980</v>
      </c>
      <c r="I656" s="50">
        <f t="shared" si="19"/>
        <v>0.200160128102482</v>
      </c>
    </row>
    <row r="657" ht="20.1" customHeight="1" spans="1:9">
      <c r="A657" s="59"/>
      <c r="B657" s="44" t="s">
        <v>433</v>
      </c>
      <c r="C657" s="44" t="s">
        <v>3422</v>
      </c>
      <c r="D657" s="44" t="s">
        <v>3423</v>
      </c>
      <c r="E657" s="44" t="s">
        <v>3424</v>
      </c>
      <c r="F657" s="45">
        <v>94980</v>
      </c>
      <c r="G657" s="46">
        <f t="shared" si="20"/>
        <v>24369.5</v>
      </c>
      <c r="H657" s="46">
        <v>70610.5</v>
      </c>
      <c r="I657" s="50">
        <f t="shared" ref="I657:I720" si="21">G657/F657*100%</f>
        <v>0.25657506843546</v>
      </c>
    </row>
    <row r="658" ht="20.1" customHeight="1" spans="1:9">
      <c r="A658" s="59"/>
      <c r="B658" s="44" t="s">
        <v>197</v>
      </c>
      <c r="C658" s="44" t="s">
        <v>3425</v>
      </c>
      <c r="D658" s="44" t="s">
        <v>3426</v>
      </c>
      <c r="E658" s="44" t="s">
        <v>3427</v>
      </c>
      <c r="F658" s="45">
        <v>29366.72</v>
      </c>
      <c r="G658" s="46">
        <f t="shared" si="20"/>
        <v>19903.7</v>
      </c>
      <c r="H658" s="46">
        <v>9463.02</v>
      </c>
      <c r="I658" s="50">
        <f t="shared" si="21"/>
        <v>0.677763808828497</v>
      </c>
    </row>
    <row r="659" ht="20.1" customHeight="1" spans="1:9">
      <c r="A659" s="59"/>
      <c r="B659" s="44" t="s">
        <v>554</v>
      </c>
      <c r="C659" s="44" t="s">
        <v>3428</v>
      </c>
      <c r="D659" s="44" t="s">
        <v>3429</v>
      </c>
      <c r="E659" s="44" t="s">
        <v>3430</v>
      </c>
      <c r="F659" s="45">
        <v>237138.42</v>
      </c>
      <c r="G659" s="46">
        <f t="shared" si="20"/>
        <v>236938.58</v>
      </c>
      <c r="H659" s="46">
        <v>199.84</v>
      </c>
      <c r="I659" s="50">
        <f t="shared" si="21"/>
        <v>0.999157285436919</v>
      </c>
    </row>
    <row r="660" ht="20.1" customHeight="1" spans="1:9">
      <c r="A660" s="59"/>
      <c r="B660" s="44" t="s">
        <v>222</v>
      </c>
      <c r="C660" s="44" t="s">
        <v>3431</v>
      </c>
      <c r="D660" s="44" t="s">
        <v>3432</v>
      </c>
      <c r="E660" s="44" t="s">
        <v>1216</v>
      </c>
      <c r="F660" s="45">
        <v>107480</v>
      </c>
      <c r="G660" s="46">
        <f t="shared" si="20"/>
        <v>0</v>
      </c>
      <c r="H660" s="46">
        <v>107480</v>
      </c>
      <c r="I660" s="50">
        <f t="shared" si="21"/>
        <v>0</v>
      </c>
    </row>
    <row r="661" ht="20.1" customHeight="1" spans="1:9">
      <c r="A661" s="59"/>
      <c r="B661" s="44" t="s">
        <v>1178</v>
      </c>
      <c r="C661" s="44" t="s">
        <v>3433</v>
      </c>
      <c r="D661" s="44" t="s">
        <v>3434</v>
      </c>
      <c r="E661" s="44" t="s">
        <v>3435</v>
      </c>
      <c r="F661" s="45">
        <v>142480</v>
      </c>
      <c r="G661" s="46">
        <f t="shared" si="20"/>
        <v>7498</v>
      </c>
      <c r="H661" s="46">
        <v>134982</v>
      </c>
      <c r="I661" s="50">
        <f t="shared" si="21"/>
        <v>0.0526249298147108</v>
      </c>
    </row>
    <row r="662" ht="20.1" customHeight="1" spans="1:9">
      <c r="A662" s="59"/>
      <c r="B662" s="44" t="s">
        <v>267</v>
      </c>
      <c r="C662" s="44" t="s">
        <v>3436</v>
      </c>
      <c r="D662" s="44" t="s">
        <v>3437</v>
      </c>
      <c r="E662" s="44" t="s">
        <v>3438</v>
      </c>
      <c r="F662" s="45">
        <v>145868</v>
      </c>
      <c r="G662" s="46">
        <f t="shared" si="20"/>
        <v>50857.97</v>
      </c>
      <c r="H662" s="46">
        <v>95010.03</v>
      </c>
      <c r="I662" s="50">
        <f t="shared" si="21"/>
        <v>0.348657484849316</v>
      </c>
    </row>
    <row r="663" ht="20.1" customHeight="1" spans="1:9">
      <c r="A663" s="59"/>
      <c r="B663" s="44" t="s">
        <v>513</v>
      </c>
      <c r="C663" s="44" t="s">
        <v>3439</v>
      </c>
      <c r="D663" s="44" t="s">
        <v>3440</v>
      </c>
      <c r="E663" s="44" t="s">
        <v>3441</v>
      </c>
      <c r="F663" s="45">
        <v>4485.7</v>
      </c>
      <c r="G663" s="46">
        <f t="shared" si="20"/>
        <v>4485.7</v>
      </c>
      <c r="H663" s="46">
        <v>0</v>
      </c>
      <c r="I663" s="50">
        <f t="shared" si="21"/>
        <v>1</v>
      </c>
    </row>
    <row r="664" ht="20.1" customHeight="1" spans="1:9">
      <c r="A664" s="59"/>
      <c r="B664" s="44" t="s">
        <v>197</v>
      </c>
      <c r="C664" s="44" t="s">
        <v>3442</v>
      </c>
      <c r="D664" s="44" t="s">
        <v>3443</v>
      </c>
      <c r="E664" s="44" t="s">
        <v>3444</v>
      </c>
      <c r="F664" s="45">
        <v>63659.12</v>
      </c>
      <c r="G664" s="46">
        <f t="shared" si="20"/>
        <v>25781</v>
      </c>
      <c r="H664" s="46">
        <v>37878.12</v>
      </c>
      <c r="I664" s="50">
        <f t="shared" si="21"/>
        <v>0.404985177300597</v>
      </c>
    </row>
    <row r="665" ht="20.1" customHeight="1" spans="1:9">
      <c r="A665" s="59"/>
      <c r="B665" s="44" t="s">
        <v>197</v>
      </c>
      <c r="C665" s="44" t="s">
        <v>3445</v>
      </c>
      <c r="D665" s="44" t="s">
        <v>3446</v>
      </c>
      <c r="E665" s="44" t="s">
        <v>212</v>
      </c>
      <c r="F665" s="45">
        <v>284980</v>
      </c>
      <c r="G665" s="46">
        <f t="shared" si="20"/>
        <v>43514.56</v>
      </c>
      <c r="H665" s="46">
        <v>241465.44</v>
      </c>
      <c r="I665" s="50">
        <f t="shared" si="21"/>
        <v>0.152693381991719</v>
      </c>
    </row>
    <row r="666" ht="20.1" customHeight="1" spans="1:9">
      <c r="A666" s="59"/>
      <c r="B666" s="44" t="s">
        <v>222</v>
      </c>
      <c r="C666" s="44" t="s">
        <v>3447</v>
      </c>
      <c r="D666" s="44" t="s">
        <v>3448</v>
      </c>
      <c r="E666" s="44" t="s">
        <v>3083</v>
      </c>
      <c r="F666" s="45">
        <v>14980</v>
      </c>
      <c r="G666" s="46">
        <f t="shared" si="20"/>
        <v>5024.36</v>
      </c>
      <c r="H666" s="46">
        <v>9955.64</v>
      </c>
      <c r="I666" s="50">
        <f t="shared" si="21"/>
        <v>0.335404539385848</v>
      </c>
    </row>
    <row r="667" ht="20.1" customHeight="1" spans="1:9">
      <c r="A667" s="59"/>
      <c r="B667" s="44" t="s">
        <v>587</v>
      </c>
      <c r="C667" s="44" t="s">
        <v>3449</v>
      </c>
      <c r="D667" s="44" t="s">
        <v>3450</v>
      </c>
      <c r="E667" s="44" t="s">
        <v>3184</v>
      </c>
      <c r="F667" s="45">
        <v>281590</v>
      </c>
      <c r="G667" s="46">
        <f t="shared" si="20"/>
        <v>116804.4</v>
      </c>
      <c r="H667" s="46">
        <v>164785.6</v>
      </c>
      <c r="I667" s="50">
        <f t="shared" si="21"/>
        <v>0.414803082495827</v>
      </c>
    </row>
    <row r="668" ht="20.1" customHeight="1" spans="1:9">
      <c r="A668" s="59"/>
      <c r="B668" s="44" t="s">
        <v>587</v>
      </c>
      <c r="C668" s="44" t="s">
        <v>3451</v>
      </c>
      <c r="D668" s="44" t="s">
        <v>3452</v>
      </c>
      <c r="E668" s="44" t="s">
        <v>2459</v>
      </c>
      <c r="F668" s="45">
        <v>313480</v>
      </c>
      <c r="G668" s="46">
        <f t="shared" si="20"/>
        <v>139852.8</v>
      </c>
      <c r="H668" s="46">
        <v>173627.2</v>
      </c>
      <c r="I668" s="50">
        <f t="shared" si="21"/>
        <v>0.446129896644124</v>
      </c>
    </row>
    <row r="669" ht="20.1" customHeight="1" spans="1:9">
      <c r="A669" s="59"/>
      <c r="B669" s="44" t="s">
        <v>493</v>
      </c>
      <c r="C669" s="44" t="s">
        <v>3453</v>
      </c>
      <c r="D669" s="44" t="s">
        <v>3454</v>
      </c>
      <c r="E669" s="44" t="s">
        <v>3455</v>
      </c>
      <c r="F669" s="45">
        <v>28501.5</v>
      </c>
      <c r="G669" s="46">
        <f t="shared" si="20"/>
        <v>5261</v>
      </c>
      <c r="H669" s="46">
        <v>23240.5</v>
      </c>
      <c r="I669" s="50">
        <f t="shared" si="21"/>
        <v>0.184586776134589</v>
      </c>
    </row>
    <row r="670" ht="20.1" customHeight="1" spans="1:9">
      <c r="A670" s="59"/>
      <c r="B670" s="44" t="s">
        <v>513</v>
      </c>
      <c r="C670" s="44" t="s">
        <v>3456</v>
      </c>
      <c r="D670" s="44" t="s">
        <v>3457</v>
      </c>
      <c r="E670" s="44" t="s">
        <v>3458</v>
      </c>
      <c r="F670" s="45">
        <v>142480</v>
      </c>
      <c r="G670" s="46">
        <f t="shared" si="20"/>
        <v>324.239999999991</v>
      </c>
      <c r="H670" s="46">
        <v>142155.76</v>
      </c>
      <c r="I670" s="50">
        <f t="shared" si="21"/>
        <v>0.00227568781583374</v>
      </c>
    </row>
    <row r="671" ht="20.1" customHeight="1" spans="1:9">
      <c r="A671" s="59"/>
      <c r="B671" s="44" t="s">
        <v>222</v>
      </c>
      <c r="C671" s="44" t="s">
        <v>3459</v>
      </c>
      <c r="D671" s="44" t="s">
        <v>3460</v>
      </c>
      <c r="E671" s="44" t="s">
        <v>3461</v>
      </c>
      <c r="F671" s="45">
        <v>28824.5</v>
      </c>
      <c r="G671" s="46">
        <f t="shared" si="20"/>
        <v>4959.5</v>
      </c>
      <c r="H671" s="46">
        <v>23865</v>
      </c>
      <c r="I671" s="50">
        <f t="shared" si="21"/>
        <v>0.172058491907926</v>
      </c>
    </row>
    <row r="672" ht="20.1" customHeight="1" spans="1:9">
      <c r="A672" s="59"/>
      <c r="B672" s="44" t="s">
        <v>484</v>
      </c>
      <c r="C672" s="44" t="s">
        <v>3462</v>
      </c>
      <c r="D672" s="44" t="s">
        <v>3463</v>
      </c>
      <c r="E672" s="44" t="s">
        <v>3464</v>
      </c>
      <c r="F672" s="45">
        <v>37744</v>
      </c>
      <c r="G672" s="46">
        <f t="shared" si="20"/>
        <v>23011.92</v>
      </c>
      <c r="H672" s="46">
        <v>14732.08</v>
      </c>
      <c r="I672" s="50">
        <f t="shared" si="21"/>
        <v>0.609684188215345</v>
      </c>
    </row>
    <row r="673" ht="20.1" customHeight="1" spans="1:9">
      <c r="A673" s="59"/>
      <c r="B673" s="44" t="s">
        <v>484</v>
      </c>
      <c r="C673" s="44" t="s">
        <v>3465</v>
      </c>
      <c r="D673" s="44" t="s">
        <v>3466</v>
      </c>
      <c r="E673" s="44" t="s">
        <v>3298</v>
      </c>
      <c r="F673" s="45">
        <v>13984</v>
      </c>
      <c r="G673" s="46">
        <f t="shared" si="20"/>
        <v>13984</v>
      </c>
      <c r="H673" s="46">
        <v>0</v>
      </c>
      <c r="I673" s="50">
        <f t="shared" si="21"/>
        <v>1</v>
      </c>
    </row>
    <row r="674" ht="20.1" customHeight="1" spans="1:9">
      <c r="A674" s="59"/>
      <c r="B674" s="44" t="s">
        <v>484</v>
      </c>
      <c r="C674" s="44" t="s">
        <v>3467</v>
      </c>
      <c r="D674" s="44" t="s">
        <v>3468</v>
      </c>
      <c r="E674" s="44" t="s">
        <v>3469</v>
      </c>
      <c r="F674" s="45">
        <v>160000</v>
      </c>
      <c r="G674" s="46">
        <f t="shared" si="20"/>
        <v>117431.4</v>
      </c>
      <c r="H674" s="46">
        <v>42568.6</v>
      </c>
      <c r="I674" s="50">
        <f t="shared" si="21"/>
        <v>0.73394625</v>
      </c>
    </row>
    <row r="675" ht="20.1" customHeight="1" spans="1:9">
      <c r="A675" s="59"/>
      <c r="B675" s="44" t="s">
        <v>587</v>
      </c>
      <c r="C675" s="44" t="s">
        <v>3470</v>
      </c>
      <c r="D675" s="44" t="s">
        <v>3471</v>
      </c>
      <c r="E675" s="60" t="s">
        <v>3472</v>
      </c>
      <c r="F675" s="45">
        <v>1992280</v>
      </c>
      <c r="G675">
        <v>1074928.3</v>
      </c>
      <c r="H675">
        <v>17351.7</v>
      </c>
      <c r="I675" s="50">
        <f t="shared" si="21"/>
        <v>0.539546800650511</v>
      </c>
    </row>
    <row r="676" ht="20.1" customHeight="1" spans="1:9">
      <c r="A676" s="59"/>
      <c r="B676" s="44" t="s">
        <v>1178</v>
      </c>
      <c r="C676" s="44" t="s">
        <v>3473</v>
      </c>
      <c r="D676" s="44" t="s">
        <v>3474</v>
      </c>
      <c r="E676" s="44" t="s">
        <v>3292</v>
      </c>
      <c r="F676" s="45">
        <v>2549980</v>
      </c>
      <c r="G676" s="46">
        <f t="shared" si="20"/>
        <v>423122.47</v>
      </c>
      <c r="H676" s="46">
        <v>2126857.53</v>
      </c>
      <c r="I676" s="50">
        <f t="shared" si="21"/>
        <v>0.165931681817112</v>
      </c>
    </row>
    <row r="677" ht="20.1" customHeight="1" spans="1:9">
      <c r="A677" s="59"/>
      <c r="B677" s="44" t="s">
        <v>493</v>
      </c>
      <c r="C677" s="44" t="s">
        <v>3475</v>
      </c>
      <c r="D677" s="44" t="s">
        <v>3476</v>
      </c>
      <c r="E677" s="44" t="s">
        <v>340</v>
      </c>
      <c r="F677" s="45">
        <v>4747980</v>
      </c>
      <c r="G677" s="46">
        <f t="shared" si="20"/>
        <v>1174198.48</v>
      </c>
      <c r="H677" s="46">
        <v>3573781.52</v>
      </c>
      <c r="I677" s="50">
        <f t="shared" si="21"/>
        <v>0.247304849641321</v>
      </c>
    </row>
    <row r="678" ht="20.1" customHeight="1" spans="1:9">
      <c r="A678" s="59"/>
      <c r="B678" s="44" t="s">
        <v>513</v>
      </c>
      <c r="C678" s="44" t="s">
        <v>3477</v>
      </c>
      <c r="D678" s="44" t="s">
        <v>3478</v>
      </c>
      <c r="E678" s="44" t="s">
        <v>1972</v>
      </c>
      <c r="F678" s="45">
        <v>2561726.39</v>
      </c>
      <c r="G678" s="46">
        <f t="shared" si="20"/>
        <v>878714.06</v>
      </c>
      <c r="H678" s="46">
        <v>1683012.33</v>
      </c>
      <c r="I678" s="50">
        <f t="shared" si="21"/>
        <v>0.343016359370057</v>
      </c>
    </row>
    <row r="679" ht="20.1" customHeight="1" spans="1:9">
      <c r="A679" s="59"/>
      <c r="B679" s="44" t="s">
        <v>493</v>
      </c>
      <c r="C679" s="44" t="s">
        <v>3479</v>
      </c>
      <c r="D679" s="44" t="s">
        <v>3480</v>
      </c>
      <c r="E679" s="44" t="s">
        <v>3481</v>
      </c>
      <c r="F679" s="45">
        <v>1486609.18</v>
      </c>
      <c r="G679" s="46">
        <f t="shared" si="20"/>
        <v>266527.9</v>
      </c>
      <c r="H679" s="46">
        <v>1220081.28</v>
      </c>
      <c r="I679" s="50">
        <f t="shared" si="21"/>
        <v>0.17928578915408</v>
      </c>
    </row>
    <row r="680" ht="20.1" customHeight="1" spans="1:9">
      <c r="A680" s="59"/>
      <c r="B680" s="44" t="s">
        <v>587</v>
      </c>
      <c r="C680" s="44" t="s">
        <v>3482</v>
      </c>
      <c r="D680" s="44" t="s">
        <v>3483</v>
      </c>
      <c r="E680" s="44" t="s">
        <v>3178</v>
      </c>
      <c r="F680" s="45">
        <v>1949980</v>
      </c>
      <c r="G680" s="46">
        <f t="shared" si="20"/>
        <v>348226.2</v>
      </c>
      <c r="H680" s="46">
        <v>1601753.8</v>
      </c>
      <c r="I680" s="50">
        <f t="shared" si="21"/>
        <v>0.178579370044821</v>
      </c>
    </row>
    <row r="681" ht="20.1" customHeight="1" spans="1:9">
      <c r="A681" s="59"/>
      <c r="B681" s="44" t="s">
        <v>91</v>
      </c>
      <c r="C681" s="44" t="s">
        <v>3484</v>
      </c>
      <c r="D681" s="44" t="s">
        <v>3485</v>
      </c>
      <c r="E681" s="44" t="s">
        <v>94</v>
      </c>
      <c r="F681" s="45">
        <v>3759980</v>
      </c>
      <c r="G681" s="46">
        <f t="shared" si="20"/>
        <v>1214552.1</v>
      </c>
      <c r="H681" s="46">
        <v>2545427.9</v>
      </c>
      <c r="I681" s="50">
        <f t="shared" si="21"/>
        <v>0.323020893728158</v>
      </c>
    </row>
    <row r="682" ht="20.1" customHeight="1" spans="1:9">
      <c r="A682" s="59"/>
      <c r="B682" s="44" t="s">
        <v>513</v>
      </c>
      <c r="C682" s="44" t="s">
        <v>3486</v>
      </c>
      <c r="D682" s="44" t="s">
        <v>3487</v>
      </c>
      <c r="E682" s="60" t="s">
        <v>535</v>
      </c>
      <c r="F682" s="45">
        <v>1377218.42</v>
      </c>
      <c r="G682">
        <v>135113.79</v>
      </c>
      <c r="H682">
        <v>792104.63</v>
      </c>
      <c r="I682" s="50">
        <f t="shared" si="21"/>
        <v>0.0981062902135741</v>
      </c>
    </row>
    <row r="683" ht="20.1" customHeight="1" spans="1:9">
      <c r="A683" s="59"/>
      <c r="B683" s="44" t="s">
        <v>222</v>
      </c>
      <c r="C683" s="44" t="s">
        <v>3488</v>
      </c>
      <c r="D683" s="44" t="s">
        <v>3489</v>
      </c>
      <c r="E683" s="44" t="s">
        <v>3490</v>
      </c>
      <c r="F683" s="45">
        <v>2249980</v>
      </c>
      <c r="G683" s="46">
        <f t="shared" si="20"/>
        <v>758659.29</v>
      </c>
      <c r="H683" s="46">
        <v>1491320.71</v>
      </c>
      <c r="I683" s="50">
        <f t="shared" si="21"/>
        <v>0.337184903865812</v>
      </c>
    </row>
    <row r="684" ht="20.1" customHeight="1" spans="1:9">
      <c r="A684" s="59"/>
      <c r="B684" s="44" t="s">
        <v>1306</v>
      </c>
      <c r="C684" s="44" t="s">
        <v>3491</v>
      </c>
      <c r="D684" s="44" t="s">
        <v>3492</v>
      </c>
      <c r="E684" s="44" t="s">
        <v>468</v>
      </c>
      <c r="F684" s="45">
        <v>760000</v>
      </c>
      <c r="G684" s="46">
        <f t="shared" si="20"/>
        <v>388572.76</v>
      </c>
      <c r="H684" s="46">
        <v>371427.24</v>
      </c>
      <c r="I684" s="50">
        <f t="shared" si="21"/>
        <v>0.511279947368421</v>
      </c>
    </row>
    <row r="685" ht="20.1" customHeight="1" spans="1:9">
      <c r="A685" s="59"/>
      <c r="B685" s="44" t="s">
        <v>222</v>
      </c>
      <c r="C685" s="44" t="s">
        <v>3493</v>
      </c>
      <c r="D685" s="44" t="s">
        <v>3494</v>
      </c>
      <c r="E685" s="44" t="s">
        <v>1928</v>
      </c>
      <c r="F685" s="45">
        <v>700000</v>
      </c>
      <c r="G685" s="46">
        <f t="shared" si="20"/>
        <v>105844.27</v>
      </c>
      <c r="H685" s="46">
        <v>594155.73</v>
      </c>
      <c r="I685" s="50">
        <f t="shared" si="21"/>
        <v>0.1512061</v>
      </c>
    </row>
    <row r="686" ht="20.1" customHeight="1" spans="1:9">
      <c r="A686" s="59"/>
      <c r="B686" s="44" t="s">
        <v>513</v>
      </c>
      <c r="C686" s="44" t="s">
        <v>3495</v>
      </c>
      <c r="D686" s="44" t="s">
        <v>3496</v>
      </c>
      <c r="E686" s="44" t="s">
        <v>543</v>
      </c>
      <c r="F686" s="45">
        <v>700000</v>
      </c>
      <c r="G686" s="46">
        <f t="shared" si="20"/>
        <v>351356.19</v>
      </c>
      <c r="H686" s="46">
        <v>348643.81</v>
      </c>
      <c r="I686" s="50">
        <f t="shared" si="21"/>
        <v>0.501937414285714</v>
      </c>
    </row>
    <row r="687" ht="20.1" customHeight="1" spans="1:9">
      <c r="A687" s="59"/>
      <c r="B687" s="44" t="s">
        <v>91</v>
      </c>
      <c r="C687" s="44" t="s">
        <v>3497</v>
      </c>
      <c r="D687" s="44" t="s">
        <v>3498</v>
      </c>
      <c r="E687" s="44" t="s">
        <v>1284</v>
      </c>
      <c r="F687" s="45">
        <v>700000</v>
      </c>
      <c r="G687" s="46">
        <f t="shared" si="20"/>
        <v>303460.95</v>
      </c>
      <c r="H687" s="46">
        <v>396539.05</v>
      </c>
      <c r="I687" s="50">
        <f t="shared" si="21"/>
        <v>0.433515642857143</v>
      </c>
    </row>
    <row r="688" ht="20.1" customHeight="1" spans="1:9">
      <c r="A688" s="59"/>
      <c r="B688" s="44" t="s">
        <v>222</v>
      </c>
      <c r="C688" s="44" t="s">
        <v>3499</v>
      </c>
      <c r="D688" s="44" t="s">
        <v>3500</v>
      </c>
      <c r="E688" s="44" t="s">
        <v>3083</v>
      </c>
      <c r="F688" s="45">
        <v>500000</v>
      </c>
      <c r="G688" s="46">
        <f t="shared" si="20"/>
        <v>314881.07</v>
      </c>
      <c r="H688" s="46">
        <v>185118.93</v>
      </c>
      <c r="I688" s="50">
        <f t="shared" si="21"/>
        <v>0.62976214</v>
      </c>
    </row>
    <row r="689" ht="20.1" customHeight="1" spans="1:9">
      <c r="A689" s="59"/>
      <c r="B689" s="44" t="s">
        <v>554</v>
      </c>
      <c r="C689" s="44" t="s">
        <v>3501</v>
      </c>
      <c r="D689" s="44" t="s">
        <v>3502</v>
      </c>
      <c r="E689" s="44" t="s">
        <v>1921</v>
      </c>
      <c r="F689" s="45">
        <v>700000</v>
      </c>
      <c r="G689" s="46">
        <f t="shared" si="20"/>
        <v>111244.03</v>
      </c>
      <c r="H689" s="46">
        <v>588755.97</v>
      </c>
      <c r="I689" s="50">
        <f t="shared" si="21"/>
        <v>0.158920042857143</v>
      </c>
    </row>
    <row r="690" ht="20.1" customHeight="1" spans="1:9">
      <c r="A690" s="59"/>
      <c r="B690" s="44" t="s">
        <v>222</v>
      </c>
      <c r="C690" s="44" t="s">
        <v>3503</v>
      </c>
      <c r="D690" s="44" t="s">
        <v>3504</v>
      </c>
      <c r="E690" s="44" t="s">
        <v>2456</v>
      </c>
      <c r="F690" s="45">
        <v>700000</v>
      </c>
      <c r="G690" s="46">
        <f t="shared" si="20"/>
        <v>647500.06</v>
      </c>
      <c r="H690" s="46">
        <v>52499.94</v>
      </c>
      <c r="I690" s="50">
        <f t="shared" si="21"/>
        <v>0.925000085714286</v>
      </c>
    </row>
    <row r="691" ht="20.1" customHeight="1" spans="1:9">
      <c r="A691" s="59"/>
      <c r="B691" s="44" t="s">
        <v>306</v>
      </c>
      <c r="C691" s="44" t="s">
        <v>3505</v>
      </c>
      <c r="D691" s="44" t="s">
        <v>3506</v>
      </c>
      <c r="E691" s="44" t="s">
        <v>3090</v>
      </c>
      <c r="F691" s="45">
        <v>700000</v>
      </c>
      <c r="G691" s="46">
        <f t="shared" si="20"/>
        <v>601250.23</v>
      </c>
      <c r="H691" s="46">
        <v>98749.77</v>
      </c>
      <c r="I691" s="50">
        <f t="shared" si="21"/>
        <v>0.8589289</v>
      </c>
    </row>
    <row r="692" ht="20.1" customHeight="1" spans="1:9">
      <c r="A692" s="59"/>
      <c r="B692" s="44" t="s">
        <v>731</v>
      </c>
      <c r="C692" s="44" t="s">
        <v>3507</v>
      </c>
      <c r="D692" s="44" t="s">
        <v>3508</v>
      </c>
      <c r="E692" s="44" t="s">
        <v>1293</v>
      </c>
      <c r="F692" s="45">
        <v>700000</v>
      </c>
      <c r="G692" s="46">
        <f t="shared" si="20"/>
        <v>252212.55</v>
      </c>
      <c r="H692" s="46">
        <v>447787.45</v>
      </c>
      <c r="I692" s="50">
        <f t="shared" si="21"/>
        <v>0.360303642857143</v>
      </c>
    </row>
    <row r="693" ht="20.1" customHeight="1" spans="1:9">
      <c r="A693" s="59"/>
      <c r="B693" s="44" t="s">
        <v>554</v>
      </c>
      <c r="C693" s="44" t="s">
        <v>3509</v>
      </c>
      <c r="D693" s="44" t="s">
        <v>3510</v>
      </c>
      <c r="E693" s="44" t="s">
        <v>3095</v>
      </c>
      <c r="F693" s="45">
        <v>700000</v>
      </c>
      <c r="G693" s="46">
        <f t="shared" si="20"/>
        <v>116827</v>
      </c>
      <c r="H693" s="46">
        <v>583173</v>
      </c>
      <c r="I693" s="50">
        <f t="shared" si="21"/>
        <v>0.166895714285714</v>
      </c>
    </row>
    <row r="694" ht="20.1" customHeight="1" spans="1:9">
      <c r="A694" s="59"/>
      <c r="B694" s="44" t="s">
        <v>554</v>
      </c>
      <c r="C694" s="44" t="s">
        <v>3511</v>
      </c>
      <c r="D694" s="44" t="s">
        <v>3512</v>
      </c>
      <c r="E694" s="44" t="s">
        <v>561</v>
      </c>
      <c r="F694" s="45">
        <v>1000000</v>
      </c>
      <c r="G694" s="46">
        <f t="shared" si="20"/>
        <v>169735.4</v>
      </c>
      <c r="H694" s="46">
        <v>830264.6</v>
      </c>
      <c r="I694" s="50">
        <f t="shared" si="21"/>
        <v>0.1697354</v>
      </c>
    </row>
    <row r="695" ht="20.1" customHeight="1" spans="1:9">
      <c r="A695" s="59"/>
      <c r="B695" s="44" t="s">
        <v>554</v>
      </c>
      <c r="C695" s="44" t="s">
        <v>3513</v>
      </c>
      <c r="D695" s="44" t="s">
        <v>3514</v>
      </c>
      <c r="E695" s="44" t="s">
        <v>2450</v>
      </c>
      <c r="F695" s="45">
        <v>700000</v>
      </c>
      <c r="G695" s="46">
        <f t="shared" si="20"/>
        <v>79703.77</v>
      </c>
      <c r="H695" s="46">
        <v>620296.23</v>
      </c>
      <c r="I695" s="50">
        <f t="shared" si="21"/>
        <v>0.113862528571429</v>
      </c>
    </row>
    <row r="696" ht="20.1" customHeight="1" spans="1:9">
      <c r="A696" s="59"/>
      <c r="B696" s="44" t="s">
        <v>306</v>
      </c>
      <c r="C696" s="44" t="s">
        <v>3515</v>
      </c>
      <c r="D696" s="44" t="s">
        <v>3516</v>
      </c>
      <c r="E696" s="44" t="s">
        <v>309</v>
      </c>
      <c r="F696" s="45">
        <v>700000</v>
      </c>
      <c r="G696" s="46">
        <f t="shared" si="20"/>
        <v>245256.69</v>
      </c>
      <c r="H696" s="46">
        <v>454743.31</v>
      </c>
      <c r="I696" s="50">
        <f t="shared" si="21"/>
        <v>0.3503667</v>
      </c>
    </row>
    <row r="697" ht="20.1" customHeight="1" spans="1:9">
      <c r="A697" s="59"/>
      <c r="B697" s="44" t="s">
        <v>513</v>
      </c>
      <c r="C697" s="44" t="s">
        <v>3517</v>
      </c>
      <c r="D697" s="44" t="s">
        <v>3518</v>
      </c>
      <c r="E697" s="44" t="s">
        <v>3104</v>
      </c>
      <c r="F697" s="45">
        <v>700000</v>
      </c>
      <c r="G697" s="46">
        <f t="shared" si="20"/>
        <v>175679.3</v>
      </c>
      <c r="H697" s="46">
        <v>524320.7</v>
      </c>
      <c r="I697" s="50">
        <f t="shared" si="21"/>
        <v>0.250970428571429</v>
      </c>
    </row>
    <row r="698" ht="20.1" customHeight="1" spans="1:9">
      <c r="A698" s="59"/>
      <c r="B698" s="44" t="s">
        <v>554</v>
      </c>
      <c r="C698" s="44" t="s">
        <v>3519</v>
      </c>
      <c r="D698" s="44" t="s">
        <v>3520</v>
      </c>
      <c r="E698" s="44" t="s">
        <v>565</v>
      </c>
      <c r="F698" s="45">
        <v>700000</v>
      </c>
      <c r="G698" s="46">
        <f t="shared" si="20"/>
        <v>75003.12</v>
      </c>
      <c r="H698" s="46">
        <v>624996.88</v>
      </c>
      <c r="I698" s="50">
        <f t="shared" si="21"/>
        <v>0.107147314285714</v>
      </c>
    </row>
    <row r="699" ht="20.1" customHeight="1" spans="1:9">
      <c r="A699" s="59"/>
      <c r="B699" s="44" t="s">
        <v>554</v>
      </c>
      <c r="C699" s="44" t="s">
        <v>3521</v>
      </c>
      <c r="D699" s="44" t="s">
        <v>3522</v>
      </c>
      <c r="E699" s="44" t="s">
        <v>3109</v>
      </c>
      <c r="F699" s="45">
        <v>500000</v>
      </c>
      <c r="G699" s="46">
        <f t="shared" si="20"/>
        <v>66931</v>
      </c>
      <c r="H699" s="46">
        <v>433069</v>
      </c>
      <c r="I699" s="50">
        <f t="shared" si="21"/>
        <v>0.133862</v>
      </c>
    </row>
    <row r="700" ht="20.1" customHeight="1" spans="1:9">
      <c r="A700" s="59"/>
      <c r="B700" s="44" t="s">
        <v>222</v>
      </c>
      <c r="C700" s="44" t="s">
        <v>3523</v>
      </c>
      <c r="D700" s="44" t="s">
        <v>3524</v>
      </c>
      <c r="E700" s="44" t="s">
        <v>2761</v>
      </c>
      <c r="F700" s="45">
        <v>700000</v>
      </c>
      <c r="G700" s="46">
        <f t="shared" si="20"/>
        <v>342547.17</v>
      </c>
      <c r="H700" s="46">
        <v>357452.83</v>
      </c>
      <c r="I700" s="50">
        <f t="shared" si="21"/>
        <v>0.4893531</v>
      </c>
    </row>
    <row r="701" ht="20.1" customHeight="1" spans="1:9">
      <c r="A701" s="59"/>
      <c r="B701" s="44" t="s">
        <v>587</v>
      </c>
      <c r="C701" s="44" t="s">
        <v>3525</v>
      </c>
      <c r="D701" s="44" t="s">
        <v>3526</v>
      </c>
      <c r="E701" s="44" t="s">
        <v>590</v>
      </c>
      <c r="F701" s="45">
        <v>700000</v>
      </c>
      <c r="G701" s="46">
        <f t="shared" si="20"/>
        <v>408702.81</v>
      </c>
      <c r="H701" s="46">
        <v>291297.19</v>
      </c>
      <c r="I701" s="50">
        <f t="shared" si="21"/>
        <v>0.583861157142857</v>
      </c>
    </row>
    <row r="702" ht="20.1" customHeight="1" spans="1:9">
      <c r="A702" s="59"/>
      <c r="B702" s="44" t="s">
        <v>587</v>
      </c>
      <c r="C702" s="44" t="s">
        <v>3527</v>
      </c>
      <c r="D702" s="44" t="s">
        <v>3528</v>
      </c>
      <c r="E702" s="44" t="s">
        <v>2459</v>
      </c>
      <c r="F702" s="45">
        <v>700000</v>
      </c>
      <c r="G702" s="46">
        <f t="shared" si="20"/>
        <v>168437.5</v>
      </c>
      <c r="H702" s="46">
        <v>531562.5</v>
      </c>
      <c r="I702" s="50">
        <f t="shared" si="21"/>
        <v>0.240625</v>
      </c>
    </row>
    <row r="703" ht="20.1" customHeight="1" spans="1:9">
      <c r="A703" s="59"/>
      <c r="B703" s="44" t="s">
        <v>222</v>
      </c>
      <c r="C703" s="44" t="s">
        <v>3529</v>
      </c>
      <c r="D703" s="44" t="s">
        <v>3530</v>
      </c>
      <c r="E703" s="44" t="s">
        <v>253</v>
      </c>
      <c r="F703" s="45">
        <v>700000</v>
      </c>
      <c r="G703" s="46">
        <f t="shared" si="20"/>
        <v>320253.14</v>
      </c>
      <c r="H703" s="46">
        <v>379746.86</v>
      </c>
      <c r="I703" s="50">
        <f t="shared" si="21"/>
        <v>0.457504485714286</v>
      </c>
    </row>
    <row r="704" ht="20.1" customHeight="1" spans="1:9">
      <c r="A704" s="59"/>
      <c r="B704" s="44" t="s">
        <v>306</v>
      </c>
      <c r="C704" s="44" t="s">
        <v>3531</v>
      </c>
      <c r="D704" s="44" t="s">
        <v>3532</v>
      </c>
      <c r="E704" s="44" t="s">
        <v>2735</v>
      </c>
      <c r="F704" s="45">
        <v>700000</v>
      </c>
      <c r="G704" s="46">
        <f t="shared" si="20"/>
        <v>159395.74</v>
      </c>
      <c r="H704" s="46">
        <v>540604.26</v>
      </c>
      <c r="I704" s="50">
        <f t="shared" si="21"/>
        <v>0.2277082</v>
      </c>
    </row>
    <row r="705" ht="20.1" customHeight="1" spans="1:9">
      <c r="A705" s="59"/>
      <c r="B705" s="44" t="s">
        <v>1178</v>
      </c>
      <c r="C705" s="44" t="s">
        <v>3533</v>
      </c>
      <c r="D705" s="44" t="s">
        <v>3534</v>
      </c>
      <c r="E705" s="44" t="s">
        <v>1256</v>
      </c>
      <c r="F705" s="45">
        <v>700000</v>
      </c>
      <c r="G705" s="46">
        <f t="shared" si="20"/>
        <v>139443.5</v>
      </c>
      <c r="H705" s="46">
        <v>560556.5</v>
      </c>
      <c r="I705" s="50">
        <f t="shared" si="21"/>
        <v>0.199205</v>
      </c>
    </row>
    <row r="706" ht="20.1" customHeight="1" spans="1:9">
      <c r="A706" s="59"/>
      <c r="B706" s="44" t="s">
        <v>222</v>
      </c>
      <c r="C706" s="44" t="s">
        <v>3535</v>
      </c>
      <c r="D706" s="44" t="s">
        <v>3536</v>
      </c>
      <c r="E706" s="44" t="s">
        <v>3537</v>
      </c>
      <c r="F706" s="45">
        <v>500000</v>
      </c>
      <c r="G706" s="46">
        <f t="shared" si="20"/>
        <v>208101.85</v>
      </c>
      <c r="H706" s="46">
        <v>291898.15</v>
      </c>
      <c r="I706" s="50">
        <f t="shared" si="21"/>
        <v>0.4162037</v>
      </c>
    </row>
    <row r="707" ht="20.1" customHeight="1" spans="1:9">
      <c r="A707" s="59"/>
      <c r="B707" s="44" t="s">
        <v>222</v>
      </c>
      <c r="C707" s="44" t="s">
        <v>3538</v>
      </c>
      <c r="D707" s="44" t="s">
        <v>3539</v>
      </c>
      <c r="E707" s="44" t="s">
        <v>2462</v>
      </c>
      <c r="F707" s="45">
        <v>700000</v>
      </c>
      <c r="G707" s="46">
        <f t="shared" si="20"/>
        <v>220008.2</v>
      </c>
      <c r="H707" s="46">
        <v>479991.8</v>
      </c>
      <c r="I707" s="50">
        <f t="shared" si="21"/>
        <v>0.314297428571429</v>
      </c>
    </row>
    <row r="708" ht="20.1" customHeight="1" spans="1:9">
      <c r="A708" s="59"/>
      <c r="B708" s="44" t="s">
        <v>91</v>
      </c>
      <c r="C708" s="44" t="s">
        <v>3540</v>
      </c>
      <c r="D708" s="44" t="s">
        <v>3541</v>
      </c>
      <c r="E708" s="44" t="s">
        <v>122</v>
      </c>
      <c r="F708" s="45">
        <v>700000</v>
      </c>
      <c r="G708" s="46">
        <f t="shared" si="20"/>
        <v>611710.08</v>
      </c>
      <c r="H708" s="46">
        <v>88289.92</v>
      </c>
      <c r="I708" s="50">
        <f t="shared" si="21"/>
        <v>0.873871542857143</v>
      </c>
    </row>
    <row r="709" ht="20.1" customHeight="1" spans="1:9">
      <c r="A709" s="59"/>
      <c r="B709" s="44" t="s">
        <v>91</v>
      </c>
      <c r="C709" s="44" t="s">
        <v>3542</v>
      </c>
      <c r="D709" s="44" t="s">
        <v>3543</v>
      </c>
      <c r="E709" s="44" t="s">
        <v>528</v>
      </c>
      <c r="F709" s="45">
        <v>700000</v>
      </c>
      <c r="G709" s="46">
        <f t="shared" ref="G709:G772" si="22">F709-H709</f>
        <v>187468.35</v>
      </c>
      <c r="H709" s="46">
        <v>512531.65</v>
      </c>
      <c r="I709" s="50">
        <f t="shared" si="21"/>
        <v>0.267811928571429</v>
      </c>
    </row>
    <row r="710" ht="20.1" customHeight="1" spans="1:9">
      <c r="A710" s="59"/>
      <c r="B710" s="44" t="s">
        <v>554</v>
      </c>
      <c r="C710" s="44" t="s">
        <v>3544</v>
      </c>
      <c r="D710" s="44" t="s">
        <v>3545</v>
      </c>
      <c r="E710" s="44" t="s">
        <v>516</v>
      </c>
      <c r="F710" s="45">
        <v>700000</v>
      </c>
      <c r="G710" s="46">
        <f t="shared" si="22"/>
        <v>672979.34</v>
      </c>
      <c r="H710" s="46">
        <v>27020.66</v>
      </c>
      <c r="I710" s="50">
        <f t="shared" si="21"/>
        <v>0.961399057142857</v>
      </c>
    </row>
    <row r="711" ht="20.1" customHeight="1" spans="1:9">
      <c r="A711" s="59"/>
      <c r="B711" s="44" t="s">
        <v>91</v>
      </c>
      <c r="C711" s="44" t="s">
        <v>3546</v>
      </c>
      <c r="D711" s="44" t="s">
        <v>3547</v>
      </c>
      <c r="E711" s="44" t="s">
        <v>2465</v>
      </c>
      <c r="F711" s="45">
        <v>700000</v>
      </c>
      <c r="G711" s="46">
        <f t="shared" si="22"/>
        <v>45370</v>
      </c>
      <c r="H711" s="46">
        <v>654630</v>
      </c>
      <c r="I711" s="50">
        <f t="shared" si="21"/>
        <v>0.0648142857142857</v>
      </c>
    </row>
    <row r="712" ht="20.1" customHeight="1" spans="1:9">
      <c r="A712" s="59"/>
      <c r="B712" s="44" t="s">
        <v>91</v>
      </c>
      <c r="C712" s="44" t="s">
        <v>3548</v>
      </c>
      <c r="D712" s="44" t="s">
        <v>3549</v>
      </c>
      <c r="E712" s="44" t="s">
        <v>2468</v>
      </c>
      <c r="F712" s="45">
        <v>700000</v>
      </c>
      <c r="G712" s="46">
        <f t="shared" si="22"/>
        <v>513375.31</v>
      </c>
      <c r="H712" s="46">
        <v>186624.69</v>
      </c>
      <c r="I712" s="50">
        <f t="shared" si="21"/>
        <v>0.7333933</v>
      </c>
    </row>
    <row r="713" ht="20.1" customHeight="1" spans="1:9">
      <c r="A713" s="59"/>
      <c r="B713" s="44" t="s">
        <v>433</v>
      </c>
      <c r="C713" s="44" t="s">
        <v>3550</v>
      </c>
      <c r="D713" s="44" t="s">
        <v>3551</v>
      </c>
      <c r="E713" s="44" t="s">
        <v>3552</v>
      </c>
      <c r="F713" s="45">
        <v>700000</v>
      </c>
      <c r="G713" s="46">
        <f t="shared" si="22"/>
        <v>519655.95</v>
      </c>
      <c r="H713" s="46">
        <v>180344.05</v>
      </c>
      <c r="I713" s="50">
        <f t="shared" si="21"/>
        <v>0.742365642857143</v>
      </c>
    </row>
    <row r="714" ht="20.1" customHeight="1" spans="1:9">
      <c r="A714" s="59"/>
      <c r="B714" s="44" t="s">
        <v>365</v>
      </c>
      <c r="C714" s="44" t="s">
        <v>3553</v>
      </c>
      <c r="D714" s="44" t="s">
        <v>3554</v>
      </c>
      <c r="E714" s="44" t="s">
        <v>376</v>
      </c>
      <c r="F714" s="45">
        <v>100000</v>
      </c>
      <c r="G714" s="46">
        <f t="shared" si="22"/>
        <v>83484.3</v>
      </c>
      <c r="H714" s="46">
        <v>16515.7</v>
      </c>
      <c r="I714" s="50">
        <f t="shared" si="21"/>
        <v>0.834843</v>
      </c>
    </row>
    <row r="715" ht="20.1" customHeight="1" spans="1:9">
      <c r="A715" s="59"/>
      <c r="B715" s="44" t="s">
        <v>24</v>
      </c>
      <c r="C715" s="44" t="s">
        <v>3555</v>
      </c>
      <c r="D715" s="44" t="s">
        <v>3556</v>
      </c>
      <c r="E715" s="44" t="s">
        <v>27</v>
      </c>
      <c r="F715" s="45">
        <v>840000</v>
      </c>
      <c r="G715" s="46">
        <f t="shared" si="22"/>
        <v>840000</v>
      </c>
      <c r="H715" s="46">
        <v>0</v>
      </c>
      <c r="I715" s="50">
        <f t="shared" si="21"/>
        <v>1</v>
      </c>
    </row>
    <row r="716" ht="20.1" customHeight="1" spans="1:9">
      <c r="A716" s="59"/>
      <c r="B716" s="44" t="s">
        <v>2154</v>
      </c>
      <c r="C716" s="44" t="s">
        <v>3557</v>
      </c>
      <c r="D716" s="44" t="s">
        <v>3558</v>
      </c>
      <c r="E716" s="44" t="s">
        <v>3559</v>
      </c>
      <c r="F716" s="45">
        <v>15000</v>
      </c>
      <c r="G716" s="46">
        <f t="shared" si="22"/>
        <v>9653</v>
      </c>
      <c r="H716" s="46">
        <v>5347</v>
      </c>
      <c r="I716" s="50">
        <f t="shared" si="21"/>
        <v>0.643533333333333</v>
      </c>
    </row>
    <row r="717" ht="20.1" customHeight="1" spans="1:9">
      <c r="A717" s="59"/>
      <c r="B717" s="44" t="s">
        <v>2154</v>
      </c>
      <c r="C717" s="44" t="s">
        <v>3560</v>
      </c>
      <c r="D717" s="44" t="s">
        <v>3561</v>
      </c>
      <c r="E717" s="44" t="s">
        <v>3562</v>
      </c>
      <c r="F717" s="45">
        <v>20000</v>
      </c>
      <c r="G717" s="46">
        <f t="shared" si="22"/>
        <v>10020</v>
      </c>
      <c r="H717" s="46">
        <v>9980</v>
      </c>
      <c r="I717" s="50">
        <f t="shared" si="21"/>
        <v>0.501</v>
      </c>
    </row>
    <row r="718" ht="20.1" customHeight="1" spans="1:9">
      <c r="A718" s="59"/>
      <c r="B718" s="44" t="s">
        <v>2154</v>
      </c>
      <c r="C718" s="44" t="s">
        <v>3563</v>
      </c>
      <c r="D718" s="44" t="s">
        <v>3564</v>
      </c>
      <c r="E718" s="44" t="s">
        <v>3565</v>
      </c>
      <c r="F718" s="45">
        <v>30000</v>
      </c>
      <c r="G718" s="46">
        <f t="shared" si="22"/>
        <v>25640.76</v>
      </c>
      <c r="H718" s="46">
        <v>4359.24</v>
      </c>
      <c r="I718" s="50">
        <f t="shared" si="21"/>
        <v>0.854692</v>
      </c>
    </row>
    <row r="719" ht="20.1" customHeight="1" spans="1:9">
      <c r="A719" s="59"/>
      <c r="B719" s="44" t="s">
        <v>2154</v>
      </c>
      <c r="C719" s="44" t="s">
        <v>3566</v>
      </c>
      <c r="D719" s="44" t="s">
        <v>3567</v>
      </c>
      <c r="E719" s="44" t="s">
        <v>3568</v>
      </c>
      <c r="F719" s="45">
        <v>10000</v>
      </c>
      <c r="G719" s="46">
        <f t="shared" si="22"/>
        <v>10000</v>
      </c>
      <c r="H719" s="46">
        <v>0</v>
      </c>
      <c r="I719" s="50">
        <f t="shared" si="21"/>
        <v>1</v>
      </c>
    </row>
    <row r="720" ht="20.1" customHeight="1" spans="1:9">
      <c r="A720" s="59"/>
      <c r="B720" s="44" t="s">
        <v>2154</v>
      </c>
      <c r="C720" s="44" t="s">
        <v>3569</v>
      </c>
      <c r="D720" s="44" t="s">
        <v>3570</v>
      </c>
      <c r="E720" s="44" t="s">
        <v>3571</v>
      </c>
      <c r="F720" s="45">
        <v>45000</v>
      </c>
      <c r="G720" s="46">
        <f t="shared" si="22"/>
        <v>39932.8</v>
      </c>
      <c r="H720" s="46">
        <v>5067.2</v>
      </c>
      <c r="I720" s="50">
        <f t="shared" si="21"/>
        <v>0.887395555555556</v>
      </c>
    </row>
    <row r="721" ht="20.1" customHeight="1" spans="1:9">
      <c r="A721" s="59"/>
      <c r="B721" s="44" t="s">
        <v>2154</v>
      </c>
      <c r="C721" s="44" t="s">
        <v>3572</v>
      </c>
      <c r="D721" s="44" t="s">
        <v>3573</v>
      </c>
      <c r="E721" s="44" t="s">
        <v>3574</v>
      </c>
      <c r="F721" s="45">
        <v>10000</v>
      </c>
      <c r="G721" s="46">
        <f t="shared" si="22"/>
        <v>1229.88</v>
      </c>
      <c r="H721" s="46">
        <v>8770.12</v>
      </c>
      <c r="I721" s="50">
        <f t="shared" ref="I721:I784" si="23">G721/F721*100%</f>
        <v>0.122988</v>
      </c>
    </row>
    <row r="722" ht="20.1" customHeight="1" spans="1:9">
      <c r="A722" s="59"/>
      <c r="B722" s="44" t="s">
        <v>2154</v>
      </c>
      <c r="C722" s="44" t="s">
        <v>3575</v>
      </c>
      <c r="D722" s="44" t="s">
        <v>3573</v>
      </c>
      <c r="E722" s="44" t="s">
        <v>3576</v>
      </c>
      <c r="F722" s="45">
        <v>20000</v>
      </c>
      <c r="G722" s="46">
        <f t="shared" si="22"/>
        <v>2297.78</v>
      </c>
      <c r="H722" s="46">
        <v>17702.22</v>
      </c>
      <c r="I722" s="50">
        <f t="shared" si="23"/>
        <v>0.114889</v>
      </c>
    </row>
    <row r="723" ht="20.1" customHeight="1" spans="1:9">
      <c r="A723" s="59"/>
      <c r="B723" s="44" t="s">
        <v>2154</v>
      </c>
      <c r="C723" s="44" t="s">
        <v>3577</v>
      </c>
      <c r="D723" s="44" t="s">
        <v>3578</v>
      </c>
      <c r="E723" s="44" t="s">
        <v>3579</v>
      </c>
      <c r="F723" s="45">
        <v>15000</v>
      </c>
      <c r="G723" s="46">
        <f t="shared" si="22"/>
        <v>5970.6</v>
      </c>
      <c r="H723" s="46">
        <v>9029.4</v>
      </c>
      <c r="I723" s="50">
        <f t="shared" si="23"/>
        <v>0.39804</v>
      </c>
    </row>
    <row r="724" ht="20.1" customHeight="1" spans="1:9">
      <c r="A724" s="59"/>
      <c r="B724" s="44" t="s">
        <v>2154</v>
      </c>
      <c r="C724" s="44" t="s">
        <v>3580</v>
      </c>
      <c r="D724" s="44" t="s">
        <v>3581</v>
      </c>
      <c r="E724" s="44" t="s">
        <v>3582</v>
      </c>
      <c r="F724" s="45">
        <v>20000</v>
      </c>
      <c r="G724" s="46">
        <f t="shared" si="22"/>
        <v>19210.96</v>
      </c>
      <c r="H724" s="46">
        <v>789.04</v>
      </c>
      <c r="I724" s="50">
        <f t="shared" si="23"/>
        <v>0.960548</v>
      </c>
    </row>
    <row r="725" ht="20.1" customHeight="1" spans="1:9">
      <c r="A725" s="59"/>
      <c r="B725" s="44" t="s">
        <v>2154</v>
      </c>
      <c r="C725" s="44" t="s">
        <v>3583</v>
      </c>
      <c r="D725" s="44" t="s">
        <v>3584</v>
      </c>
      <c r="E725" s="44" t="s">
        <v>3585</v>
      </c>
      <c r="F725" s="45">
        <v>20000</v>
      </c>
      <c r="G725" s="46">
        <f t="shared" si="22"/>
        <v>19893.25</v>
      </c>
      <c r="H725" s="46">
        <v>106.75</v>
      </c>
      <c r="I725" s="50">
        <f t="shared" si="23"/>
        <v>0.9946625</v>
      </c>
    </row>
    <row r="726" ht="20.1" customHeight="1" spans="1:9">
      <c r="A726" s="59"/>
      <c r="B726" s="44" t="s">
        <v>2154</v>
      </c>
      <c r="C726" s="44" t="s">
        <v>3586</v>
      </c>
      <c r="D726" s="44" t="s">
        <v>3587</v>
      </c>
      <c r="E726" s="44" t="s">
        <v>3588</v>
      </c>
      <c r="F726" s="45">
        <v>20000</v>
      </c>
      <c r="G726" s="46">
        <f t="shared" si="22"/>
        <v>3137.5</v>
      </c>
      <c r="H726" s="46">
        <v>16862.5</v>
      </c>
      <c r="I726" s="50">
        <f t="shared" si="23"/>
        <v>0.156875</v>
      </c>
    </row>
    <row r="727" ht="20.1" customHeight="1" spans="1:9">
      <c r="A727" s="59"/>
      <c r="B727" s="44" t="s">
        <v>2154</v>
      </c>
      <c r="C727" s="44" t="s">
        <v>3589</v>
      </c>
      <c r="D727" s="44" t="s">
        <v>3590</v>
      </c>
      <c r="E727" s="44" t="s">
        <v>3591</v>
      </c>
      <c r="F727" s="45">
        <v>15000</v>
      </c>
      <c r="G727" s="46">
        <f t="shared" si="22"/>
        <v>15000</v>
      </c>
      <c r="H727" s="46">
        <v>0</v>
      </c>
      <c r="I727" s="50">
        <f t="shared" si="23"/>
        <v>1</v>
      </c>
    </row>
    <row r="728" ht="20.1" customHeight="1" spans="1:9">
      <c r="A728" s="59"/>
      <c r="B728" s="44" t="s">
        <v>2154</v>
      </c>
      <c r="C728" s="44" t="s">
        <v>3592</v>
      </c>
      <c r="D728" s="44" t="s">
        <v>3593</v>
      </c>
      <c r="E728" s="44" t="s">
        <v>3594</v>
      </c>
      <c r="F728" s="45">
        <v>20000</v>
      </c>
      <c r="G728" s="46">
        <f t="shared" si="22"/>
        <v>20000</v>
      </c>
      <c r="H728" s="46">
        <v>0</v>
      </c>
      <c r="I728" s="50">
        <f t="shared" si="23"/>
        <v>1</v>
      </c>
    </row>
    <row r="729" ht="20.1" customHeight="1" spans="1:9">
      <c r="A729" s="59"/>
      <c r="B729" s="44" t="s">
        <v>2154</v>
      </c>
      <c r="C729" s="44" t="s">
        <v>3595</v>
      </c>
      <c r="D729" s="44" t="s">
        <v>3596</v>
      </c>
      <c r="E729" s="44" t="s">
        <v>3597</v>
      </c>
      <c r="F729" s="45">
        <v>20000</v>
      </c>
      <c r="G729" s="46">
        <f t="shared" si="22"/>
        <v>19915.75</v>
      </c>
      <c r="H729" s="46">
        <v>84.25</v>
      </c>
      <c r="I729" s="50">
        <f t="shared" si="23"/>
        <v>0.9957875</v>
      </c>
    </row>
    <row r="730" ht="20.1" customHeight="1" spans="1:9">
      <c r="A730" s="59"/>
      <c r="B730" s="44" t="s">
        <v>2154</v>
      </c>
      <c r="C730" s="44" t="s">
        <v>3598</v>
      </c>
      <c r="D730" s="44" t="s">
        <v>3599</v>
      </c>
      <c r="E730" s="44" t="s">
        <v>3600</v>
      </c>
      <c r="F730" s="45">
        <v>10000</v>
      </c>
      <c r="G730" s="46">
        <f t="shared" si="22"/>
        <v>1142.2</v>
      </c>
      <c r="H730" s="46">
        <v>8857.8</v>
      </c>
      <c r="I730" s="50">
        <f t="shared" si="23"/>
        <v>0.11422</v>
      </c>
    </row>
    <row r="731" ht="20.1" customHeight="1" spans="1:9">
      <c r="A731" s="59"/>
      <c r="B731" s="44" t="s">
        <v>2154</v>
      </c>
      <c r="C731" s="44" t="s">
        <v>3601</v>
      </c>
      <c r="D731" s="44" t="s">
        <v>3602</v>
      </c>
      <c r="E731" s="44" t="s">
        <v>3603</v>
      </c>
      <c r="F731" s="45">
        <v>45000</v>
      </c>
      <c r="G731" s="46">
        <f t="shared" si="22"/>
        <v>17580.4</v>
      </c>
      <c r="H731" s="46">
        <v>27419.6</v>
      </c>
      <c r="I731" s="50">
        <f t="shared" si="23"/>
        <v>0.390675555555556</v>
      </c>
    </row>
    <row r="732" ht="20.1" customHeight="1" spans="1:9">
      <c r="A732" s="59"/>
      <c r="B732" s="44" t="s">
        <v>2154</v>
      </c>
      <c r="C732" s="44" t="s">
        <v>3604</v>
      </c>
      <c r="D732" s="44" t="s">
        <v>3605</v>
      </c>
      <c r="E732" s="44" t="s">
        <v>3606</v>
      </c>
      <c r="F732" s="45">
        <v>20000</v>
      </c>
      <c r="G732" s="46">
        <f t="shared" si="22"/>
        <v>10022</v>
      </c>
      <c r="H732" s="46">
        <v>9978</v>
      </c>
      <c r="I732" s="50">
        <f t="shared" si="23"/>
        <v>0.5011</v>
      </c>
    </row>
    <row r="733" ht="20.1" customHeight="1" spans="1:9">
      <c r="A733" s="59"/>
      <c r="B733" s="44" t="s">
        <v>2154</v>
      </c>
      <c r="C733" s="44" t="s">
        <v>3607</v>
      </c>
      <c r="D733" s="44" t="s">
        <v>3608</v>
      </c>
      <c r="E733" s="44" t="s">
        <v>3609</v>
      </c>
      <c r="F733" s="45">
        <v>10000</v>
      </c>
      <c r="G733" s="46">
        <f t="shared" si="22"/>
        <v>1182.5</v>
      </c>
      <c r="H733" s="46">
        <v>8817.5</v>
      </c>
      <c r="I733" s="50">
        <f t="shared" si="23"/>
        <v>0.11825</v>
      </c>
    </row>
    <row r="734" ht="20.1" customHeight="1" spans="1:9">
      <c r="A734" s="59"/>
      <c r="B734" s="44" t="s">
        <v>2154</v>
      </c>
      <c r="C734" s="44" t="s">
        <v>3610</v>
      </c>
      <c r="D734" s="44" t="s">
        <v>3611</v>
      </c>
      <c r="E734" s="44" t="s">
        <v>3612</v>
      </c>
      <c r="F734" s="45">
        <v>20000</v>
      </c>
      <c r="G734" s="46">
        <f t="shared" si="22"/>
        <v>8520</v>
      </c>
      <c r="H734" s="46">
        <v>11480</v>
      </c>
      <c r="I734" s="50">
        <f t="shared" si="23"/>
        <v>0.426</v>
      </c>
    </row>
    <row r="735" ht="20.1" customHeight="1" spans="1:9">
      <c r="A735" s="59"/>
      <c r="B735" s="44" t="s">
        <v>2154</v>
      </c>
      <c r="C735" s="44" t="s">
        <v>3613</v>
      </c>
      <c r="D735" s="44" t="s">
        <v>3614</v>
      </c>
      <c r="E735" s="44" t="s">
        <v>3615</v>
      </c>
      <c r="F735" s="45">
        <v>30000</v>
      </c>
      <c r="G735" s="46">
        <f t="shared" si="22"/>
        <v>30000</v>
      </c>
      <c r="H735" s="46">
        <v>0</v>
      </c>
      <c r="I735" s="50">
        <f t="shared" si="23"/>
        <v>1</v>
      </c>
    </row>
    <row r="736" ht="20.1" customHeight="1" spans="1:9">
      <c r="A736" s="59"/>
      <c r="B736" s="44" t="s">
        <v>222</v>
      </c>
      <c r="C736" s="44" t="s">
        <v>3616</v>
      </c>
      <c r="D736" s="44" t="s">
        <v>3617</v>
      </c>
      <c r="E736" s="44" t="s">
        <v>78</v>
      </c>
      <c r="F736" s="45">
        <v>1300000</v>
      </c>
      <c r="G736" s="46">
        <f t="shared" si="22"/>
        <v>1300000</v>
      </c>
      <c r="H736" s="46">
        <v>0</v>
      </c>
      <c r="I736" s="50">
        <f t="shared" si="23"/>
        <v>1</v>
      </c>
    </row>
    <row r="737" ht="20.1" customHeight="1" spans="1:9">
      <c r="A737" s="59"/>
      <c r="B737" s="44" t="s">
        <v>587</v>
      </c>
      <c r="C737" s="44" t="s">
        <v>3618</v>
      </c>
      <c r="D737" s="44" t="s">
        <v>3619</v>
      </c>
      <c r="E737" s="44" t="s">
        <v>3620</v>
      </c>
      <c r="F737" s="45">
        <v>100000</v>
      </c>
      <c r="G737" s="46">
        <f t="shared" si="22"/>
        <v>5020</v>
      </c>
      <c r="H737" s="46">
        <v>94980</v>
      </c>
      <c r="I737" s="50">
        <f t="shared" si="23"/>
        <v>0.0502</v>
      </c>
    </row>
    <row r="738" ht="20.1" customHeight="1" spans="1:9">
      <c r="A738" s="59"/>
      <c r="B738" s="44" t="s">
        <v>222</v>
      </c>
      <c r="C738" s="44" t="s">
        <v>3621</v>
      </c>
      <c r="D738" s="44" t="s">
        <v>3622</v>
      </c>
      <c r="E738" s="44" t="s">
        <v>3071</v>
      </c>
      <c r="F738" s="45">
        <v>100000</v>
      </c>
      <c r="G738" s="46">
        <f t="shared" si="22"/>
        <v>5020</v>
      </c>
      <c r="H738" s="46">
        <v>94980</v>
      </c>
      <c r="I738" s="50">
        <f t="shared" si="23"/>
        <v>0.0502</v>
      </c>
    </row>
    <row r="739" ht="20.1" customHeight="1" spans="1:9">
      <c r="A739" s="59"/>
      <c r="B739" s="44" t="s">
        <v>554</v>
      </c>
      <c r="C739" s="44" t="s">
        <v>3623</v>
      </c>
      <c r="D739" s="44" t="s">
        <v>3624</v>
      </c>
      <c r="E739" s="44" t="s">
        <v>3625</v>
      </c>
      <c r="F739" s="45">
        <v>100000</v>
      </c>
      <c r="G739" s="46">
        <f t="shared" si="22"/>
        <v>5020</v>
      </c>
      <c r="H739" s="46">
        <v>94980</v>
      </c>
      <c r="I739" s="50">
        <f t="shared" si="23"/>
        <v>0.0502</v>
      </c>
    </row>
    <row r="740" ht="20.1" customHeight="1" spans="1:9">
      <c r="A740" s="59"/>
      <c r="B740" s="44" t="s">
        <v>554</v>
      </c>
      <c r="C740" s="44" t="s">
        <v>3626</v>
      </c>
      <c r="D740" s="44" t="s">
        <v>3627</v>
      </c>
      <c r="E740" s="44" t="s">
        <v>3628</v>
      </c>
      <c r="F740" s="45">
        <v>100000</v>
      </c>
      <c r="G740" s="46">
        <f t="shared" si="22"/>
        <v>5020</v>
      </c>
      <c r="H740" s="46">
        <v>94980</v>
      </c>
      <c r="I740" s="50">
        <f t="shared" si="23"/>
        <v>0.0502</v>
      </c>
    </row>
    <row r="741" ht="20.1" customHeight="1" spans="1:9">
      <c r="A741" s="59"/>
      <c r="B741" s="44" t="s">
        <v>587</v>
      </c>
      <c r="C741" s="44" t="s">
        <v>3629</v>
      </c>
      <c r="D741" s="44" t="s">
        <v>3630</v>
      </c>
      <c r="E741" s="44" t="s">
        <v>2826</v>
      </c>
      <c r="F741" s="45">
        <v>100000</v>
      </c>
      <c r="G741" s="46">
        <f t="shared" si="22"/>
        <v>35807.93</v>
      </c>
      <c r="H741" s="46">
        <v>64192.07</v>
      </c>
      <c r="I741" s="50">
        <f t="shared" si="23"/>
        <v>0.3580793</v>
      </c>
    </row>
    <row r="742" ht="20.1" customHeight="1" spans="1:9">
      <c r="A742" s="59"/>
      <c r="B742" s="44" t="s">
        <v>587</v>
      </c>
      <c r="C742" s="44" t="s">
        <v>3631</v>
      </c>
      <c r="D742" s="44" t="s">
        <v>3632</v>
      </c>
      <c r="E742" s="44" t="s">
        <v>590</v>
      </c>
      <c r="F742" s="45">
        <v>700000</v>
      </c>
      <c r="G742" s="46">
        <f t="shared" si="22"/>
        <v>61131.8</v>
      </c>
      <c r="H742" s="46">
        <v>638868.2</v>
      </c>
      <c r="I742" s="50">
        <f t="shared" si="23"/>
        <v>0.0873311428571429</v>
      </c>
    </row>
    <row r="743" ht="20.1" customHeight="1" spans="1:9">
      <c r="A743" s="59"/>
      <c r="B743" s="44" t="s">
        <v>267</v>
      </c>
      <c r="C743" s="44" t="s">
        <v>3633</v>
      </c>
      <c r="D743" s="44" t="s">
        <v>3634</v>
      </c>
      <c r="E743" s="44" t="s">
        <v>2527</v>
      </c>
      <c r="F743" s="45">
        <v>100000</v>
      </c>
      <c r="G743" s="46">
        <f t="shared" si="22"/>
        <v>5020</v>
      </c>
      <c r="H743" s="46">
        <v>94980</v>
      </c>
      <c r="I743" s="50">
        <f t="shared" si="23"/>
        <v>0.0502</v>
      </c>
    </row>
    <row r="744" ht="20.1" customHeight="1" spans="1:9">
      <c r="A744" s="59"/>
      <c r="B744" s="44" t="s">
        <v>554</v>
      </c>
      <c r="C744" s="44" t="s">
        <v>3635</v>
      </c>
      <c r="D744" s="44" t="s">
        <v>3636</v>
      </c>
      <c r="E744" s="44" t="s">
        <v>3637</v>
      </c>
      <c r="F744" s="45">
        <v>100000</v>
      </c>
      <c r="G744" s="46">
        <f t="shared" si="22"/>
        <v>25020</v>
      </c>
      <c r="H744" s="46">
        <v>74980</v>
      </c>
      <c r="I744" s="50">
        <f t="shared" si="23"/>
        <v>0.2502</v>
      </c>
    </row>
    <row r="745" ht="20.1" customHeight="1" spans="1:9">
      <c r="A745" s="59"/>
      <c r="B745" s="44" t="s">
        <v>222</v>
      </c>
      <c r="C745" s="44" t="s">
        <v>3638</v>
      </c>
      <c r="D745" s="44" t="s">
        <v>3639</v>
      </c>
      <c r="E745" s="44" t="s">
        <v>2295</v>
      </c>
      <c r="F745" s="45">
        <v>100000</v>
      </c>
      <c r="G745" s="46">
        <f t="shared" si="22"/>
        <v>5806</v>
      </c>
      <c r="H745" s="46">
        <v>94194</v>
      </c>
      <c r="I745" s="50">
        <f t="shared" si="23"/>
        <v>0.05806</v>
      </c>
    </row>
    <row r="746" ht="20.1" customHeight="1" spans="1:9">
      <c r="A746" s="59"/>
      <c r="B746" s="44" t="s">
        <v>513</v>
      </c>
      <c r="C746" s="44" t="s">
        <v>3640</v>
      </c>
      <c r="D746" s="44" t="s">
        <v>3641</v>
      </c>
      <c r="E746" s="44" t="s">
        <v>2978</v>
      </c>
      <c r="F746" s="45">
        <v>100000</v>
      </c>
      <c r="G746" s="46">
        <f t="shared" si="22"/>
        <v>5020</v>
      </c>
      <c r="H746" s="46">
        <v>94980</v>
      </c>
      <c r="I746" s="50">
        <f t="shared" si="23"/>
        <v>0.0502</v>
      </c>
    </row>
    <row r="747" ht="20.1" customHeight="1" spans="1:9">
      <c r="A747" s="59"/>
      <c r="B747" s="44" t="s">
        <v>731</v>
      </c>
      <c r="C747" s="44" t="s">
        <v>3642</v>
      </c>
      <c r="D747" s="44" t="s">
        <v>3643</v>
      </c>
      <c r="E747" s="44" t="s">
        <v>3644</v>
      </c>
      <c r="F747" s="45">
        <v>100000</v>
      </c>
      <c r="G747" s="46">
        <f t="shared" si="22"/>
        <v>23450.13</v>
      </c>
      <c r="H747" s="46">
        <v>76549.87</v>
      </c>
      <c r="I747" s="50">
        <f t="shared" si="23"/>
        <v>0.2345013</v>
      </c>
    </row>
    <row r="748" ht="20.1" customHeight="1" spans="1:9">
      <c r="A748" s="59"/>
      <c r="B748" s="44" t="s">
        <v>587</v>
      </c>
      <c r="C748" s="44" t="s">
        <v>3645</v>
      </c>
      <c r="D748" s="44" t="s">
        <v>3646</v>
      </c>
      <c r="E748" s="44" t="s">
        <v>1121</v>
      </c>
      <c r="F748" s="45">
        <v>300000</v>
      </c>
      <c r="G748" s="46">
        <f t="shared" si="22"/>
        <v>15020</v>
      </c>
      <c r="H748" s="46">
        <v>284980</v>
      </c>
      <c r="I748" s="50">
        <f t="shared" si="23"/>
        <v>0.0500666666666667</v>
      </c>
    </row>
    <row r="749" ht="20.1" customHeight="1" spans="1:9">
      <c r="A749" s="59"/>
      <c r="B749" s="44" t="s">
        <v>513</v>
      </c>
      <c r="C749" s="44" t="s">
        <v>3647</v>
      </c>
      <c r="D749" s="44" t="s">
        <v>3648</v>
      </c>
      <c r="E749" s="44" t="s">
        <v>1196</v>
      </c>
      <c r="F749" s="45">
        <v>100000</v>
      </c>
      <c r="G749" s="46">
        <f t="shared" si="22"/>
        <v>5020</v>
      </c>
      <c r="H749" s="46">
        <v>94980</v>
      </c>
      <c r="I749" s="50">
        <f t="shared" si="23"/>
        <v>0.0502</v>
      </c>
    </row>
    <row r="750" ht="20.1" customHeight="1" spans="1:9">
      <c r="A750" s="59"/>
      <c r="B750" s="44" t="s">
        <v>197</v>
      </c>
      <c r="C750" s="44" t="s">
        <v>3649</v>
      </c>
      <c r="D750" s="44" t="s">
        <v>3650</v>
      </c>
      <c r="E750" s="44" t="s">
        <v>1479</v>
      </c>
      <c r="F750" s="45">
        <v>100000</v>
      </c>
      <c r="G750" s="46">
        <f t="shared" si="22"/>
        <v>11020</v>
      </c>
      <c r="H750" s="46">
        <v>88980</v>
      </c>
      <c r="I750" s="50">
        <f t="shared" si="23"/>
        <v>0.1102</v>
      </c>
    </row>
    <row r="751" ht="20.1" customHeight="1" spans="1:9">
      <c r="A751" s="59"/>
      <c r="B751" s="44" t="s">
        <v>91</v>
      </c>
      <c r="C751" s="44" t="s">
        <v>3651</v>
      </c>
      <c r="D751" s="44" t="s">
        <v>3652</v>
      </c>
      <c r="E751" s="44" t="s">
        <v>2694</v>
      </c>
      <c r="F751" s="45">
        <v>100000</v>
      </c>
      <c r="G751" s="46">
        <f t="shared" si="22"/>
        <v>100000</v>
      </c>
      <c r="H751" s="46">
        <v>0</v>
      </c>
      <c r="I751" s="50">
        <f t="shared" si="23"/>
        <v>1</v>
      </c>
    </row>
    <row r="752" ht="20.1" customHeight="1" spans="1:9">
      <c r="A752" s="59"/>
      <c r="B752" s="44" t="s">
        <v>365</v>
      </c>
      <c r="C752" s="44" t="s">
        <v>3653</v>
      </c>
      <c r="D752" s="44" t="s">
        <v>3654</v>
      </c>
      <c r="E752" s="44" t="s">
        <v>396</v>
      </c>
      <c r="F752" s="45">
        <v>100000</v>
      </c>
      <c r="G752" s="46">
        <f t="shared" si="22"/>
        <v>83188.13</v>
      </c>
      <c r="H752" s="46">
        <v>16811.87</v>
      </c>
      <c r="I752" s="50">
        <f t="shared" si="23"/>
        <v>0.8318813</v>
      </c>
    </row>
    <row r="753" ht="20.1" customHeight="1" spans="1:9">
      <c r="A753" s="59"/>
      <c r="B753" s="44" t="s">
        <v>365</v>
      </c>
      <c r="C753" s="44" t="s">
        <v>3655</v>
      </c>
      <c r="D753" s="44" t="s">
        <v>3656</v>
      </c>
      <c r="E753" s="44" t="s">
        <v>3657</v>
      </c>
      <c r="F753" s="45">
        <v>100000</v>
      </c>
      <c r="G753" s="46">
        <f t="shared" si="22"/>
        <v>61359</v>
      </c>
      <c r="H753" s="46">
        <v>38641</v>
      </c>
      <c r="I753" s="50">
        <f t="shared" si="23"/>
        <v>0.61359</v>
      </c>
    </row>
    <row r="754" ht="20.1" customHeight="1" spans="1:9">
      <c r="A754" s="59"/>
      <c r="B754" s="44" t="s">
        <v>617</v>
      </c>
      <c r="C754" s="44" t="s">
        <v>3658</v>
      </c>
      <c r="D754" s="44" t="s">
        <v>3659</v>
      </c>
      <c r="E754" s="44" t="s">
        <v>3660</v>
      </c>
      <c r="F754" s="45">
        <v>100000</v>
      </c>
      <c r="G754" s="46">
        <f t="shared" si="22"/>
        <v>52911.29</v>
      </c>
      <c r="H754" s="46">
        <v>47088.71</v>
      </c>
      <c r="I754" s="50">
        <f t="shared" si="23"/>
        <v>0.5291129</v>
      </c>
    </row>
    <row r="755" ht="20.1" customHeight="1" spans="1:9">
      <c r="A755" s="59"/>
      <c r="B755" s="44" t="s">
        <v>587</v>
      </c>
      <c r="C755" s="44" t="s">
        <v>3661</v>
      </c>
      <c r="D755" s="44" t="s">
        <v>3662</v>
      </c>
      <c r="E755" s="44" t="s">
        <v>606</v>
      </c>
      <c r="F755" s="45">
        <v>300000</v>
      </c>
      <c r="G755" s="46">
        <f t="shared" si="22"/>
        <v>72599.23</v>
      </c>
      <c r="H755" s="46">
        <v>227400.77</v>
      </c>
      <c r="I755" s="50">
        <f t="shared" si="23"/>
        <v>0.241997433333333</v>
      </c>
    </row>
    <row r="756" ht="20.1" customHeight="1" spans="1:9">
      <c r="A756" s="59"/>
      <c r="B756" s="44" t="s">
        <v>513</v>
      </c>
      <c r="C756" s="44" t="s">
        <v>3663</v>
      </c>
      <c r="D756" s="44" t="s">
        <v>3664</v>
      </c>
      <c r="E756" s="44" t="s">
        <v>520</v>
      </c>
      <c r="F756" s="45">
        <v>400000</v>
      </c>
      <c r="G756" s="46">
        <f t="shared" si="22"/>
        <v>265539.35</v>
      </c>
      <c r="H756" s="46">
        <v>134460.65</v>
      </c>
      <c r="I756" s="50">
        <f t="shared" si="23"/>
        <v>0.663848375</v>
      </c>
    </row>
    <row r="757" ht="20.1" customHeight="1" spans="1:9">
      <c r="A757" s="59"/>
      <c r="B757" s="44" t="s">
        <v>267</v>
      </c>
      <c r="C757" s="44" t="s">
        <v>3665</v>
      </c>
      <c r="D757" s="44" t="s">
        <v>3666</v>
      </c>
      <c r="E757" s="44" t="s">
        <v>3667</v>
      </c>
      <c r="F757" s="45">
        <v>100000</v>
      </c>
      <c r="G757" s="46">
        <f t="shared" si="22"/>
        <v>17170.5</v>
      </c>
      <c r="H757" s="46">
        <v>82829.5</v>
      </c>
      <c r="I757" s="50">
        <f t="shared" si="23"/>
        <v>0.171705</v>
      </c>
    </row>
    <row r="758" ht="20.1" customHeight="1" spans="1:9">
      <c r="A758" s="59"/>
      <c r="B758" s="44" t="s">
        <v>513</v>
      </c>
      <c r="C758" s="44" t="s">
        <v>3668</v>
      </c>
      <c r="D758" s="44" t="s">
        <v>3669</v>
      </c>
      <c r="E758" s="44" t="s">
        <v>3670</v>
      </c>
      <c r="F758" s="45">
        <v>100000</v>
      </c>
      <c r="G758" s="46">
        <f t="shared" si="22"/>
        <v>7120</v>
      </c>
      <c r="H758" s="46">
        <v>92880</v>
      </c>
      <c r="I758" s="50">
        <f t="shared" si="23"/>
        <v>0.0712</v>
      </c>
    </row>
    <row r="759" ht="20.1" customHeight="1" spans="1:9">
      <c r="A759" s="59"/>
      <c r="B759" s="44" t="s">
        <v>91</v>
      </c>
      <c r="C759" s="44" t="s">
        <v>3671</v>
      </c>
      <c r="D759" s="44" t="s">
        <v>3672</v>
      </c>
      <c r="E759" s="44" t="s">
        <v>3673</v>
      </c>
      <c r="F759" s="45">
        <v>100000</v>
      </c>
      <c r="G759" s="46">
        <f t="shared" si="22"/>
        <v>13019.3</v>
      </c>
      <c r="H759" s="46">
        <v>86980.7</v>
      </c>
      <c r="I759" s="50">
        <f t="shared" si="23"/>
        <v>0.130193</v>
      </c>
    </row>
    <row r="760" ht="20.1" customHeight="1" spans="1:9">
      <c r="A760" s="59"/>
      <c r="B760" s="44" t="s">
        <v>731</v>
      </c>
      <c r="C760" s="44" t="s">
        <v>3674</v>
      </c>
      <c r="D760" s="44" t="s">
        <v>3675</v>
      </c>
      <c r="E760" s="44" t="s">
        <v>2416</v>
      </c>
      <c r="F760" s="45">
        <v>100000</v>
      </c>
      <c r="G760" s="46">
        <f t="shared" si="22"/>
        <v>5020</v>
      </c>
      <c r="H760" s="46">
        <v>94980</v>
      </c>
      <c r="I760" s="50">
        <f t="shared" si="23"/>
        <v>0.0502</v>
      </c>
    </row>
    <row r="761" ht="20.1" customHeight="1" spans="1:9">
      <c r="A761" s="59"/>
      <c r="B761" s="44" t="s">
        <v>617</v>
      </c>
      <c r="C761" s="44" t="s">
        <v>3676</v>
      </c>
      <c r="D761" s="44" t="s">
        <v>3677</v>
      </c>
      <c r="E761" s="44" t="s">
        <v>3678</v>
      </c>
      <c r="F761" s="45">
        <v>100000</v>
      </c>
      <c r="G761" s="46">
        <f t="shared" si="22"/>
        <v>5020</v>
      </c>
      <c r="H761" s="46">
        <v>94980</v>
      </c>
      <c r="I761" s="50">
        <f t="shared" si="23"/>
        <v>0.0502</v>
      </c>
    </row>
    <row r="762" ht="20.1" customHeight="1" spans="1:9">
      <c r="A762" s="59"/>
      <c r="B762" s="44" t="s">
        <v>731</v>
      </c>
      <c r="C762" s="44" t="s">
        <v>3679</v>
      </c>
      <c r="D762" s="44" t="s">
        <v>3680</v>
      </c>
      <c r="E762" s="44" t="s">
        <v>3681</v>
      </c>
      <c r="F762" s="45">
        <v>100000</v>
      </c>
      <c r="G762" s="46">
        <f t="shared" si="22"/>
        <v>5020</v>
      </c>
      <c r="H762" s="46">
        <v>94980</v>
      </c>
      <c r="I762" s="50">
        <f t="shared" si="23"/>
        <v>0.0502</v>
      </c>
    </row>
    <row r="763" ht="20.1" customHeight="1" spans="1:9">
      <c r="A763" s="59"/>
      <c r="B763" s="44" t="s">
        <v>197</v>
      </c>
      <c r="C763" s="44" t="s">
        <v>3682</v>
      </c>
      <c r="D763" s="44" t="s">
        <v>3683</v>
      </c>
      <c r="E763" s="44" t="s">
        <v>3684</v>
      </c>
      <c r="F763" s="45">
        <v>100000</v>
      </c>
      <c r="G763" s="46">
        <f t="shared" si="22"/>
        <v>41881.39</v>
      </c>
      <c r="H763" s="46">
        <v>58118.61</v>
      </c>
      <c r="I763" s="50">
        <f t="shared" si="23"/>
        <v>0.4188139</v>
      </c>
    </row>
    <row r="764" ht="20.1" customHeight="1" spans="1:9">
      <c r="A764" s="59"/>
      <c r="B764" s="44" t="s">
        <v>222</v>
      </c>
      <c r="C764" s="44" t="s">
        <v>3685</v>
      </c>
      <c r="D764" s="44" t="s">
        <v>3686</v>
      </c>
      <c r="E764" s="44" t="s">
        <v>241</v>
      </c>
      <c r="F764" s="45">
        <v>300000</v>
      </c>
      <c r="G764" s="46">
        <f t="shared" si="22"/>
        <v>176337.63</v>
      </c>
      <c r="H764" s="46">
        <v>123662.37</v>
      </c>
      <c r="I764" s="50">
        <f t="shared" si="23"/>
        <v>0.5877921</v>
      </c>
    </row>
    <row r="765" ht="20.1" customHeight="1" spans="1:9">
      <c r="A765" s="59"/>
      <c r="B765" s="44" t="s">
        <v>617</v>
      </c>
      <c r="C765" s="44" t="s">
        <v>3687</v>
      </c>
      <c r="D765" s="44" t="s">
        <v>3688</v>
      </c>
      <c r="E765" s="44" t="s">
        <v>3689</v>
      </c>
      <c r="F765" s="45">
        <v>100000</v>
      </c>
      <c r="G765" s="46">
        <f t="shared" si="22"/>
        <v>16011.7</v>
      </c>
      <c r="H765" s="46">
        <v>83988.3</v>
      </c>
      <c r="I765" s="50">
        <f t="shared" si="23"/>
        <v>0.160117</v>
      </c>
    </row>
    <row r="766" ht="20.1" customHeight="1" spans="1:9">
      <c r="A766" s="59"/>
      <c r="B766" s="44" t="s">
        <v>222</v>
      </c>
      <c r="C766" s="44" t="s">
        <v>3690</v>
      </c>
      <c r="D766" s="44" t="s">
        <v>3691</v>
      </c>
      <c r="E766" s="44" t="s">
        <v>3692</v>
      </c>
      <c r="F766" s="45">
        <v>100000</v>
      </c>
      <c r="G766" s="46">
        <f t="shared" si="22"/>
        <v>6074.83</v>
      </c>
      <c r="H766" s="46">
        <v>93925.17</v>
      </c>
      <c r="I766" s="50">
        <f t="shared" si="23"/>
        <v>0.0607483</v>
      </c>
    </row>
    <row r="767" ht="20.1" customHeight="1" spans="1:9">
      <c r="A767" s="59"/>
      <c r="B767" s="44" t="s">
        <v>222</v>
      </c>
      <c r="C767" s="44" t="s">
        <v>3693</v>
      </c>
      <c r="D767" s="44" t="s">
        <v>3694</v>
      </c>
      <c r="E767" s="44" t="s">
        <v>1453</v>
      </c>
      <c r="F767" s="45">
        <v>100000</v>
      </c>
      <c r="G767" s="46">
        <f t="shared" si="22"/>
        <v>50719.92</v>
      </c>
      <c r="H767" s="46">
        <v>49280.08</v>
      </c>
      <c r="I767" s="50">
        <f t="shared" si="23"/>
        <v>0.5071992</v>
      </c>
    </row>
    <row r="768" ht="20.1" customHeight="1" spans="1:9">
      <c r="A768" s="59"/>
      <c r="B768" s="44" t="s">
        <v>513</v>
      </c>
      <c r="C768" s="44" t="s">
        <v>3695</v>
      </c>
      <c r="D768" s="44" t="s">
        <v>3696</v>
      </c>
      <c r="E768" s="44" t="s">
        <v>2929</v>
      </c>
      <c r="F768" s="45">
        <v>100000</v>
      </c>
      <c r="G768" s="46">
        <f t="shared" si="22"/>
        <v>5020</v>
      </c>
      <c r="H768" s="46">
        <v>94980</v>
      </c>
      <c r="I768" s="50">
        <f t="shared" si="23"/>
        <v>0.0502</v>
      </c>
    </row>
    <row r="769" ht="20.1" customHeight="1" spans="1:9">
      <c r="A769" s="59"/>
      <c r="B769" s="44" t="s">
        <v>91</v>
      </c>
      <c r="C769" s="44" t="s">
        <v>3697</v>
      </c>
      <c r="D769" s="44" t="s">
        <v>3698</v>
      </c>
      <c r="E769" s="44" t="s">
        <v>3699</v>
      </c>
      <c r="F769" s="45">
        <v>100000</v>
      </c>
      <c r="G769" s="46">
        <f t="shared" si="22"/>
        <v>53717.5</v>
      </c>
      <c r="H769" s="46">
        <v>46282.5</v>
      </c>
      <c r="I769" s="50">
        <f t="shared" si="23"/>
        <v>0.537175</v>
      </c>
    </row>
    <row r="770" ht="20.1" customHeight="1" spans="1:9">
      <c r="A770" s="59"/>
      <c r="B770" s="44" t="s">
        <v>267</v>
      </c>
      <c r="C770" s="44" t="s">
        <v>3700</v>
      </c>
      <c r="D770" s="44" t="s">
        <v>3701</v>
      </c>
      <c r="E770" s="44" t="s">
        <v>1170</v>
      </c>
      <c r="F770" s="45">
        <v>100000</v>
      </c>
      <c r="G770" s="46">
        <f t="shared" si="22"/>
        <v>5020</v>
      </c>
      <c r="H770" s="46">
        <v>94980</v>
      </c>
      <c r="I770" s="50">
        <f t="shared" si="23"/>
        <v>0.0502</v>
      </c>
    </row>
    <row r="771" ht="20.1" customHeight="1" spans="1:9">
      <c r="A771" s="59"/>
      <c r="B771" s="44" t="s">
        <v>513</v>
      </c>
      <c r="C771" s="44" t="s">
        <v>3702</v>
      </c>
      <c r="D771" s="44" t="s">
        <v>3703</v>
      </c>
      <c r="E771" s="44" t="s">
        <v>3704</v>
      </c>
      <c r="F771" s="45">
        <v>100000</v>
      </c>
      <c r="G771" s="46">
        <f t="shared" si="22"/>
        <v>15188</v>
      </c>
      <c r="H771" s="46">
        <v>84812</v>
      </c>
      <c r="I771" s="50">
        <f t="shared" si="23"/>
        <v>0.15188</v>
      </c>
    </row>
    <row r="772" ht="20.1" customHeight="1" spans="1:9">
      <c r="A772" s="59"/>
      <c r="B772" s="44" t="s">
        <v>617</v>
      </c>
      <c r="C772" s="44" t="s">
        <v>3705</v>
      </c>
      <c r="D772" s="44" t="s">
        <v>3706</v>
      </c>
      <c r="E772" s="44" t="s">
        <v>1411</v>
      </c>
      <c r="F772" s="45">
        <v>100000</v>
      </c>
      <c r="G772" s="46">
        <f t="shared" si="22"/>
        <v>64801.8</v>
      </c>
      <c r="H772" s="46">
        <v>35198.2</v>
      </c>
      <c r="I772" s="50">
        <f t="shared" si="23"/>
        <v>0.648018</v>
      </c>
    </row>
    <row r="773" ht="20.1" customHeight="1" spans="1:9">
      <c r="A773" s="59"/>
      <c r="B773" s="44" t="s">
        <v>267</v>
      </c>
      <c r="C773" s="44" t="s">
        <v>3707</v>
      </c>
      <c r="D773" s="44" t="s">
        <v>3708</v>
      </c>
      <c r="E773" s="44" t="s">
        <v>3709</v>
      </c>
      <c r="F773" s="45">
        <v>100000</v>
      </c>
      <c r="G773" s="46">
        <f t="shared" ref="G773:G836" si="24">F773-H773</f>
        <v>19784.2</v>
      </c>
      <c r="H773" s="46">
        <v>80215.8</v>
      </c>
      <c r="I773" s="50">
        <f t="shared" si="23"/>
        <v>0.197842</v>
      </c>
    </row>
    <row r="774" ht="20.1" customHeight="1" spans="1:9">
      <c r="A774" s="59"/>
      <c r="B774" s="44" t="s">
        <v>433</v>
      </c>
      <c r="C774" s="44" t="s">
        <v>3710</v>
      </c>
      <c r="D774" s="44" t="s">
        <v>3711</v>
      </c>
      <c r="E774" s="44" t="s">
        <v>475</v>
      </c>
      <c r="F774" s="45">
        <v>100000</v>
      </c>
      <c r="G774" s="46">
        <f t="shared" si="24"/>
        <v>15389.3</v>
      </c>
      <c r="H774" s="46">
        <v>84610.7</v>
      </c>
      <c r="I774" s="50">
        <f t="shared" si="23"/>
        <v>0.153893</v>
      </c>
    </row>
    <row r="775" ht="20.1" customHeight="1" spans="1:9">
      <c r="A775" s="59"/>
      <c r="B775" s="44" t="s">
        <v>617</v>
      </c>
      <c r="C775" s="44" t="s">
        <v>3712</v>
      </c>
      <c r="D775" s="44" t="s">
        <v>3713</v>
      </c>
      <c r="E775" s="44" t="s">
        <v>3237</v>
      </c>
      <c r="F775" s="45">
        <v>100000</v>
      </c>
      <c r="G775" s="46">
        <f t="shared" si="24"/>
        <v>47688.28</v>
      </c>
      <c r="H775" s="46">
        <v>52311.72</v>
      </c>
      <c r="I775" s="50">
        <f t="shared" si="23"/>
        <v>0.4768828</v>
      </c>
    </row>
    <row r="776" ht="20.1" customHeight="1" spans="1:9">
      <c r="A776" s="59"/>
      <c r="B776" s="44" t="s">
        <v>513</v>
      </c>
      <c r="C776" s="44" t="s">
        <v>3714</v>
      </c>
      <c r="D776" s="44" t="s">
        <v>3715</v>
      </c>
      <c r="E776" s="44" t="s">
        <v>547</v>
      </c>
      <c r="F776" s="45">
        <v>100000</v>
      </c>
      <c r="G776" s="46">
        <f t="shared" si="24"/>
        <v>10648.68</v>
      </c>
      <c r="H776" s="46">
        <v>89351.32</v>
      </c>
      <c r="I776" s="50">
        <f t="shared" si="23"/>
        <v>0.1064868</v>
      </c>
    </row>
    <row r="777" ht="20.1" customHeight="1" spans="1:9">
      <c r="A777" s="59"/>
      <c r="B777" s="44" t="s">
        <v>433</v>
      </c>
      <c r="C777" s="44" t="s">
        <v>3716</v>
      </c>
      <c r="D777" s="44" t="s">
        <v>3717</v>
      </c>
      <c r="E777" s="44" t="s">
        <v>3718</v>
      </c>
      <c r="F777" s="45">
        <v>100000</v>
      </c>
      <c r="G777" s="46">
        <f t="shared" si="24"/>
        <v>14329.71</v>
      </c>
      <c r="H777" s="46">
        <v>85670.29</v>
      </c>
      <c r="I777" s="50">
        <f t="shared" si="23"/>
        <v>0.1432971</v>
      </c>
    </row>
    <row r="778" ht="20.1" customHeight="1" spans="1:9">
      <c r="A778" s="59"/>
      <c r="B778" s="44" t="s">
        <v>197</v>
      </c>
      <c r="C778" s="44" t="s">
        <v>3719</v>
      </c>
      <c r="D778" s="44" t="s">
        <v>3720</v>
      </c>
      <c r="E778" s="44" t="s">
        <v>1399</v>
      </c>
      <c r="F778" s="45">
        <v>100000</v>
      </c>
      <c r="G778" s="46">
        <f t="shared" si="24"/>
        <v>5020</v>
      </c>
      <c r="H778" s="46">
        <v>94980</v>
      </c>
      <c r="I778" s="50">
        <f t="shared" si="23"/>
        <v>0.0502</v>
      </c>
    </row>
    <row r="779" ht="20.1" customHeight="1" spans="1:9">
      <c r="A779" s="59"/>
      <c r="B779" s="44" t="s">
        <v>222</v>
      </c>
      <c r="C779" s="44" t="s">
        <v>3721</v>
      </c>
      <c r="D779" s="44" t="s">
        <v>3722</v>
      </c>
      <c r="E779" s="44" t="s">
        <v>3723</v>
      </c>
      <c r="F779" s="45">
        <v>100000</v>
      </c>
      <c r="G779" s="46">
        <f t="shared" si="24"/>
        <v>5020</v>
      </c>
      <c r="H779" s="46">
        <v>94980</v>
      </c>
      <c r="I779" s="50">
        <f t="shared" si="23"/>
        <v>0.0502</v>
      </c>
    </row>
    <row r="780" ht="20.1" customHeight="1" spans="1:9">
      <c r="A780" s="59"/>
      <c r="B780" s="44" t="s">
        <v>365</v>
      </c>
      <c r="C780" s="44" t="s">
        <v>3724</v>
      </c>
      <c r="D780" s="44" t="s">
        <v>3725</v>
      </c>
      <c r="E780" s="44" t="s">
        <v>411</v>
      </c>
      <c r="F780" s="45">
        <v>100000</v>
      </c>
      <c r="G780" s="46">
        <f t="shared" si="24"/>
        <v>31715</v>
      </c>
      <c r="H780" s="46">
        <v>68285</v>
      </c>
      <c r="I780" s="50">
        <f t="shared" si="23"/>
        <v>0.31715</v>
      </c>
    </row>
    <row r="781" ht="20.1" customHeight="1" spans="1:9">
      <c r="A781" s="59"/>
      <c r="B781" s="44" t="s">
        <v>1178</v>
      </c>
      <c r="C781" s="44" t="s">
        <v>3726</v>
      </c>
      <c r="D781" s="44" t="s">
        <v>3727</v>
      </c>
      <c r="E781" s="44" t="s">
        <v>3435</v>
      </c>
      <c r="F781" s="45">
        <v>100000</v>
      </c>
      <c r="G781" s="46">
        <f t="shared" si="24"/>
        <v>5020</v>
      </c>
      <c r="H781" s="46">
        <v>94980</v>
      </c>
      <c r="I781" s="50">
        <f t="shared" si="23"/>
        <v>0.0502</v>
      </c>
    </row>
    <row r="782" ht="20.1" customHeight="1" spans="1:9">
      <c r="A782" s="59"/>
      <c r="B782" s="44" t="s">
        <v>197</v>
      </c>
      <c r="C782" s="44" t="s">
        <v>3728</v>
      </c>
      <c r="D782" s="44" t="s">
        <v>3729</v>
      </c>
      <c r="E782" s="44" t="s">
        <v>3730</v>
      </c>
      <c r="F782" s="45">
        <v>100000</v>
      </c>
      <c r="G782" s="46">
        <f t="shared" si="24"/>
        <v>47828.15</v>
      </c>
      <c r="H782" s="46">
        <v>52171.85</v>
      </c>
      <c r="I782" s="50">
        <f t="shared" si="23"/>
        <v>0.4782815</v>
      </c>
    </row>
    <row r="783" ht="20.1" customHeight="1" spans="1:9">
      <c r="A783" s="59"/>
      <c r="B783" s="44" t="s">
        <v>587</v>
      </c>
      <c r="C783" s="44" t="s">
        <v>3731</v>
      </c>
      <c r="D783" s="44" t="s">
        <v>3732</v>
      </c>
      <c r="E783" s="44" t="s">
        <v>3348</v>
      </c>
      <c r="F783" s="45">
        <v>100000</v>
      </c>
      <c r="G783" s="46">
        <f t="shared" si="24"/>
        <v>98926.2</v>
      </c>
      <c r="H783" s="46">
        <v>1073.8</v>
      </c>
      <c r="I783" s="50">
        <f t="shared" si="23"/>
        <v>0.989262</v>
      </c>
    </row>
    <row r="784" ht="20.1" customHeight="1" spans="1:9">
      <c r="A784" s="59"/>
      <c r="B784" s="44" t="s">
        <v>493</v>
      </c>
      <c r="C784" s="44" t="s">
        <v>3733</v>
      </c>
      <c r="D784" s="44" t="s">
        <v>3734</v>
      </c>
      <c r="E784" s="44" t="s">
        <v>3056</v>
      </c>
      <c r="F784" s="45">
        <v>400000</v>
      </c>
      <c r="G784" s="46">
        <f t="shared" si="24"/>
        <v>394397.05</v>
      </c>
      <c r="H784" s="46">
        <v>5602.95</v>
      </c>
      <c r="I784" s="50">
        <f t="shared" si="23"/>
        <v>0.985992625</v>
      </c>
    </row>
    <row r="785" ht="20.1" customHeight="1" spans="1:9">
      <c r="A785" s="59"/>
      <c r="B785" s="44" t="s">
        <v>365</v>
      </c>
      <c r="C785" s="44" t="s">
        <v>3735</v>
      </c>
      <c r="D785" s="44" t="s">
        <v>3736</v>
      </c>
      <c r="E785" s="44" t="s">
        <v>3737</v>
      </c>
      <c r="F785" s="45">
        <v>100000</v>
      </c>
      <c r="G785" s="46">
        <f t="shared" si="24"/>
        <v>18108.23</v>
      </c>
      <c r="H785" s="46">
        <v>81891.77</v>
      </c>
      <c r="I785" s="50">
        <f t="shared" ref="I785:I848" si="25">G785/F785*100%</f>
        <v>0.1810823</v>
      </c>
    </row>
    <row r="786" ht="20.1" customHeight="1" spans="1:9">
      <c r="A786" s="59"/>
      <c r="B786" s="44" t="s">
        <v>197</v>
      </c>
      <c r="C786" s="44" t="s">
        <v>3738</v>
      </c>
      <c r="D786" s="44" t="s">
        <v>3739</v>
      </c>
      <c r="E786" s="44" t="s">
        <v>3740</v>
      </c>
      <c r="F786" s="45">
        <v>100000</v>
      </c>
      <c r="G786" s="46">
        <f t="shared" si="24"/>
        <v>21008.19</v>
      </c>
      <c r="H786" s="46">
        <v>78991.81</v>
      </c>
      <c r="I786" s="50">
        <f t="shared" si="25"/>
        <v>0.2100819</v>
      </c>
    </row>
    <row r="787" ht="20.1" customHeight="1" spans="1:9">
      <c r="A787" s="59"/>
      <c r="B787" s="44" t="s">
        <v>617</v>
      </c>
      <c r="C787" s="44" t="s">
        <v>3741</v>
      </c>
      <c r="D787" s="44" t="s">
        <v>3742</v>
      </c>
      <c r="E787" s="44" t="s">
        <v>3743</v>
      </c>
      <c r="F787" s="45">
        <v>100000</v>
      </c>
      <c r="G787" s="46">
        <f t="shared" si="24"/>
        <v>40822.4</v>
      </c>
      <c r="H787" s="46">
        <v>59177.6</v>
      </c>
      <c r="I787" s="50">
        <f t="shared" si="25"/>
        <v>0.408224</v>
      </c>
    </row>
    <row r="788" ht="20.1" customHeight="1" spans="1:9">
      <c r="A788" s="59"/>
      <c r="B788" s="44" t="s">
        <v>267</v>
      </c>
      <c r="C788" s="44" t="s">
        <v>3744</v>
      </c>
      <c r="D788" s="44" t="s">
        <v>3745</v>
      </c>
      <c r="E788" s="44" t="s">
        <v>2232</v>
      </c>
      <c r="F788" s="45">
        <v>300000</v>
      </c>
      <c r="G788" s="46">
        <f t="shared" si="24"/>
        <v>149792.85</v>
      </c>
      <c r="H788" s="46">
        <v>150207.15</v>
      </c>
      <c r="I788" s="50">
        <f t="shared" si="25"/>
        <v>0.4993095</v>
      </c>
    </row>
    <row r="789" ht="20.1" customHeight="1" spans="1:9">
      <c r="A789" s="59"/>
      <c r="B789" s="44" t="s">
        <v>222</v>
      </c>
      <c r="C789" s="44" t="s">
        <v>3746</v>
      </c>
      <c r="D789" s="44" t="s">
        <v>3747</v>
      </c>
      <c r="E789" s="44" t="s">
        <v>3748</v>
      </c>
      <c r="F789" s="45">
        <v>100000</v>
      </c>
      <c r="G789" s="46">
        <f t="shared" si="24"/>
        <v>5020</v>
      </c>
      <c r="H789" s="46">
        <v>94980</v>
      </c>
      <c r="I789" s="50">
        <f t="shared" si="25"/>
        <v>0.0502</v>
      </c>
    </row>
    <row r="790" ht="20.1" customHeight="1" spans="1:9">
      <c r="A790" s="59"/>
      <c r="B790" s="44" t="s">
        <v>222</v>
      </c>
      <c r="C790" s="44" t="s">
        <v>3749</v>
      </c>
      <c r="D790" s="44" t="s">
        <v>3750</v>
      </c>
      <c r="E790" s="44" t="s">
        <v>3751</v>
      </c>
      <c r="F790" s="45">
        <v>100000</v>
      </c>
      <c r="G790" s="46">
        <f t="shared" si="24"/>
        <v>5020</v>
      </c>
      <c r="H790" s="46">
        <v>94980</v>
      </c>
      <c r="I790" s="50">
        <f t="shared" si="25"/>
        <v>0.0502</v>
      </c>
    </row>
    <row r="791" ht="20.1" customHeight="1" spans="1:9">
      <c r="A791" s="59"/>
      <c r="B791" s="44" t="s">
        <v>365</v>
      </c>
      <c r="C791" s="44" t="s">
        <v>3752</v>
      </c>
      <c r="D791" s="44" t="s">
        <v>3753</v>
      </c>
      <c r="E791" s="44" t="s">
        <v>1566</v>
      </c>
      <c r="F791" s="45">
        <v>750000</v>
      </c>
      <c r="G791" s="46">
        <f t="shared" si="24"/>
        <v>602518.07</v>
      </c>
      <c r="H791" s="46">
        <v>147481.93</v>
      </c>
      <c r="I791" s="50">
        <f t="shared" si="25"/>
        <v>0.803357426666667</v>
      </c>
    </row>
    <row r="792" ht="20.1" customHeight="1" spans="1:9">
      <c r="A792" s="59"/>
      <c r="B792" s="44" t="s">
        <v>91</v>
      </c>
      <c r="C792" s="44" t="s">
        <v>3754</v>
      </c>
      <c r="D792" s="44" t="s">
        <v>3755</v>
      </c>
      <c r="E792" s="44" t="s">
        <v>2568</v>
      </c>
      <c r="F792" s="45">
        <v>250000</v>
      </c>
      <c r="G792" s="46">
        <f t="shared" si="24"/>
        <v>250000</v>
      </c>
      <c r="H792" s="46">
        <v>0</v>
      </c>
      <c r="I792" s="50">
        <f t="shared" si="25"/>
        <v>1</v>
      </c>
    </row>
    <row r="793" ht="20.1" customHeight="1" spans="1:9">
      <c r="A793" s="59"/>
      <c r="B793" s="44" t="s">
        <v>222</v>
      </c>
      <c r="C793" s="44" t="s">
        <v>3756</v>
      </c>
      <c r="D793" s="44" t="s">
        <v>3757</v>
      </c>
      <c r="E793" s="44" t="s">
        <v>1447</v>
      </c>
      <c r="F793" s="45">
        <v>150000</v>
      </c>
      <c r="G793" s="46">
        <f t="shared" si="24"/>
        <v>118846.1</v>
      </c>
      <c r="H793" s="46">
        <v>31153.9</v>
      </c>
      <c r="I793" s="50">
        <f t="shared" si="25"/>
        <v>0.792307333333333</v>
      </c>
    </row>
    <row r="794" ht="20.1" customHeight="1" spans="1:9">
      <c r="A794" s="59"/>
      <c r="B794" s="44" t="s">
        <v>306</v>
      </c>
      <c r="C794" s="44" t="s">
        <v>3758</v>
      </c>
      <c r="D794" s="44" t="s">
        <v>3759</v>
      </c>
      <c r="E794" s="44" t="s">
        <v>2703</v>
      </c>
      <c r="F794" s="45">
        <v>300000</v>
      </c>
      <c r="G794" s="46">
        <f t="shared" si="24"/>
        <v>114411.24</v>
      </c>
      <c r="H794" s="46">
        <v>185588.76</v>
      </c>
      <c r="I794" s="50">
        <f t="shared" si="25"/>
        <v>0.3813708</v>
      </c>
    </row>
    <row r="795" ht="20.1" customHeight="1" spans="1:9">
      <c r="A795" s="59"/>
      <c r="B795" s="44" t="s">
        <v>554</v>
      </c>
      <c r="C795" s="44" t="s">
        <v>3760</v>
      </c>
      <c r="D795" s="44" t="s">
        <v>3761</v>
      </c>
      <c r="E795" s="44" t="s">
        <v>1889</v>
      </c>
      <c r="F795" s="45">
        <v>150000</v>
      </c>
      <c r="G795" s="46">
        <f t="shared" si="24"/>
        <v>17060</v>
      </c>
      <c r="H795" s="46">
        <v>132940</v>
      </c>
      <c r="I795" s="50">
        <f t="shared" si="25"/>
        <v>0.113733333333333</v>
      </c>
    </row>
    <row r="796" ht="20.1" customHeight="1" spans="1:9">
      <c r="A796" s="59"/>
      <c r="B796" s="44" t="s">
        <v>197</v>
      </c>
      <c r="C796" s="44" t="s">
        <v>3762</v>
      </c>
      <c r="D796" s="44" t="s">
        <v>3763</v>
      </c>
      <c r="E796" s="44" t="s">
        <v>3020</v>
      </c>
      <c r="F796" s="45">
        <v>300000</v>
      </c>
      <c r="G796" s="46">
        <f t="shared" si="24"/>
        <v>47906.68</v>
      </c>
      <c r="H796" s="46">
        <v>252093.32</v>
      </c>
      <c r="I796" s="50">
        <f t="shared" si="25"/>
        <v>0.159688933333333</v>
      </c>
    </row>
    <row r="797" ht="20.1" customHeight="1" spans="1:9">
      <c r="A797" s="59"/>
      <c r="B797" s="44" t="s">
        <v>222</v>
      </c>
      <c r="C797" s="44" t="s">
        <v>3764</v>
      </c>
      <c r="D797" s="44" t="s">
        <v>3765</v>
      </c>
      <c r="E797" s="44" t="s">
        <v>3766</v>
      </c>
      <c r="F797" s="45">
        <v>150000</v>
      </c>
      <c r="G797" s="46">
        <f t="shared" si="24"/>
        <v>38177.44</v>
      </c>
      <c r="H797" s="46">
        <v>111822.56</v>
      </c>
      <c r="I797" s="50">
        <f t="shared" si="25"/>
        <v>0.254516266666667</v>
      </c>
    </row>
    <row r="798" ht="20.1" customHeight="1" spans="1:9">
      <c r="A798" s="59"/>
      <c r="B798" s="44" t="s">
        <v>493</v>
      </c>
      <c r="C798" s="44" t="s">
        <v>3767</v>
      </c>
      <c r="D798" s="44" t="s">
        <v>3768</v>
      </c>
      <c r="E798" s="44" t="s">
        <v>3769</v>
      </c>
      <c r="F798" s="45">
        <v>1000000</v>
      </c>
      <c r="G798" s="46">
        <f t="shared" si="24"/>
        <v>714170.64</v>
      </c>
      <c r="H798" s="46">
        <v>285829.36</v>
      </c>
      <c r="I798" s="50">
        <f t="shared" si="25"/>
        <v>0.71417064</v>
      </c>
    </row>
    <row r="799" ht="20.1" customHeight="1" spans="1:9">
      <c r="A799" s="59"/>
      <c r="B799" s="44" t="s">
        <v>306</v>
      </c>
      <c r="C799" s="44" t="s">
        <v>3770</v>
      </c>
      <c r="D799" s="44" t="s">
        <v>3771</v>
      </c>
      <c r="E799" s="44" t="s">
        <v>3772</v>
      </c>
      <c r="F799" s="45">
        <v>150000</v>
      </c>
      <c r="G799" s="46">
        <f t="shared" si="24"/>
        <v>88106.37</v>
      </c>
      <c r="H799" s="46">
        <v>61893.63</v>
      </c>
      <c r="I799" s="50">
        <f t="shared" si="25"/>
        <v>0.5873758</v>
      </c>
    </row>
    <row r="800" ht="20.1" customHeight="1" spans="1:9">
      <c r="A800" s="59"/>
      <c r="B800" s="44" t="s">
        <v>493</v>
      </c>
      <c r="C800" s="44" t="s">
        <v>3773</v>
      </c>
      <c r="D800" s="44" t="s">
        <v>3774</v>
      </c>
      <c r="E800" s="44" t="s">
        <v>1423</v>
      </c>
      <c r="F800" s="45">
        <v>150000</v>
      </c>
      <c r="G800" s="46">
        <f t="shared" si="24"/>
        <v>17900</v>
      </c>
      <c r="H800" s="46">
        <v>132100</v>
      </c>
      <c r="I800" s="50">
        <f t="shared" si="25"/>
        <v>0.119333333333333</v>
      </c>
    </row>
    <row r="801" ht="20.1" customHeight="1" spans="1:9">
      <c r="A801" s="59"/>
      <c r="B801" s="44" t="s">
        <v>91</v>
      </c>
      <c r="C801" s="44" t="s">
        <v>3775</v>
      </c>
      <c r="D801" s="44" t="s">
        <v>3776</v>
      </c>
      <c r="E801" s="44" t="s">
        <v>2961</v>
      </c>
      <c r="F801" s="45">
        <v>150000</v>
      </c>
      <c r="G801" s="46">
        <f t="shared" si="24"/>
        <v>39268</v>
      </c>
      <c r="H801" s="46">
        <v>110732</v>
      </c>
      <c r="I801" s="50">
        <f t="shared" si="25"/>
        <v>0.261786666666667</v>
      </c>
    </row>
    <row r="802" ht="20.1" customHeight="1" spans="1:9">
      <c r="A802" s="59"/>
      <c r="B802" s="44" t="s">
        <v>513</v>
      </c>
      <c r="C802" s="44" t="s">
        <v>3777</v>
      </c>
      <c r="D802" s="44" t="s">
        <v>3778</v>
      </c>
      <c r="E802" s="44" t="s">
        <v>3779</v>
      </c>
      <c r="F802" s="45">
        <v>1000000</v>
      </c>
      <c r="G802" s="46">
        <f t="shared" si="24"/>
        <v>574685.98</v>
      </c>
      <c r="H802" s="46">
        <v>425314.02</v>
      </c>
      <c r="I802" s="50">
        <f t="shared" si="25"/>
        <v>0.57468598</v>
      </c>
    </row>
    <row r="803" ht="20.1" customHeight="1" spans="1:9">
      <c r="A803" s="59"/>
      <c r="B803" s="44" t="s">
        <v>91</v>
      </c>
      <c r="C803" s="44" t="s">
        <v>3780</v>
      </c>
      <c r="D803" s="44" t="s">
        <v>3781</v>
      </c>
      <c r="E803" s="44" t="s">
        <v>1226</v>
      </c>
      <c r="F803" s="45">
        <v>150000</v>
      </c>
      <c r="G803" s="46">
        <f t="shared" si="24"/>
        <v>60858.6</v>
      </c>
      <c r="H803" s="46">
        <v>89141.4</v>
      </c>
      <c r="I803" s="50">
        <f t="shared" si="25"/>
        <v>0.405724</v>
      </c>
    </row>
    <row r="804" ht="20.1" customHeight="1" spans="1:9">
      <c r="A804" s="59"/>
      <c r="B804" s="44" t="s">
        <v>617</v>
      </c>
      <c r="C804" s="44" t="s">
        <v>3782</v>
      </c>
      <c r="D804" s="44" t="s">
        <v>3783</v>
      </c>
      <c r="E804" s="44" t="s">
        <v>2793</v>
      </c>
      <c r="F804" s="45">
        <v>100000</v>
      </c>
      <c r="G804" s="46">
        <f t="shared" si="24"/>
        <v>15020</v>
      </c>
      <c r="H804" s="46">
        <v>84980</v>
      </c>
      <c r="I804" s="50">
        <f t="shared" si="25"/>
        <v>0.1502</v>
      </c>
    </row>
    <row r="805" ht="20.1" customHeight="1" spans="1:9">
      <c r="A805" s="59"/>
      <c r="B805" s="44" t="s">
        <v>513</v>
      </c>
      <c r="C805" s="44" t="s">
        <v>3784</v>
      </c>
      <c r="D805" s="44" t="s">
        <v>3785</v>
      </c>
      <c r="E805" s="44" t="s">
        <v>2712</v>
      </c>
      <c r="F805" s="45">
        <v>300000</v>
      </c>
      <c r="G805" s="46">
        <f t="shared" si="24"/>
        <v>105020</v>
      </c>
      <c r="H805" s="46">
        <v>194980</v>
      </c>
      <c r="I805" s="50">
        <f t="shared" si="25"/>
        <v>0.350066666666667</v>
      </c>
    </row>
    <row r="806" ht="20.1" customHeight="1" spans="1:9">
      <c r="A806" s="59"/>
      <c r="B806" s="44" t="s">
        <v>554</v>
      </c>
      <c r="C806" s="44" t="s">
        <v>3786</v>
      </c>
      <c r="D806" s="44" t="s">
        <v>3787</v>
      </c>
      <c r="E806" s="44" t="s">
        <v>3788</v>
      </c>
      <c r="F806" s="45">
        <v>300000</v>
      </c>
      <c r="G806" s="46">
        <f t="shared" si="24"/>
        <v>171767.6</v>
      </c>
      <c r="H806" s="46">
        <v>128232.4</v>
      </c>
      <c r="I806" s="50">
        <f t="shared" si="25"/>
        <v>0.572558666666667</v>
      </c>
    </row>
    <row r="807" ht="20.1" customHeight="1" spans="1:9">
      <c r="A807" s="59"/>
      <c r="B807" s="44" t="s">
        <v>222</v>
      </c>
      <c r="C807" s="44" t="s">
        <v>3789</v>
      </c>
      <c r="D807" s="44" t="s">
        <v>3790</v>
      </c>
      <c r="E807" s="44" t="s">
        <v>3791</v>
      </c>
      <c r="F807" s="45">
        <v>150000</v>
      </c>
      <c r="G807" s="46">
        <f t="shared" si="24"/>
        <v>77520</v>
      </c>
      <c r="H807" s="46">
        <v>72480</v>
      </c>
      <c r="I807" s="50">
        <f t="shared" si="25"/>
        <v>0.5168</v>
      </c>
    </row>
    <row r="808" ht="20.1" customHeight="1" spans="1:9">
      <c r="A808" s="59"/>
      <c r="B808" s="44" t="s">
        <v>493</v>
      </c>
      <c r="C808" s="44" t="s">
        <v>3792</v>
      </c>
      <c r="D808" s="44" t="s">
        <v>3793</v>
      </c>
      <c r="E808" s="44" t="s">
        <v>2689</v>
      </c>
      <c r="F808" s="45">
        <v>300000</v>
      </c>
      <c r="G808" s="46">
        <f t="shared" si="24"/>
        <v>92981.35</v>
      </c>
      <c r="H808" s="46">
        <v>207018.65</v>
      </c>
      <c r="I808" s="50">
        <f t="shared" si="25"/>
        <v>0.309937833333333</v>
      </c>
    </row>
    <row r="809" ht="20.1" customHeight="1" spans="1:9">
      <c r="A809" s="59"/>
      <c r="B809" s="44" t="s">
        <v>197</v>
      </c>
      <c r="C809" s="44" t="s">
        <v>3794</v>
      </c>
      <c r="D809" s="44" t="s">
        <v>3795</v>
      </c>
      <c r="E809" s="44" t="s">
        <v>212</v>
      </c>
      <c r="F809" s="45">
        <v>150000</v>
      </c>
      <c r="G809" s="46">
        <f t="shared" si="24"/>
        <v>19741.6</v>
      </c>
      <c r="H809" s="46">
        <v>130258.4</v>
      </c>
      <c r="I809" s="50">
        <f t="shared" si="25"/>
        <v>0.131610666666667</v>
      </c>
    </row>
    <row r="810" ht="20.1" customHeight="1" spans="1:9">
      <c r="A810" s="59"/>
      <c r="B810" s="44" t="s">
        <v>197</v>
      </c>
      <c r="C810" s="44" t="s">
        <v>3796</v>
      </c>
      <c r="D810" s="44" t="s">
        <v>3797</v>
      </c>
      <c r="E810" s="44" t="s">
        <v>3227</v>
      </c>
      <c r="F810" s="45">
        <v>200000</v>
      </c>
      <c r="G810" s="46">
        <f t="shared" si="24"/>
        <v>43170.12</v>
      </c>
      <c r="H810" s="46">
        <v>156829.88</v>
      </c>
      <c r="I810" s="50">
        <f t="shared" si="25"/>
        <v>0.2158506</v>
      </c>
    </row>
    <row r="811" ht="20.1" customHeight="1" spans="1:9">
      <c r="A811" s="59"/>
      <c r="B811" s="44" t="s">
        <v>197</v>
      </c>
      <c r="C811" s="44" t="s">
        <v>3798</v>
      </c>
      <c r="D811" s="44" t="s">
        <v>3799</v>
      </c>
      <c r="E811" s="44" t="s">
        <v>3187</v>
      </c>
      <c r="F811" s="45">
        <v>150000</v>
      </c>
      <c r="G811" s="46">
        <f t="shared" si="24"/>
        <v>27520</v>
      </c>
      <c r="H811" s="46">
        <v>122480</v>
      </c>
      <c r="I811" s="50">
        <f t="shared" si="25"/>
        <v>0.183466666666667</v>
      </c>
    </row>
    <row r="812" ht="20.1" customHeight="1" spans="1:9">
      <c r="A812" s="59"/>
      <c r="B812" s="44" t="s">
        <v>587</v>
      </c>
      <c r="C812" s="44" t="s">
        <v>3800</v>
      </c>
      <c r="D812" s="44" t="s">
        <v>3801</v>
      </c>
      <c r="E812" s="44" t="s">
        <v>1437</v>
      </c>
      <c r="F812" s="45">
        <v>1000000</v>
      </c>
      <c r="G812" s="46">
        <f t="shared" si="24"/>
        <v>50020</v>
      </c>
      <c r="H812" s="46">
        <v>949980</v>
      </c>
      <c r="I812" s="50">
        <f t="shared" si="25"/>
        <v>0.05002</v>
      </c>
    </row>
    <row r="813" ht="20.1" customHeight="1" spans="1:9">
      <c r="A813" s="59"/>
      <c r="B813" s="44" t="s">
        <v>587</v>
      </c>
      <c r="C813" s="44" t="s">
        <v>3802</v>
      </c>
      <c r="D813" s="44" t="s">
        <v>3803</v>
      </c>
      <c r="E813" s="44" t="s">
        <v>2459</v>
      </c>
      <c r="F813" s="45">
        <v>1000000</v>
      </c>
      <c r="G813" s="46">
        <f t="shared" si="24"/>
        <v>50020</v>
      </c>
      <c r="H813" s="46">
        <v>949980</v>
      </c>
      <c r="I813" s="50">
        <f t="shared" si="25"/>
        <v>0.05002</v>
      </c>
    </row>
    <row r="814" ht="20.1" customHeight="1" spans="1:9">
      <c r="A814" s="59"/>
      <c r="B814" s="44" t="s">
        <v>484</v>
      </c>
      <c r="C814" s="44" t="s">
        <v>3804</v>
      </c>
      <c r="D814" s="44" t="s">
        <v>3805</v>
      </c>
      <c r="E814" s="44" t="s">
        <v>3806</v>
      </c>
      <c r="F814" s="45">
        <v>100000</v>
      </c>
      <c r="G814" s="46">
        <f t="shared" si="24"/>
        <v>71520.72</v>
      </c>
      <c r="H814" s="46">
        <v>28479.28</v>
      </c>
      <c r="I814" s="50">
        <f t="shared" si="25"/>
        <v>0.7152072</v>
      </c>
    </row>
    <row r="815" ht="20.1" customHeight="1" spans="1:9">
      <c r="A815" s="59"/>
      <c r="B815" s="44" t="s">
        <v>222</v>
      </c>
      <c r="C815" s="44" t="s">
        <v>3807</v>
      </c>
      <c r="D815" s="44" t="s">
        <v>3808</v>
      </c>
      <c r="E815" s="44" t="s">
        <v>2761</v>
      </c>
      <c r="F815" s="45">
        <v>1500000</v>
      </c>
      <c r="G815" s="46">
        <f t="shared" si="24"/>
        <v>75020</v>
      </c>
      <c r="H815" s="46">
        <v>1424980</v>
      </c>
      <c r="I815" s="50">
        <f t="shared" si="25"/>
        <v>0.0500133333333333</v>
      </c>
    </row>
    <row r="816" ht="20.1" customHeight="1" spans="1:9">
      <c r="A816" s="59"/>
      <c r="B816" s="44" t="s">
        <v>91</v>
      </c>
      <c r="C816" s="44" t="s">
        <v>3809</v>
      </c>
      <c r="D816" s="44" t="s">
        <v>3810</v>
      </c>
      <c r="E816" s="44" t="s">
        <v>133</v>
      </c>
      <c r="F816" s="45">
        <v>1000000</v>
      </c>
      <c r="G816" s="46">
        <f t="shared" si="24"/>
        <v>70020</v>
      </c>
      <c r="H816" s="46">
        <v>929980</v>
      </c>
      <c r="I816" s="50">
        <f t="shared" si="25"/>
        <v>0.07002</v>
      </c>
    </row>
    <row r="817" ht="20.1" customHeight="1" spans="1:9">
      <c r="A817" s="59"/>
      <c r="B817" s="44" t="s">
        <v>433</v>
      </c>
      <c r="C817" s="44" t="s">
        <v>3811</v>
      </c>
      <c r="D817" s="44" t="s">
        <v>3812</v>
      </c>
      <c r="E817" s="44" t="s">
        <v>3813</v>
      </c>
      <c r="F817" s="45">
        <v>100000</v>
      </c>
      <c r="G817" s="46">
        <f t="shared" si="24"/>
        <v>73760.71</v>
      </c>
      <c r="H817" s="46">
        <v>26239.29</v>
      </c>
      <c r="I817" s="50">
        <f t="shared" si="25"/>
        <v>0.7376071</v>
      </c>
    </row>
    <row r="818" ht="20.1" customHeight="1" spans="1:9">
      <c r="A818" s="59"/>
      <c r="B818" s="44" t="s">
        <v>587</v>
      </c>
      <c r="C818" s="44" t="s">
        <v>3814</v>
      </c>
      <c r="D818" s="44" t="s">
        <v>3815</v>
      </c>
      <c r="E818" s="44" t="s">
        <v>3816</v>
      </c>
      <c r="F818" s="45">
        <v>150000</v>
      </c>
      <c r="G818" s="46">
        <f t="shared" si="24"/>
        <v>66239.55</v>
      </c>
      <c r="H818" s="46">
        <v>83760.45</v>
      </c>
      <c r="I818" s="50">
        <f t="shared" si="25"/>
        <v>0.441597</v>
      </c>
    </row>
    <row r="819" ht="20.1" customHeight="1" spans="1:9">
      <c r="A819" s="59"/>
      <c r="B819" s="44" t="s">
        <v>91</v>
      </c>
      <c r="C819" s="44" t="s">
        <v>3817</v>
      </c>
      <c r="D819" s="44" t="s">
        <v>3818</v>
      </c>
      <c r="E819" s="44" t="s">
        <v>3819</v>
      </c>
      <c r="F819" s="45">
        <v>200000</v>
      </c>
      <c r="G819" s="46">
        <f t="shared" si="24"/>
        <v>45570</v>
      </c>
      <c r="H819" s="46">
        <v>154430</v>
      </c>
      <c r="I819" s="50">
        <f t="shared" si="25"/>
        <v>0.22785</v>
      </c>
    </row>
    <row r="820" ht="20.1" customHeight="1" spans="1:9">
      <c r="A820" s="59"/>
      <c r="B820" s="44" t="s">
        <v>91</v>
      </c>
      <c r="C820" s="44" t="s">
        <v>3820</v>
      </c>
      <c r="D820" s="44" t="s">
        <v>3821</v>
      </c>
      <c r="E820" s="44" t="s">
        <v>1884</v>
      </c>
      <c r="F820" s="45">
        <v>1500000</v>
      </c>
      <c r="G820" s="46">
        <f t="shared" si="24"/>
        <v>226378</v>
      </c>
      <c r="H820" s="46">
        <v>1273622</v>
      </c>
      <c r="I820" s="50">
        <f t="shared" si="25"/>
        <v>0.150918666666667</v>
      </c>
    </row>
    <row r="821" ht="20.1" customHeight="1" spans="1:9">
      <c r="A821" s="59"/>
      <c r="B821" s="44" t="s">
        <v>493</v>
      </c>
      <c r="C821" s="44" t="s">
        <v>3822</v>
      </c>
      <c r="D821" s="44" t="s">
        <v>3823</v>
      </c>
      <c r="E821" s="44" t="s">
        <v>2958</v>
      </c>
      <c r="F821" s="45">
        <v>300000</v>
      </c>
      <c r="G821" s="46">
        <f t="shared" si="24"/>
        <v>62135</v>
      </c>
      <c r="H821" s="46">
        <v>237865</v>
      </c>
      <c r="I821" s="50">
        <f t="shared" si="25"/>
        <v>0.207116666666667</v>
      </c>
    </row>
    <row r="822" ht="20.1" customHeight="1" spans="1:9">
      <c r="A822" s="59"/>
      <c r="B822" s="44" t="s">
        <v>493</v>
      </c>
      <c r="C822" s="44" t="s">
        <v>3824</v>
      </c>
      <c r="D822" s="44" t="s">
        <v>3825</v>
      </c>
      <c r="E822" s="44" t="s">
        <v>3826</v>
      </c>
      <c r="F822" s="45">
        <v>300000</v>
      </c>
      <c r="G822" s="46">
        <f t="shared" si="24"/>
        <v>78470.75</v>
      </c>
      <c r="H822" s="46">
        <v>221529.25</v>
      </c>
      <c r="I822" s="50">
        <f t="shared" si="25"/>
        <v>0.261569166666667</v>
      </c>
    </row>
    <row r="823" ht="20.1" customHeight="1" spans="1:9">
      <c r="A823" s="59"/>
      <c r="B823" s="44" t="s">
        <v>91</v>
      </c>
      <c r="C823" s="44" t="s">
        <v>3827</v>
      </c>
      <c r="D823" s="44" t="s">
        <v>3828</v>
      </c>
      <c r="E823" s="44" t="s">
        <v>3253</v>
      </c>
      <c r="F823" s="45">
        <v>150000</v>
      </c>
      <c r="G823" s="46">
        <f t="shared" si="24"/>
        <v>107410.38</v>
      </c>
      <c r="H823" s="46">
        <v>42589.62</v>
      </c>
      <c r="I823" s="50">
        <f t="shared" si="25"/>
        <v>0.7160692</v>
      </c>
    </row>
    <row r="824" ht="20.1" customHeight="1" spans="1:9">
      <c r="A824" s="59"/>
      <c r="B824" s="44" t="s">
        <v>731</v>
      </c>
      <c r="C824" s="44" t="s">
        <v>3829</v>
      </c>
      <c r="D824" s="44" t="s">
        <v>3830</v>
      </c>
      <c r="E824" s="44" t="s">
        <v>2998</v>
      </c>
      <c r="F824" s="45">
        <v>150000</v>
      </c>
      <c r="G824" s="46">
        <f t="shared" si="24"/>
        <v>7520</v>
      </c>
      <c r="H824" s="46">
        <v>142480</v>
      </c>
      <c r="I824" s="50">
        <f t="shared" si="25"/>
        <v>0.0501333333333333</v>
      </c>
    </row>
    <row r="825" ht="20.1" customHeight="1" spans="1:9">
      <c r="A825" s="59"/>
      <c r="B825" s="44" t="s">
        <v>306</v>
      </c>
      <c r="C825" s="44" t="s">
        <v>3831</v>
      </c>
      <c r="D825" s="44" t="s">
        <v>3832</v>
      </c>
      <c r="E825" s="44" t="s">
        <v>3833</v>
      </c>
      <c r="F825" s="45">
        <v>1000000</v>
      </c>
      <c r="G825" s="46">
        <f t="shared" si="24"/>
        <v>111927.22</v>
      </c>
      <c r="H825" s="46">
        <v>888072.78</v>
      </c>
      <c r="I825" s="50">
        <f t="shared" si="25"/>
        <v>0.11192722</v>
      </c>
    </row>
    <row r="826" ht="20.1" customHeight="1" spans="1:9">
      <c r="A826" s="59"/>
      <c r="B826" s="44" t="s">
        <v>493</v>
      </c>
      <c r="C826" s="44" t="s">
        <v>3834</v>
      </c>
      <c r="D826" s="44" t="s">
        <v>3835</v>
      </c>
      <c r="E826" s="44" t="s">
        <v>3836</v>
      </c>
      <c r="F826" s="45">
        <v>300000</v>
      </c>
      <c r="G826" s="46">
        <f t="shared" si="24"/>
        <v>60875</v>
      </c>
      <c r="H826" s="46">
        <v>239125</v>
      </c>
      <c r="I826" s="50">
        <f t="shared" si="25"/>
        <v>0.202916666666667</v>
      </c>
    </row>
    <row r="827" ht="20.1" customHeight="1" spans="1:9">
      <c r="A827" s="59"/>
      <c r="B827" s="44" t="s">
        <v>493</v>
      </c>
      <c r="C827" s="44" t="s">
        <v>3837</v>
      </c>
      <c r="D827" s="44" t="s">
        <v>3838</v>
      </c>
      <c r="E827" s="44" t="s">
        <v>511</v>
      </c>
      <c r="F827" s="45">
        <v>500000</v>
      </c>
      <c r="G827" s="46">
        <f t="shared" si="24"/>
        <v>79885.18</v>
      </c>
      <c r="H827" s="46">
        <v>420114.82</v>
      </c>
      <c r="I827" s="50">
        <f t="shared" si="25"/>
        <v>0.15977036</v>
      </c>
    </row>
    <row r="828" ht="20.1" customHeight="1" spans="1:9">
      <c r="A828" s="59"/>
      <c r="B828" s="44" t="s">
        <v>1178</v>
      </c>
      <c r="C828" s="44" t="s">
        <v>3839</v>
      </c>
      <c r="D828" s="44" t="s">
        <v>3840</v>
      </c>
      <c r="E828" s="44" t="s">
        <v>1402</v>
      </c>
      <c r="F828" s="45">
        <v>150000</v>
      </c>
      <c r="G828" s="46">
        <f t="shared" si="24"/>
        <v>56676.2</v>
      </c>
      <c r="H828" s="46">
        <v>93323.8</v>
      </c>
      <c r="I828" s="50">
        <f t="shared" si="25"/>
        <v>0.377841333333333</v>
      </c>
    </row>
    <row r="829" ht="20.1" customHeight="1" spans="1:9">
      <c r="A829" s="59"/>
      <c r="B829" s="44" t="s">
        <v>617</v>
      </c>
      <c r="C829" s="44" t="s">
        <v>3841</v>
      </c>
      <c r="D829" s="44" t="s">
        <v>3842</v>
      </c>
      <c r="E829" s="44" t="s">
        <v>3843</v>
      </c>
      <c r="F829" s="45">
        <v>150000</v>
      </c>
      <c r="G829" s="46">
        <f t="shared" si="24"/>
        <v>23998.1</v>
      </c>
      <c r="H829" s="46">
        <v>126001.9</v>
      </c>
      <c r="I829" s="50">
        <f t="shared" si="25"/>
        <v>0.159987333333333</v>
      </c>
    </row>
    <row r="830" ht="20.1" customHeight="1" spans="1:9">
      <c r="A830" s="59"/>
      <c r="B830" s="44" t="s">
        <v>731</v>
      </c>
      <c r="C830" s="44" t="s">
        <v>3844</v>
      </c>
      <c r="D830" s="44" t="s">
        <v>3845</v>
      </c>
      <c r="E830" s="44" t="s">
        <v>3312</v>
      </c>
      <c r="F830" s="45">
        <v>150000</v>
      </c>
      <c r="G830" s="46">
        <f t="shared" si="24"/>
        <v>16823</v>
      </c>
      <c r="H830" s="46">
        <v>133177</v>
      </c>
      <c r="I830" s="50">
        <f t="shared" si="25"/>
        <v>0.112153333333333</v>
      </c>
    </row>
    <row r="831" ht="20.1" customHeight="1" spans="1:9">
      <c r="A831" s="59"/>
      <c r="B831" s="44" t="s">
        <v>306</v>
      </c>
      <c r="C831" s="44" t="s">
        <v>3846</v>
      </c>
      <c r="D831" s="44" t="s">
        <v>3847</v>
      </c>
      <c r="E831" s="44" t="s">
        <v>3848</v>
      </c>
      <c r="F831" s="45">
        <v>300000</v>
      </c>
      <c r="G831" s="46">
        <f t="shared" si="24"/>
        <v>219643.11</v>
      </c>
      <c r="H831" s="46">
        <v>80356.89</v>
      </c>
      <c r="I831" s="50">
        <f t="shared" si="25"/>
        <v>0.7321437</v>
      </c>
    </row>
    <row r="832" ht="20.1" customHeight="1" spans="1:9">
      <c r="A832" s="59"/>
      <c r="B832" s="44" t="s">
        <v>617</v>
      </c>
      <c r="C832" s="44" t="s">
        <v>3849</v>
      </c>
      <c r="D832" s="44" t="s">
        <v>3850</v>
      </c>
      <c r="E832" s="44" t="s">
        <v>3851</v>
      </c>
      <c r="F832" s="45">
        <v>150000</v>
      </c>
      <c r="G832" s="46">
        <f t="shared" si="24"/>
        <v>52464.3</v>
      </c>
      <c r="H832" s="46">
        <v>97535.7</v>
      </c>
      <c r="I832" s="50">
        <f t="shared" si="25"/>
        <v>0.349762</v>
      </c>
    </row>
    <row r="833" ht="20.1" customHeight="1" spans="1:9">
      <c r="A833" s="59"/>
      <c r="B833" s="44" t="s">
        <v>554</v>
      </c>
      <c r="C833" s="44" t="s">
        <v>3852</v>
      </c>
      <c r="D833" s="44" t="s">
        <v>3853</v>
      </c>
      <c r="E833" s="44" t="s">
        <v>3854</v>
      </c>
      <c r="F833" s="45">
        <v>150000</v>
      </c>
      <c r="G833" s="46">
        <f t="shared" si="24"/>
        <v>33693.5</v>
      </c>
      <c r="H833" s="46">
        <v>116306.5</v>
      </c>
      <c r="I833" s="50">
        <f t="shared" si="25"/>
        <v>0.224623333333333</v>
      </c>
    </row>
    <row r="834" ht="20.1" customHeight="1" spans="1:9">
      <c r="A834" s="59"/>
      <c r="B834" s="44" t="s">
        <v>1158</v>
      </c>
      <c r="C834" s="44" t="s">
        <v>3855</v>
      </c>
      <c r="D834" s="44" t="s">
        <v>3856</v>
      </c>
      <c r="E834" s="44" t="s">
        <v>3857</v>
      </c>
      <c r="F834" s="45">
        <v>100000</v>
      </c>
      <c r="G834" s="46">
        <f t="shared" si="24"/>
        <v>5020</v>
      </c>
      <c r="H834" s="46">
        <v>94980</v>
      </c>
      <c r="I834" s="50">
        <f t="shared" si="25"/>
        <v>0.0502</v>
      </c>
    </row>
    <row r="835" ht="20.1" customHeight="1" spans="1:9">
      <c r="A835" s="59"/>
      <c r="B835" s="44" t="s">
        <v>578</v>
      </c>
      <c r="C835" s="44" t="s">
        <v>3858</v>
      </c>
      <c r="D835" s="44" t="s">
        <v>3859</v>
      </c>
      <c r="E835" s="44" t="s">
        <v>3860</v>
      </c>
      <c r="F835" s="45">
        <v>150000</v>
      </c>
      <c r="G835" s="46">
        <f t="shared" si="24"/>
        <v>53725</v>
      </c>
      <c r="H835" s="46">
        <v>96275</v>
      </c>
      <c r="I835" s="50">
        <f t="shared" si="25"/>
        <v>0.358166666666667</v>
      </c>
    </row>
    <row r="836" ht="20.1" customHeight="1" spans="1:9">
      <c r="A836" s="59"/>
      <c r="B836" s="44" t="s">
        <v>731</v>
      </c>
      <c r="C836" s="44" t="s">
        <v>3861</v>
      </c>
      <c r="D836" s="44" t="s">
        <v>3862</v>
      </c>
      <c r="E836" s="44" t="s">
        <v>3863</v>
      </c>
      <c r="F836" s="45">
        <v>300000</v>
      </c>
      <c r="G836" s="46">
        <f t="shared" si="24"/>
        <v>41207.02</v>
      </c>
      <c r="H836" s="46">
        <v>258792.98</v>
      </c>
      <c r="I836" s="50">
        <f t="shared" si="25"/>
        <v>0.137356733333333</v>
      </c>
    </row>
    <row r="837" ht="20.1" customHeight="1" spans="1:9">
      <c r="A837" s="59"/>
      <c r="B837" s="44" t="s">
        <v>493</v>
      </c>
      <c r="C837" s="44" t="s">
        <v>3864</v>
      </c>
      <c r="D837" s="44" t="s">
        <v>3865</v>
      </c>
      <c r="E837" s="44" t="s">
        <v>3866</v>
      </c>
      <c r="F837" s="45">
        <v>300000</v>
      </c>
      <c r="G837" s="46">
        <f t="shared" ref="G837:G900" si="26">F837-H837</f>
        <v>95847.2</v>
      </c>
      <c r="H837" s="46">
        <v>204152.8</v>
      </c>
      <c r="I837" s="50">
        <f t="shared" si="25"/>
        <v>0.319490666666667</v>
      </c>
    </row>
    <row r="838" ht="20.1" customHeight="1" spans="1:9">
      <c r="A838" s="59"/>
      <c r="B838" s="44" t="s">
        <v>222</v>
      </c>
      <c r="C838" s="44" t="s">
        <v>3867</v>
      </c>
      <c r="D838" s="44" t="s">
        <v>3868</v>
      </c>
      <c r="E838" s="44" t="s">
        <v>2774</v>
      </c>
      <c r="F838" s="45">
        <v>150000</v>
      </c>
      <c r="G838" s="46">
        <f t="shared" si="26"/>
        <v>86787</v>
      </c>
      <c r="H838" s="46">
        <v>63213</v>
      </c>
      <c r="I838" s="50">
        <f t="shared" si="25"/>
        <v>0.57858</v>
      </c>
    </row>
    <row r="839" ht="20.1" customHeight="1" spans="1:9">
      <c r="A839" s="59"/>
      <c r="B839" s="44" t="s">
        <v>197</v>
      </c>
      <c r="C839" s="44" t="s">
        <v>3869</v>
      </c>
      <c r="D839" s="44" t="s">
        <v>3870</v>
      </c>
      <c r="E839" s="44" t="s">
        <v>3871</v>
      </c>
      <c r="F839" s="45">
        <v>300000</v>
      </c>
      <c r="G839" s="46">
        <f t="shared" si="26"/>
        <v>59967.63</v>
      </c>
      <c r="H839" s="46">
        <v>240032.37</v>
      </c>
      <c r="I839" s="50">
        <f t="shared" si="25"/>
        <v>0.1998921</v>
      </c>
    </row>
    <row r="840" ht="20.1" customHeight="1" spans="1:9">
      <c r="A840" s="59"/>
      <c r="B840" s="44" t="s">
        <v>493</v>
      </c>
      <c r="C840" s="44" t="s">
        <v>3872</v>
      </c>
      <c r="D840" s="44" t="s">
        <v>3873</v>
      </c>
      <c r="E840" s="44" t="s">
        <v>3481</v>
      </c>
      <c r="F840" s="45">
        <v>300000</v>
      </c>
      <c r="G840" s="46">
        <f t="shared" si="26"/>
        <v>69006.5</v>
      </c>
      <c r="H840" s="46">
        <v>230993.5</v>
      </c>
      <c r="I840" s="50">
        <f t="shared" si="25"/>
        <v>0.230021666666667</v>
      </c>
    </row>
    <row r="841" ht="20.1" customHeight="1" spans="1:9">
      <c r="A841" s="59"/>
      <c r="B841" s="44" t="s">
        <v>91</v>
      </c>
      <c r="C841" s="44" t="s">
        <v>3874</v>
      </c>
      <c r="D841" s="44" t="s">
        <v>3875</v>
      </c>
      <c r="E841" s="44" t="s">
        <v>1444</v>
      </c>
      <c r="F841" s="45">
        <v>150000</v>
      </c>
      <c r="G841" s="46">
        <f t="shared" si="26"/>
        <v>95729.4</v>
      </c>
      <c r="H841" s="46">
        <v>54270.6</v>
      </c>
      <c r="I841" s="50">
        <f t="shared" si="25"/>
        <v>0.638196</v>
      </c>
    </row>
    <row r="842" ht="20.1" customHeight="1" spans="1:9">
      <c r="A842" s="59"/>
      <c r="B842" s="44" t="s">
        <v>91</v>
      </c>
      <c r="C842" s="44" t="s">
        <v>3876</v>
      </c>
      <c r="D842" s="44" t="s">
        <v>3877</v>
      </c>
      <c r="E842" s="44" t="s">
        <v>3148</v>
      </c>
      <c r="F842" s="45">
        <v>500000</v>
      </c>
      <c r="G842" s="46">
        <f t="shared" si="26"/>
        <v>25020</v>
      </c>
      <c r="H842" s="46">
        <v>474980</v>
      </c>
      <c r="I842" s="50">
        <f t="shared" si="25"/>
        <v>0.05004</v>
      </c>
    </row>
    <row r="843" ht="20.1" customHeight="1" spans="1:9">
      <c r="A843" s="59"/>
      <c r="B843" s="44" t="s">
        <v>1981</v>
      </c>
      <c r="C843" s="44" t="s">
        <v>3878</v>
      </c>
      <c r="D843" s="44" t="s">
        <v>3879</v>
      </c>
      <c r="E843" s="44" t="s">
        <v>3880</v>
      </c>
      <c r="F843" s="45">
        <v>150000</v>
      </c>
      <c r="G843" s="46">
        <f t="shared" si="26"/>
        <v>49021.1</v>
      </c>
      <c r="H843" s="46">
        <v>100978.9</v>
      </c>
      <c r="I843" s="50">
        <f t="shared" si="25"/>
        <v>0.326807333333333</v>
      </c>
    </row>
    <row r="844" ht="20.1" customHeight="1" spans="1:9">
      <c r="A844" s="59"/>
      <c r="B844" s="44" t="s">
        <v>554</v>
      </c>
      <c r="C844" s="44" t="s">
        <v>3881</v>
      </c>
      <c r="D844" s="44" t="s">
        <v>3882</v>
      </c>
      <c r="E844" s="44" t="s">
        <v>3883</v>
      </c>
      <c r="F844" s="45">
        <v>150000</v>
      </c>
      <c r="G844" s="46">
        <f t="shared" si="26"/>
        <v>17229</v>
      </c>
      <c r="H844" s="46">
        <v>132771</v>
      </c>
      <c r="I844" s="50">
        <f t="shared" si="25"/>
        <v>0.11486</v>
      </c>
    </row>
    <row r="845" ht="20.1" customHeight="1" spans="1:9">
      <c r="A845" s="59"/>
      <c r="B845" s="44" t="s">
        <v>306</v>
      </c>
      <c r="C845" s="44" t="s">
        <v>3884</v>
      </c>
      <c r="D845" s="44" t="s">
        <v>3885</v>
      </c>
      <c r="E845" s="44" t="s">
        <v>1130</v>
      </c>
      <c r="F845" s="45">
        <v>50000</v>
      </c>
      <c r="G845" s="46">
        <f t="shared" si="26"/>
        <v>2520</v>
      </c>
      <c r="H845" s="46">
        <v>47480</v>
      </c>
      <c r="I845" s="50">
        <f t="shared" si="25"/>
        <v>0.0504</v>
      </c>
    </row>
    <row r="846" ht="20.1" customHeight="1" spans="1:9">
      <c r="A846" s="59"/>
      <c r="B846" s="44" t="s">
        <v>493</v>
      </c>
      <c r="C846" s="44" t="s">
        <v>3886</v>
      </c>
      <c r="D846" s="44" t="s">
        <v>3887</v>
      </c>
      <c r="E846" s="44" t="s">
        <v>3888</v>
      </c>
      <c r="F846" s="45">
        <v>150000</v>
      </c>
      <c r="G846" s="46">
        <f t="shared" si="26"/>
        <v>34257.22</v>
      </c>
      <c r="H846" s="46">
        <v>115742.78</v>
      </c>
      <c r="I846" s="50">
        <f t="shared" si="25"/>
        <v>0.228381466666667</v>
      </c>
    </row>
    <row r="847" ht="20.1" customHeight="1" spans="1:9">
      <c r="A847" s="59"/>
      <c r="B847" s="44" t="s">
        <v>222</v>
      </c>
      <c r="C847" s="44" t="s">
        <v>3889</v>
      </c>
      <c r="D847" s="44" t="s">
        <v>3890</v>
      </c>
      <c r="E847" s="44" t="s">
        <v>3891</v>
      </c>
      <c r="F847" s="45">
        <v>50000</v>
      </c>
      <c r="G847" s="46">
        <f t="shared" si="26"/>
        <v>2520</v>
      </c>
      <c r="H847" s="46">
        <v>47480</v>
      </c>
      <c r="I847" s="50">
        <f t="shared" si="25"/>
        <v>0.0504</v>
      </c>
    </row>
    <row r="848" ht="20.1" customHeight="1" spans="1:9">
      <c r="A848" s="59"/>
      <c r="B848" s="44" t="s">
        <v>91</v>
      </c>
      <c r="C848" s="44" t="s">
        <v>3892</v>
      </c>
      <c r="D848" s="44" t="s">
        <v>3893</v>
      </c>
      <c r="E848" s="44" t="s">
        <v>2384</v>
      </c>
      <c r="F848" s="45">
        <v>150000</v>
      </c>
      <c r="G848" s="46">
        <f t="shared" si="26"/>
        <v>22312</v>
      </c>
      <c r="H848" s="46">
        <v>127688</v>
      </c>
      <c r="I848" s="50">
        <f t="shared" si="25"/>
        <v>0.148746666666667</v>
      </c>
    </row>
    <row r="849" ht="20.1" customHeight="1" spans="1:9">
      <c r="A849" s="59"/>
      <c r="B849" s="44" t="s">
        <v>493</v>
      </c>
      <c r="C849" s="44" t="s">
        <v>3894</v>
      </c>
      <c r="D849" s="44" t="s">
        <v>3895</v>
      </c>
      <c r="E849" s="44" t="s">
        <v>3896</v>
      </c>
      <c r="F849" s="45">
        <v>300000</v>
      </c>
      <c r="G849" s="46">
        <f t="shared" si="26"/>
        <v>254319</v>
      </c>
      <c r="H849" s="46">
        <v>45681</v>
      </c>
      <c r="I849" s="50">
        <f t="shared" ref="I849:I912" si="27">G849/F849*100%</f>
        <v>0.84773</v>
      </c>
    </row>
    <row r="850" ht="20.1" customHeight="1" spans="1:9">
      <c r="A850" s="59"/>
      <c r="B850" s="44" t="s">
        <v>578</v>
      </c>
      <c r="C850" s="44" t="s">
        <v>3897</v>
      </c>
      <c r="D850" s="44" t="s">
        <v>3898</v>
      </c>
      <c r="E850" s="44" t="s">
        <v>3899</v>
      </c>
      <c r="F850" s="45">
        <v>100000</v>
      </c>
      <c r="G850" s="46">
        <f t="shared" si="26"/>
        <v>5020</v>
      </c>
      <c r="H850" s="46">
        <v>94980</v>
      </c>
      <c r="I850" s="50">
        <f t="shared" si="27"/>
        <v>0.0502</v>
      </c>
    </row>
    <row r="851" ht="20.1" customHeight="1" spans="1:9">
      <c r="A851" s="59"/>
      <c r="B851" s="44" t="s">
        <v>554</v>
      </c>
      <c r="C851" s="44" t="s">
        <v>3900</v>
      </c>
      <c r="D851" s="44" t="s">
        <v>3901</v>
      </c>
      <c r="E851" s="44" t="s">
        <v>557</v>
      </c>
      <c r="F851" s="45">
        <v>150000</v>
      </c>
      <c r="G851" s="46">
        <f t="shared" si="26"/>
        <v>109775.21</v>
      </c>
      <c r="H851" s="46">
        <v>40224.79</v>
      </c>
      <c r="I851" s="50">
        <f t="shared" si="27"/>
        <v>0.731834733333333</v>
      </c>
    </row>
    <row r="852" ht="20.1" customHeight="1" spans="1:9">
      <c r="A852" s="59"/>
      <c r="B852" s="44" t="s">
        <v>731</v>
      </c>
      <c r="C852" s="44" t="s">
        <v>3902</v>
      </c>
      <c r="D852" s="44" t="s">
        <v>3903</v>
      </c>
      <c r="E852" s="44" t="s">
        <v>2833</v>
      </c>
      <c r="F852" s="45">
        <v>150000</v>
      </c>
      <c r="G852" s="46">
        <f t="shared" si="26"/>
        <v>29644</v>
      </c>
      <c r="H852" s="46">
        <v>120356</v>
      </c>
      <c r="I852" s="50">
        <f t="shared" si="27"/>
        <v>0.197626666666667</v>
      </c>
    </row>
    <row r="853" ht="20.1" customHeight="1" spans="1:9">
      <c r="A853" s="59"/>
      <c r="B853" s="44" t="s">
        <v>365</v>
      </c>
      <c r="C853" s="44" t="s">
        <v>3904</v>
      </c>
      <c r="D853" s="44" t="s">
        <v>3905</v>
      </c>
      <c r="E853" s="44" t="s">
        <v>384</v>
      </c>
      <c r="F853" s="45">
        <v>200000</v>
      </c>
      <c r="G853" s="46">
        <f t="shared" si="26"/>
        <v>69789.8</v>
      </c>
      <c r="H853" s="46">
        <v>130210.2</v>
      </c>
      <c r="I853" s="50">
        <f t="shared" si="27"/>
        <v>0.348949</v>
      </c>
    </row>
    <row r="854" ht="20.1" customHeight="1" spans="1:9">
      <c r="A854" s="59"/>
      <c r="B854" s="44" t="s">
        <v>617</v>
      </c>
      <c r="C854" s="44" t="s">
        <v>3906</v>
      </c>
      <c r="D854" s="44" t="s">
        <v>3907</v>
      </c>
      <c r="E854" s="44" t="s">
        <v>3908</v>
      </c>
      <c r="F854" s="45">
        <v>150000</v>
      </c>
      <c r="G854" s="46">
        <f t="shared" si="26"/>
        <v>20803.25</v>
      </c>
      <c r="H854" s="46">
        <v>129196.75</v>
      </c>
      <c r="I854" s="50">
        <f t="shared" si="27"/>
        <v>0.138688333333333</v>
      </c>
    </row>
    <row r="855" ht="20.1" customHeight="1" spans="1:9">
      <c r="A855" s="59"/>
      <c r="B855" s="44" t="s">
        <v>306</v>
      </c>
      <c r="C855" s="44" t="s">
        <v>3909</v>
      </c>
      <c r="D855" s="44" t="s">
        <v>3910</v>
      </c>
      <c r="E855" s="44" t="s">
        <v>3911</v>
      </c>
      <c r="F855" s="45">
        <v>150000</v>
      </c>
      <c r="G855" s="46">
        <f t="shared" si="26"/>
        <v>27520</v>
      </c>
      <c r="H855" s="46">
        <v>122480</v>
      </c>
      <c r="I855" s="50">
        <f t="shared" si="27"/>
        <v>0.183466666666667</v>
      </c>
    </row>
    <row r="856" ht="20.1" customHeight="1" spans="1:9">
      <c r="A856" s="59"/>
      <c r="B856" s="44" t="s">
        <v>731</v>
      </c>
      <c r="C856" s="44" t="s">
        <v>3912</v>
      </c>
      <c r="D856" s="44" t="s">
        <v>3913</v>
      </c>
      <c r="E856" s="44" t="s">
        <v>1293</v>
      </c>
      <c r="F856" s="45">
        <v>150000</v>
      </c>
      <c r="G856" s="46">
        <f t="shared" si="26"/>
        <v>7520</v>
      </c>
      <c r="H856" s="46">
        <v>142480</v>
      </c>
      <c r="I856" s="50">
        <f t="shared" si="27"/>
        <v>0.0501333333333333</v>
      </c>
    </row>
    <row r="857" ht="20.1" customHeight="1" spans="1:9">
      <c r="A857" s="59"/>
      <c r="B857" s="44" t="s">
        <v>484</v>
      </c>
      <c r="C857" s="44" t="s">
        <v>3914</v>
      </c>
      <c r="D857" s="44" t="s">
        <v>3915</v>
      </c>
      <c r="E857" s="44" t="s">
        <v>3916</v>
      </c>
      <c r="F857" s="45">
        <v>100000</v>
      </c>
      <c r="G857" s="46">
        <f t="shared" si="26"/>
        <v>14758.1</v>
      </c>
      <c r="H857" s="46">
        <v>85241.9</v>
      </c>
      <c r="I857" s="50">
        <f t="shared" si="27"/>
        <v>0.147581</v>
      </c>
    </row>
    <row r="858" ht="20.1" customHeight="1" spans="1:9">
      <c r="A858" s="59"/>
      <c r="B858" s="44" t="s">
        <v>197</v>
      </c>
      <c r="C858" s="44" t="s">
        <v>3917</v>
      </c>
      <c r="D858" s="44" t="s">
        <v>3918</v>
      </c>
      <c r="E858" s="44" t="s">
        <v>3919</v>
      </c>
      <c r="F858" s="45">
        <v>150000</v>
      </c>
      <c r="G858" s="46">
        <f t="shared" si="26"/>
        <v>41190</v>
      </c>
      <c r="H858" s="46">
        <v>108810</v>
      </c>
      <c r="I858" s="50">
        <f t="shared" si="27"/>
        <v>0.2746</v>
      </c>
    </row>
    <row r="859" ht="20.1" customHeight="1" spans="1:9">
      <c r="A859" s="59"/>
      <c r="B859" s="44" t="s">
        <v>513</v>
      </c>
      <c r="C859" s="44" t="s">
        <v>3920</v>
      </c>
      <c r="D859" s="44" t="s">
        <v>3921</v>
      </c>
      <c r="E859" s="44" t="s">
        <v>3922</v>
      </c>
      <c r="F859" s="45">
        <v>150000</v>
      </c>
      <c r="G859" s="46">
        <f t="shared" si="26"/>
        <v>37520</v>
      </c>
      <c r="H859" s="46">
        <v>112480</v>
      </c>
      <c r="I859" s="50">
        <f t="shared" si="27"/>
        <v>0.250133333333333</v>
      </c>
    </row>
    <row r="860" ht="20.1" customHeight="1" spans="1:9">
      <c r="A860" s="59"/>
      <c r="B860" s="44" t="s">
        <v>267</v>
      </c>
      <c r="C860" s="44" t="s">
        <v>3923</v>
      </c>
      <c r="D860" s="44" t="s">
        <v>3924</v>
      </c>
      <c r="E860" s="44" t="s">
        <v>3160</v>
      </c>
      <c r="F860" s="45">
        <v>300000</v>
      </c>
      <c r="G860" s="46">
        <f t="shared" si="26"/>
        <v>23820</v>
      </c>
      <c r="H860" s="46">
        <v>276180</v>
      </c>
      <c r="I860" s="50">
        <f t="shared" si="27"/>
        <v>0.0794</v>
      </c>
    </row>
    <row r="861" ht="20.1" customHeight="1" spans="1:9">
      <c r="A861" s="59"/>
      <c r="B861" s="44" t="s">
        <v>197</v>
      </c>
      <c r="C861" s="44" t="s">
        <v>3925</v>
      </c>
      <c r="D861" s="44" t="s">
        <v>3926</v>
      </c>
      <c r="E861" s="44" t="s">
        <v>216</v>
      </c>
      <c r="F861" s="45">
        <v>150000</v>
      </c>
      <c r="G861" s="46">
        <f t="shared" si="26"/>
        <v>18749.8</v>
      </c>
      <c r="H861" s="46">
        <v>131250.2</v>
      </c>
      <c r="I861" s="50">
        <f t="shared" si="27"/>
        <v>0.124998666666667</v>
      </c>
    </row>
    <row r="862" ht="20.1" customHeight="1" spans="1:9">
      <c r="A862" s="59"/>
      <c r="B862" s="44" t="s">
        <v>267</v>
      </c>
      <c r="C862" s="44" t="s">
        <v>3927</v>
      </c>
      <c r="D862" s="44" t="s">
        <v>3928</v>
      </c>
      <c r="E862" s="44" t="s">
        <v>3929</v>
      </c>
      <c r="F862" s="45">
        <v>150000</v>
      </c>
      <c r="G862" s="46">
        <f t="shared" si="26"/>
        <v>7520</v>
      </c>
      <c r="H862" s="46">
        <v>142480</v>
      </c>
      <c r="I862" s="50">
        <f t="shared" si="27"/>
        <v>0.0501333333333333</v>
      </c>
    </row>
    <row r="863" ht="20.1" customHeight="1" spans="1:9">
      <c r="A863" s="59"/>
      <c r="B863" s="44" t="s">
        <v>91</v>
      </c>
      <c r="C863" s="44" t="s">
        <v>3930</v>
      </c>
      <c r="D863" s="44" t="s">
        <v>3931</v>
      </c>
      <c r="E863" s="44" t="s">
        <v>3932</v>
      </c>
      <c r="F863" s="45">
        <v>150000</v>
      </c>
      <c r="G863" s="46">
        <f t="shared" si="26"/>
        <v>141336.27</v>
      </c>
      <c r="H863" s="46">
        <v>8663.73</v>
      </c>
      <c r="I863" s="50">
        <f t="shared" si="27"/>
        <v>0.9422418</v>
      </c>
    </row>
    <row r="864" ht="20.1" customHeight="1" spans="1:9">
      <c r="A864" s="59"/>
      <c r="B864" s="44" t="s">
        <v>554</v>
      </c>
      <c r="C864" s="44" t="s">
        <v>3933</v>
      </c>
      <c r="D864" s="44" t="s">
        <v>3934</v>
      </c>
      <c r="E864" s="44" t="s">
        <v>3935</v>
      </c>
      <c r="F864" s="45">
        <v>150000</v>
      </c>
      <c r="G864" s="46">
        <f t="shared" si="26"/>
        <v>13467.5</v>
      </c>
      <c r="H864" s="46">
        <v>136532.5</v>
      </c>
      <c r="I864" s="50">
        <f t="shared" si="27"/>
        <v>0.0897833333333333</v>
      </c>
    </row>
    <row r="865" ht="20.1" customHeight="1" spans="1:9">
      <c r="A865" s="59"/>
      <c r="B865" s="44" t="s">
        <v>587</v>
      </c>
      <c r="C865" s="44" t="s">
        <v>3936</v>
      </c>
      <c r="D865" s="44" t="s">
        <v>3937</v>
      </c>
      <c r="E865" s="44" t="s">
        <v>3938</v>
      </c>
      <c r="F865" s="45">
        <v>150000</v>
      </c>
      <c r="G865" s="46">
        <f t="shared" si="26"/>
        <v>65025.8</v>
      </c>
      <c r="H865" s="46">
        <v>84974.2</v>
      </c>
      <c r="I865" s="50">
        <f t="shared" si="27"/>
        <v>0.433505333333333</v>
      </c>
    </row>
    <row r="866" ht="20.1" customHeight="1" spans="1:9">
      <c r="A866" s="59"/>
      <c r="B866" s="44" t="s">
        <v>493</v>
      </c>
      <c r="C866" s="44" t="s">
        <v>3939</v>
      </c>
      <c r="D866" s="44" t="s">
        <v>3940</v>
      </c>
      <c r="E866" s="44" t="s">
        <v>1235</v>
      </c>
      <c r="F866" s="45">
        <v>150000</v>
      </c>
      <c r="G866" s="46">
        <f t="shared" si="26"/>
        <v>35909.65</v>
      </c>
      <c r="H866" s="46">
        <v>114090.35</v>
      </c>
      <c r="I866" s="50">
        <f t="shared" si="27"/>
        <v>0.239397666666667</v>
      </c>
    </row>
    <row r="867" ht="20.1" customHeight="1" spans="1:9">
      <c r="A867" s="59"/>
      <c r="B867" s="44" t="s">
        <v>91</v>
      </c>
      <c r="C867" s="44" t="s">
        <v>3941</v>
      </c>
      <c r="D867" s="44" t="s">
        <v>3942</v>
      </c>
      <c r="E867" s="44" t="s">
        <v>3943</v>
      </c>
      <c r="F867" s="45">
        <v>150000</v>
      </c>
      <c r="G867" s="46">
        <f t="shared" si="26"/>
        <v>107714.1</v>
      </c>
      <c r="H867" s="46">
        <v>42285.9</v>
      </c>
      <c r="I867" s="50">
        <f t="shared" si="27"/>
        <v>0.718094</v>
      </c>
    </row>
    <row r="868" ht="20.1" customHeight="1" spans="1:9">
      <c r="A868" s="59"/>
      <c r="B868" s="44" t="s">
        <v>493</v>
      </c>
      <c r="C868" s="44" t="s">
        <v>3944</v>
      </c>
      <c r="D868" s="44" t="s">
        <v>3945</v>
      </c>
      <c r="E868" s="44" t="s">
        <v>3946</v>
      </c>
      <c r="F868" s="45">
        <v>300000</v>
      </c>
      <c r="G868" s="46">
        <f t="shared" si="26"/>
        <v>154814.2</v>
      </c>
      <c r="H868" s="46">
        <v>145185.8</v>
      </c>
      <c r="I868" s="50">
        <f t="shared" si="27"/>
        <v>0.516047333333333</v>
      </c>
    </row>
    <row r="869" ht="20.1" customHeight="1" spans="1:9">
      <c r="A869" s="59"/>
      <c r="B869" s="44" t="s">
        <v>617</v>
      </c>
      <c r="C869" s="44" t="s">
        <v>3947</v>
      </c>
      <c r="D869" s="44" t="s">
        <v>3948</v>
      </c>
      <c r="E869" s="44" t="s">
        <v>3949</v>
      </c>
      <c r="F869" s="45">
        <v>150000</v>
      </c>
      <c r="G869" s="46">
        <f t="shared" si="26"/>
        <v>69315.25</v>
      </c>
      <c r="H869" s="46">
        <v>80684.75</v>
      </c>
      <c r="I869" s="50">
        <f t="shared" si="27"/>
        <v>0.462101666666667</v>
      </c>
    </row>
    <row r="870" ht="20.1" customHeight="1" spans="1:9">
      <c r="A870" s="59"/>
      <c r="B870" s="44" t="s">
        <v>554</v>
      </c>
      <c r="C870" s="44" t="s">
        <v>3950</v>
      </c>
      <c r="D870" s="44" t="s">
        <v>3951</v>
      </c>
      <c r="E870" s="44" t="s">
        <v>1210</v>
      </c>
      <c r="F870" s="45">
        <v>150000</v>
      </c>
      <c r="G870" s="46">
        <f t="shared" si="26"/>
        <v>58134.77</v>
      </c>
      <c r="H870" s="46">
        <v>91865.23</v>
      </c>
      <c r="I870" s="50">
        <f t="shared" si="27"/>
        <v>0.387565133333333</v>
      </c>
    </row>
    <row r="871" ht="20.1" customHeight="1" spans="1:9">
      <c r="A871" s="59"/>
      <c r="B871" s="44" t="s">
        <v>267</v>
      </c>
      <c r="C871" s="44" t="s">
        <v>3952</v>
      </c>
      <c r="D871" s="44" t="s">
        <v>3953</v>
      </c>
      <c r="E871" s="44" t="s">
        <v>3954</v>
      </c>
      <c r="F871" s="45">
        <v>500000</v>
      </c>
      <c r="G871" s="46">
        <f t="shared" si="26"/>
        <v>25020</v>
      </c>
      <c r="H871" s="46">
        <v>474980</v>
      </c>
      <c r="I871" s="50">
        <f t="shared" si="27"/>
        <v>0.05004</v>
      </c>
    </row>
    <row r="872" ht="20.1" customHeight="1" spans="1:9">
      <c r="A872" s="59"/>
      <c r="B872" s="44" t="s">
        <v>267</v>
      </c>
      <c r="C872" s="44" t="s">
        <v>3955</v>
      </c>
      <c r="D872" s="44" t="s">
        <v>3956</v>
      </c>
      <c r="E872" s="44" t="s">
        <v>3957</v>
      </c>
      <c r="F872" s="45">
        <v>150000</v>
      </c>
      <c r="G872" s="46">
        <f t="shared" si="26"/>
        <v>108171.35</v>
      </c>
      <c r="H872" s="46">
        <v>41828.65</v>
      </c>
      <c r="I872" s="50">
        <f t="shared" si="27"/>
        <v>0.721142333333333</v>
      </c>
    </row>
    <row r="873" ht="20.1" customHeight="1" spans="1:9">
      <c r="A873" s="59"/>
      <c r="B873" s="44" t="s">
        <v>222</v>
      </c>
      <c r="C873" s="44" t="s">
        <v>3958</v>
      </c>
      <c r="D873" s="44" t="s">
        <v>3959</v>
      </c>
      <c r="E873" s="44" t="s">
        <v>3960</v>
      </c>
      <c r="F873" s="45">
        <v>150000</v>
      </c>
      <c r="G873" s="46">
        <f t="shared" si="26"/>
        <v>29273.07</v>
      </c>
      <c r="H873" s="46">
        <v>120726.93</v>
      </c>
      <c r="I873" s="50">
        <f t="shared" si="27"/>
        <v>0.1951538</v>
      </c>
    </row>
    <row r="874" ht="20.1" customHeight="1" spans="1:9">
      <c r="A874" s="59"/>
      <c r="B874" s="44" t="s">
        <v>617</v>
      </c>
      <c r="C874" s="44" t="s">
        <v>3961</v>
      </c>
      <c r="D874" s="44" t="s">
        <v>3962</v>
      </c>
      <c r="E874" s="44" t="s">
        <v>3963</v>
      </c>
      <c r="F874" s="45">
        <v>150000</v>
      </c>
      <c r="G874" s="46">
        <f t="shared" si="26"/>
        <v>52670.2</v>
      </c>
      <c r="H874" s="46">
        <v>97329.8</v>
      </c>
      <c r="I874" s="50">
        <f t="shared" si="27"/>
        <v>0.351134666666667</v>
      </c>
    </row>
    <row r="875" ht="20.1" customHeight="1" spans="1:9">
      <c r="A875" s="59"/>
      <c r="B875" s="44" t="s">
        <v>688</v>
      </c>
      <c r="C875" s="44" t="s">
        <v>3964</v>
      </c>
      <c r="D875" s="44" t="s">
        <v>3965</v>
      </c>
      <c r="E875" s="44" t="s">
        <v>2972</v>
      </c>
      <c r="F875" s="45">
        <v>150000</v>
      </c>
      <c r="G875" s="46">
        <f t="shared" si="26"/>
        <v>21191.16</v>
      </c>
      <c r="H875" s="46">
        <v>128808.84</v>
      </c>
      <c r="I875" s="50">
        <f t="shared" si="27"/>
        <v>0.1412744</v>
      </c>
    </row>
    <row r="876" ht="20.1" customHeight="1" spans="1:9">
      <c r="A876" s="59"/>
      <c r="B876" s="44" t="s">
        <v>91</v>
      </c>
      <c r="C876" s="44" t="s">
        <v>3966</v>
      </c>
      <c r="D876" s="44" t="s">
        <v>3967</v>
      </c>
      <c r="E876" s="44" t="s">
        <v>2724</v>
      </c>
      <c r="F876" s="45">
        <v>200000</v>
      </c>
      <c r="G876" s="46">
        <f t="shared" si="26"/>
        <v>13644</v>
      </c>
      <c r="H876" s="46">
        <v>186356</v>
      </c>
      <c r="I876" s="50">
        <f t="shared" si="27"/>
        <v>0.06822</v>
      </c>
    </row>
    <row r="877" ht="20.1" customHeight="1" spans="1:9">
      <c r="A877" s="59"/>
      <c r="B877" s="44" t="s">
        <v>365</v>
      </c>
      <c r="C877" s="44" t="s">
        <v>3968</v>
      </c>
      <c r="D877" s="44" t="s">
        <v>3969</v>
      </c>
      <c r="E877" s="44" t="s">
        <v>3970</v>
      </c>
      <c r="F877" s="45">
        <v>150000</v>
      </c>
      <c r="G877" s="46">
        <f t="shared" si="26"/>
        <v>76874.46</v>
      </c>
      <c r="H877" s="46">
        <v>73125.54</v>
      </c>
      <c r="I877" s="50">
        <f t="shared" si="27"/>
        <v>0.5124964</v>
      </c>
    </row>
    <row r="878" ht="20.1" customHeight="1" spans="1:9">
      <c r="A878" s="59"/>
      <c r="B878" s="44" t="s">
        <v>587</v>
      </c>
      <c r="C878" s="44" t="s">
        <v>3971</v>
      </c>
      <c r="D878" s="44" t="s">
        <v>3972</v>
      </c>
      <c r="E878" s="44" t="s">
        <v>3472</v>
      </c>
      <c r="F878" s="45">
        <v>1000000</v>
      </c>
      <c r="G878" s="46">
        <f t="shared" si="26"/>
        <v>709929.16</v>
      </c>
      <c r="H878" s="46">
        <v>290070.84</v>
      </c>
      <c r="I878" s="50">
        <f t="shared" si="27"/>
        <v>0.70992916</v>
      </c>
    </row>
    <row r="879" ht="20.1" customHeight="1" spans="1:9">
      <c r="A879" s="59"/>
      <c r="B879" s="44" t="s">
        <v>197</v>
      </c>
      <c r="C879" s="44" t="s">
        <v>3973</v>
      </c>
      <c r="D879" s="44" t="s">
        <v>3974</v>
      </c>
      <c r="E879" s="44" t="s">
        <v>3975</v>
      </c>
      <c r="F879" s="45">
        <v>150000</v>
      </c>
      <c r="G879" s="46">
        <f t="shared" si="26"/>
        <v>53622.5</v>
      </c>
      <c r="H879" s="46">
        <v>96377.5</v>
      </c>
      <c r="I879" s="50">
        <f t="shared" si="27"/>
        <v>0.357483333333333</v>
      </c>
    </row>
    <row r="880" ht="20.1" customHeight="1" spans="1:9">
      <c r="A880" s="59"/>
      <c r="B880" s="44" t="s">
        <v>731</v>
      </c>
      <c r="C880" s="44" t="s">
        <v>3976</v>
      </c>
      <c r="D880" s="44" t="s">
        <v>3977</v>
      </c>
      <c r="E880" s="44" t="s">
        <v>2022</v>
      </c>
      <c r="F880" s="45">
        <v>100000</v>
      </c>
      <c r="G880" s="46">
        <f t="shared" si="26"/>
        <v>19708.5</v>
      </c>
      <c r="H880" s="46">
        <v>80291.5</v>
      </c>
      <c r="I880" s="50">
        <f t="shared" si="27"/>
        <v>0.197085</v>
      </c>
    </row>
    <row r="881" ht="20.1" customHeight="1" spans="1:9">
      <c r="A881" s="59"/>
      <c r="B881" s="44" t="s">
        <v>493</v>
      </c>
      <c r="C881" s="44" t="s">
        <v>3978</v>
      </c>
      <c r="D881" s="44" t="s">
        <v>3979</v>
      </c>
      <c r="E881" s="44" t="s">
        <v>1127</v>
      </c>
      <c r="F881" s="45">
        <v>500000</v>
      </c>
      <c r="G881" s="46">
        <f t="shared" si="26"/>
        <v>235575.04</v>
      </c>
      <c r="H881" s="46">
        <v>264424.96</v>
      </c>
      <c r="I881" s="50">
        <f t="shared" si="27"/>
        <v>0.47115008</v>
      </c>
    </row>
    <row r="882" ht="20.1" customHeight="1" spans="1:9">
      <c r="A882" s="59"/>
      <c r="B882" s="44" t="s">
        <v>222</v>
      </c>
      <c r="C882" s="44" t="s">
        <v>3980</v>
      </c>
      <c r="D882" s="44" t="s">
        <v>3981</v>
      </c>
      <c r="E882" s="44" t="s">
        <v>257</v>
      </c>
      <c r="F882" s="45">
        <v>500000</v>
      </c>
      <c r="G882" s="46">
        <f t="shared" si="26"/>
        <v>390315.65</v>
      </c>
      <c r="H882" s="46">
        <v>109684.35</v>
      </c>
      <c r="I882" s="50">
        <f t="shared" si="27"/>
        <v>0.7806313</v>
      </c>
    </row>
    <row r="883" ht="20.1" customHeight="1" spans="1:9">
      <c r="A883" s="59"/>
      <c r="B883" s="44" t="s">
        <v>587</v>
      </c>
      <c r="C883" s="44" t="s">
        <v>3982</v>
      </c>
      <c r="D883" s="44" t="s">
        <v>3983</v>
      </c>
      <c r="E883" s="44" t="s">
        <v>1121</v>
      </c>
      <c r="F883" s="45">
        <v>500000</v>
      </c>
      <c r="G883" s="46">
        <f t="shared" si="26"/>
        <v>25020</v>
      </c>
      <c r="H883" s="46">
        <v>474980</v>
      </c>
      <c r="I883" s="50">
        <f t="shared" si="27"/>
        <v>0.05004</v>
      </c>
    </row>
    <row r="884" ht="20.1" customHeight="1" spans="1:9">
      <c r="A884" s="59"/>
      <c r="B884" s="44" t="s">
        <v>365</v>
      </c>
      <c r="C884" s="44" t="s">
        <v>3984</v>
      </c>
      <c r="D884" s="44" t="s">
        <v>3985</v>
      </c>
      <c r="E884" s="44" t="s">
        <v>1963</v>
      </c>
      <c r="F884" s="45">
        <v>1000000</v>
      </c>
      <c r="G884" s="46">
        <f t="shared" si="26"/>
        <v>458371.2</v>
      </c>
      <c r="H884" s="46">
        <v>541628.8</v>
      </c>
      <c r="I884" s="50">
        <f t="shared" si="27"/>
        <v>0.4583712</v>
      </c>
    </row>
    <row r="885" ht="20.1" customHeight="1" spans="1:9">
      <c r="A885" s="59"/>
      <c r="B885" s="44" t="s">
        <v>306</v>
      </c>
      <c r="C885" s="44" t="s">
        <v>3986</v>
      </c>
      <c r="D885" s="44" t="s">
        <v>3987</v>
      </c>
      <c r="E885" s="44" t="s">
        <v>309</v>
      </c>
      <c r="F885" s="45">
        <v>1000000</v>
      </c>
      <c r="G885" s="46">
        <f t="shared" si="26"/>
        <v>484358.15</v>
      </c>
      <c r="H885" s="46">
        <v>515641.85</v>
      </c>
      <c r="I885" s="50">
        <f t="shared" si="27"/>
        <v>0.48435815</v>
      </c>
    </row>
    <row r="886" ht="20.1" customHeight="1" spans="1:9">
      <c r="A886" s="59"/>
      <c r="B886" s="44" t="s">
        <v>91</v>
      </c>
      <c r="C886" s="44" t="s">
        <v>3988</v>
      </c>
      <c r="D886" s="44" t="s">
        <v>3989</v>
      </c>
      <c r="E886" s="44" t="s">
        <v>3413</v>
      </c>
      <c r="F886" s="45">
        <v>1000000</v>
      </c>
      <c r="G886" s="46">
        <f t="shared" si="26"/>
        <v>186895.2</v>
      </c>
      <c r="H886" s="46">
        <v>813104.8</v>
      </c>
      <c r="I886" s="50">
        <f t="shared" si="27"/>
        <v>0.1868952</v>
      </c>
    </row>
    <row r="887" ht="20.1" customHeight="1" spans="1:9">
      <c r="A887" s="59"/>
      <c r="B887" s="44" t="s">
        <v>513</v>
      </c>
      <c r="C887" s="44" t="s">
        <v>3990</v>
      </c>
      <c r="D887" s="44" t="s">
        <v>3991</v>
      </c>
      <c r="E887" s="44" t="s">
        <v>1972</v>
      </c>
      <c r="F887" s="45">
        <v>1000000</v>
      </c>
      <c r="G887" s="46">
        <f t="shared" si="26"/>
        <v>193627.5</v>
      </c>
      <c r="H887" s="46">
        <v>806372.5</v>
      </c>
      <c r="I887" s="50">
        <f t="shared" si="27"/>
        <v>0.1936275</v>
      </c>
    </row>
    <row r="888" ht="20.1" customHeight="1" spans="1:9">
      <c r="A888" s="59"/>
      <c r="B888" s="44" t="s">
        <v>578</v>
      </c>
      <c r="C888" s="44" t="s">
        <v>3992</v>
      </c>
      <c r="D888" s="44" t="s">
        <v>3993</v>
      </c>
      <c r="E888" s="44" t="s">
        <v>3994</v>
      </c>
      <c r="F888" s="45">
        <v>200000</v>
      </c>
      <c r="G888" s="46">
        <f t="shared" si="26"/>
        <v>75668.9</v>
      </c>
      <c r="H888" s="46">
        <v>124331.1</v>
      </c>
      <c r="I888" s="50">
        <f t="shared" si="27"/>
        <v>0.3783445</v>
      </c>
    </row>
    <row r="889" ht="20.1" customHeight="1" spans="1:9">
      <c r="A889" s="59"/>
      <c r="B889" s="44" t="s">
        <v>91</v>
      </c>
      <c r="C889" s="44" t="s">
        <v>3995</v>
      </c>
      <c r="D889" s="44" t="s">
        <v>3996</v>
      </c>
      <c r="E889" s="44" t="s">
        <v>3997</v>
      </c>
      <c r="F889" s="45">
        <v>300000</v>
      </c>
      <c r="G889" s="46">
        <f t="shared" si="26"/>
        <v>215711.52</v>
      </c>
      <c r="H889" s="46">
        <v>84288.48</v>
      </c>
      <c r="I889" s="50">
        <f t="shared" si="27"/>
        <v>0.7190384</v>
      </c>
    </row>
    <row r="890" ht="20.1" customHeight="1" spans="1:9">
      <c r="A890" s="59"/>
      <c r="B890" s="44" t="s">
        <v>493</v>
      </c>
      <c r="C890" s="44" t="s">
        <v>3998</v>
      </c>
      <c r="D890" s="44" t="s">
        <v>3999</v>
      </c>
      <c r="E890" s="44" t="s">
        <v>4000</v>
      </c>
      <c r="F890" s="45">
        <v>500000</v>
      </c>
      <c r="G890" s="46">
        <f t="shared" si="26"/>
        <v>90116</v>
      </c>
      <c r="H890" s="46">
        <v>409884</v>
      </c>
      <c r="I890" s="50">
        <f t="shared" si="27"/>
        <v>0.180232</v>
      </c>
    </row>
    <row r="891" ht="20.1" customHeight="1" spans="1:9">
      <c r="A891" s="59"/>
      <c r="B891" s="44" t="s">
        <v>617</v>
      </c>
      <c r="C891" s="44" t="s">
        <v>4001</v>
      </c>
      <c r="D891" s="44" t="s">
        <v>4002</v>
      </c>
      <c r="E891" s="44" t="s">
        <v>3333</v>
      </c>
      <c r="F891" s="45">
        <v>500000</v>
      </c>
      <c r="G891" s="46">
        <f t="shared" si="26"/>
        <v>25020</v>
      </c>
      <c r="H891" s="46">
        <v>474980</v>
      </c>
      <c r="I891" s="50">
        <f t="shared" si="27"/>
        <v>0.05004</v>
      </c>
    </row>
    <row r="892" ht="20.1" customHeight="1" spans="1:9">
      <c r="A892" s="59"/>
      <c r="B892" s="44" t="s">
        <v>493</v>
      </c>
      <c r="C892" s="44" t="s">
        <v>4003</v>
      </c>
      <c r="D892" s="44" t="s">
        <v>4004</v>
      </c>
      <c r="E892" s="44" t="s">
        <v>3301</v>
      </c>
      <c r="F892" s="45">
        <v>1000000</v>
      </c>
      <c r="G892" s="46">
        <f t="shared" si="26"/>
        <v>156670.7</v>
      </c>
      <c r="H892" s="46">
        <v>843329.3</v>
      </c>
      <c r="I892" s="50">
        <f t="shared" si="27"/>
        <v>0.1566707</v>
      </c>
    </row>
    <row r="893" ht="20.1" customHeight="1" spans="1:9">
      <c r="A893" s="59"/>
      <c r="B893" s="44" t="s">
        <v>493</v>
      </c>
      <c r="C893" s="44" t="s">
        <v>4005</v>
      </c>
      <c r="D893" s="44" t="s">
        <v>4006</v>
      </c>
      <c r="E893" s="44" t="s">
        <v>3056</v>
      </c>
      <c r="F893" s="45">
        <v>500000</v>
      </c>
      <c r="G893" s="46">
        <f t="shared" si="26"/>
        <v>114589.25</v>
      </c>
      <c r="H893" s="46">
        <v>385410.75</v>
      </c>
      <c r="I893" s="50">
        <f t="shared" si="27"/>
        <v>0.2291785</v>
      </c>
    </row>
    <row r="894" ht="20.1" customHeight="1" spans="1:9">
      <c r="A894" s="59"/>
      <c r="B894" s="44" t="s">
        <v>267</v>
      </c>
      <c r="C894" s="44" t="s">
        <v>4007</v>
      </c>
      <c r="D894" s="44" t="s">
        <v>4008</v>
      </c>
      <c r="E894" s="44" t="s">
        <v>4009</v>
      </c>
      <c r="F894" s="45">
        <v>500000</v>
      </c>
      <c r="G894" s="46">
        <f t="shared" si="26"/>
        <v>39720</v>
      </c>
      <c r="H894" s="46">
        <v>460280</v>
      </c>
      <c r="I894" s="50">
        <f t="shared" si="27"/>
        <v>0.07944</v>
      </c>
    </row>
    <row r="895" ht="20.1" customHeight="1" spans="1:9">
      <c r="A895" s="59"/>
      <c r="B895" s="44" t="s">
        <v>513</v>
      </c>
      <c r="C895" s="44" t="s">
        <v>4010</v>
      </c>
      <c r="D895" s="44" t="s">
        <v>4011</v>
      </c>
      <c r="E895" s="44" t="s">
        <v>1089</v>
      </c>
      <c r="F895" s="45">
        <v>300000</v>
      </c>
      <c r="G895" s="46">
        <f t="shared" si="26"/>
        <v>52829.3</v>
      </c>
      <c r="H895" s="46">
        <v>247170.7</v>
      </c>
      <c r="I895" s="50">
        <f t="shared" si="27"/>
        <v>0.176097666666667</v>
      </c>
    </row>
    <row r="896" ht="20.1" customHeight="1" spans="1:9">
      <c r="A896" s="59"/>
      <c r="B896" s="44" t="s">
        <v>91</v>
      </c>
      <c r="C896" s="44" t="s">
        <v>4012</v>
      </c>
      <c r="D896" s="44" t="s">
        <v>4013</v>
      </c>
      <c r="E896" s="44" t="s">
        <v>4014</v>
      </c>
      <c r="F896" s="45">
        <v>500000</v>
      </c>
      <c r="G896" s="46">
        <f t="shared" si="26"/>
        <v>233034.8</v>
      </c>
      <c r="H896" s="46">
        <v>266965.2</v>
      </c>
      <c r="I896" s="50">
        <f t="shared" si="27"/>
        <v>0.4660696</v>
      </c>
    </row>
    <row r="897" ht="20.1" customHeight="1" spans="1:9">
      <c r="A897" s="59"/>
      <c r="B897" s="44" t="s">
        <v>91</v>
      </c>
      <c r="C897" s="44" t="s">
        <v>4015</v>
      </c>
      <c r="D897" s="44" t="s">
        <v>4016</v>
      </c>
      <c r="E897" s="44" t="s">
        <v>3212</v>
      </c>
      <c r="F897" s="45">
        <v>500000</v>
      </c>
      <c r="G897" s="46">
        <f t="shared" si="26"/>
        <v>93803.18</v>
      </c>
      <c r="H897" s="46">
        <v>406196.82</v>
      </c>
      <c r="I897" s="50">
        <f t="shared" si="27"/>
        <v>0.18760636</v>
      </c>
    </row>
    <row r="898" ht="20.1" customHeight="1" spans="1:9">
      <c r="A898" s="59"/>
      <c r="B898" s="44" t="s">
        <v>306</v>
      </c>
      <c r="C898" s="44" t="s">
        <v>4017</v>
      </c>
      <c r="D898" s="44" t="s">
        <v>4018</v>
      </c>
      <c r="E898" s="44" t="s">
        <v>1223</v>
      </c>
      <c r="F898" s="45">
        <v>100000</v>
      </c>
      <c r="G898" s="46">
        <f t="shared" si="26"/>
        <v>29320</v>
      </c>
      <c r="H898" s="46">
        <v>70680</v>
      </c>
      <c r="I898" s="50">
        <f t="shared" si="27"/>
        <v>0.2932</v>
      </c>
    </row>
    <row r="899" ht="20.1" customHeight="1" spans="1:9">
      <c r="A899" s="59"/>
      <c r="B899" s="44" t="s">
        <v>731</v>
      </c>
      <c r="C899" s="44" t="s">
        <v>4019</v>
      </c>
      <c r="D899" s="44" t="s">
        <v>4020</v>
      </c>
      <c r="E899" s="44" t="s">
        <v>4021</v>
      </c>
      <c r="F899" s="45">
        <v>100000</v>
      </c>
      <c r="G899" s="46">
        <f t="shared" si="26"/>
        <v>40523.63</v>
      </c>
      <c r="H899" s="46">
        <v>59476.37</v>
      </c>
      <c r="I899" s="50">
        <f t="shared" si="27"/>
        <v>0.4052363</v>
      </c>
    </row>
    <row r="900" ht="20.1" customHeight="1" spans="1:9">
      <c r="A900" s="59"/>
      <c r="B900" s="44" t="s">
        <v>222</v>
      </c>
      <c r="C900" s="44" t="s">
        <v>4022</v>
      </c>
      <c r="D900" s="44" t="s">
        <v>4023</v>
      </c>
      <c r="E900" s="44" t="s">
        <v>4024</v>
      </c>
      <c r="F900" s="45">
        <v>500000</v>
      </c>
      <c r="G900" s="46">
        <f t="shared" si="26"/>
        <v>97219</v>
      </c>
      <c r="H900" s="46">
        <v>402781</v>
      </c>
      <c r="I900" s="50">
        <f t="shared" si="27"/>
        <v>0.194438</v>
      </c>
    </row>
    <row r="901" ht="20.1" customHeight="1" spans="1:9">
      <c r="A901" s="59"/>
      <c r="B901" s="44" t="s">
        <v>75</v>
      </c>
      <c r="C901" s="44" t="s">
        <v>4025</v>
      </c>
      <c r="D901" s="44" t="s">
        <v>4026</v>
      </c>
      <c r="E901" s="44" t="s">
        <v>78</v>
      </c>
      <c r="F901" s="45">
        <v>150000</v>
      </c>
      <c r="G901" s="46">
        <f t="shared" ref="G901:G964" si="28">F901-H901</f>
        <v>750</v>
      </c>
      <c r="H901" s="46">
        <v>149250</v>
      </c>
      <c r="I901" s="50">
        <f t="shared" si="27"/>
        <v>0.005</v>
      </c>
    </row>
    <row r="902" ht="20.1" customHeight="1" spans="1:9">
      <c r="A902" s="59"/>
      <c r="B902" s="44" t="s">
        <v>306</v>
      </c>
      <c r="C902" s="44" t="s">
        <v>4027</v>
      </c>
      <c r="D902" s="44" t="s">
        <v>4028</v>
      </c>
      <c r="E902" s="44" t="s">
        <v>325</v>
      </c>
      <c r="F902" s="45">
        <v>50000</v>
      </c>
      <c r="G902" s="46">
        <f t="shared" si="28"/>
        <v>0</v>
      </c>
      <c r="H902" s="46">
        <v>50000</v>
      </c>
      <c r="I902" s="50">
        <f t="shared" si="27"/>
        <v>0</v>
      </c>
    </row>
    <row r="903" ht="20.1" customHeight="1" spans="1:9">
      <c r="A903" s="59"/>
      <c r="B903" s="44" t="s">
        <v>484</v>
      </c>
      <c r="C903" s="44" t="s">
        <v>4029</v>
      </c>
      <c r="D903" s="44" t="s">
        <v>4030</v>
      </c>
      <c r="E903" s="44" t="s">
        <v>4031</v>
      </c>
      <c r="F903" s="45">
        <v>80000</v>
      </c>
      <c r="G903" s="46">
        <f t="shared" si="28"/>
        <v>0</v>
      </c>
      <c r="H903" s="46">
        <v>80000</v>
      </c>
      <c r="I903" s="50">
        <f t="shared" si="27"/>
        <v>0</v>
      </c>
    </row>
    <row r="904" ht="20.1" customHeight="1" spans="1:9">
      <c r="A904" s="59"/>
      <c r="B904" s="44" t="s">
        <v>91</v>
      </c>
      <c r="C904" s="44" t="s">
        <v>4032</v>
      </c>
      <c r="D904" s="44" t="s">
        <v>4033</v>
      </c>
      <c r="E904" s="44" t="s">
        <v>94</v>
      </c>
      <c r="F904" s="45">
        <v>1000000</v>
      </c>
      <c r="G904" s="46">
        <f t="shared" si="28"/>
        <v>17550.96</v>
      </c>
      <c r="H904" s="46">
        <v>982449.04</v>
      </c>
      <c r="I904" s="50">
        <f t="shared" si="27"/>
        <v>0.01755096</v>
      </c>
    </row>
    <row r="905" ht="20.1" customHeight="1" spans="1:9">
      <c r="A905" s="59"/>
      <c r="B905" s="44" t="s">
        <v>91</v>
      </c>
      <c r="C905" s="44" t="s">
        <v>4034</v>
      </c>
      <c r="D905" s="44" t="s">
        <v>4033</v>
      </c>
      <c r="E905" s="44" t="s">
        <v>192</v>
      </c>
      <c r="F905" s="45">
        <v>800000</v>
      </c>
      <c r="G905" s="46">
        <f t="shared" si="28"/>
        <v>500020</v>
      </c>
      <c r="H905" s="46">
        <v>299980</v>
      </c>
      <c r="I905" s="50">
        <f t="shared" si="27"/>
        <v>0.625025</v>
      </c>
    </row>
    <row r="906" ht="20.1" customHeight="1" spans="1:9">
      <c r="A906" s="59"/>
      <c r="B906" s="44" t="s">
        <v>91</v>
      </c>
      <c r="C906" s="44" t="s">
        <v>4035</v>
      </c>
      <c r="D906" s="44" t="s">
        <v>4033</v>
      </c>
      <c r="E906" s="44" t="s">
        <v>1556</v>
      </c>
      <c r="F906" s="45">
        <v>300000</v>
      </c>
      <c r="G906" s="46">
        <f t="shared" si="28"/>
        <v>165020</v>
      </c>
      <c r="H906" s="46">
        <v>134980</v>
      </c>
      <c r="I906" s="50">
        <f t="shared" si="27"/>
        <v>0.550066666666667</v>
      </c>
    </row>
    <row r="907" ht="20.1" customHeight="1" spans="1:9">
      <c r="A907" s="59"/>
      <c r="B907" s="44" t="s">
        <v>197</v>
      </c>
      <c r="C907" s="44" t="s">
        <v>4036</v>
      </c>
      <c r="D907" s="44" t="s">
        <v>4033</v>
      </c>
      <c r="E907" s="44" t="s">
        <v>216</v>
      </c>
      <c r="F907" s="45">
        <v>300000</v>
      </c>
      <c r="G907" s="46">
        <f t="shared" si="28"/>
        <v>20</v>
      </c>
      <c r="H907" s="46">
        <v>299980</v>
      </c>
      <c r="I907" s="50">
        <f t="shared" si="27"/>
        <v>6.66666666666667e-5</v>
      </c>
    </row>
    <row r="908" ht="20.1" customHeight="1" spans="1:9">
      <c r="A908" s="59"/>
      <c r="B908" s="44" t="s">
        <v>222</v>
      </c>
      <c r="C908" s="44" t="s">
        <v>4037</v>
      </c>
      <c r="D908" s="44" t="s">
        <v>4033</v>
      </c>
      <c r="E908" s="44" t="s">
        <v>233</v>
      </c>
      <c r="F908" s="45">
        <v>800000</v>
      </c>
      <c r="G908" s="46">
        <f t="shared" si="28"/>
        <v>602013</v>
      </c>
      <c r="H908" s="46">
        <v>197987</v>
      </c>
      <c r="I908" s="50">
        <f t="shared" si="27"/>
        <v>0.75251625</v>
      </c>
    </row>
    <row r="909" ht="20.1" customHeight="1" spans="1:9">
      <c r="A909" s="59"/>
      <c r="B909" s="44" t="s">
        <v>306</v>
      </c>
      <c r="C909" s="44" t="s">
        <v>4038</v>
      </c>
      <c r="D909" s="44" t="s">
        <v>4033</v>
      </c>
      <c r="E909" s="44" t="s">
        <v>321</v>
      </c>
      <c r="F909" s="45">
        <v>800000</v>
      </c>
      <c r="G909" s="46">
        <f t="shared" si="28"/>
        <v>9345</v>
      </c>
      <c r="H909" s="46">
        <v>790655</v>
      </c>
      <c r="I909" s="50">
        <f t="shared" si="27"/>
        <v>0.01168125</v>
      </c>
    </row>
    <row r="910" ht="20.1" customHeight="1" spans="1:9">
      <c r="A910" s="59"/>
      <c r="B910" s="44" t="s">
        <v>493</v>
      </c>
      <c r="C910" s="44" t="s">
        <v>4039</v>
      </c>
      <c r="D910" s="44" t="s">
        <v>4033</v>
      </c>
      <c r="E910" s="44" t="s">
        <v>4040</v>
      </c>
      <c r="F910" s="45">
        <v>100000</v>
      </c>
      <c r="G910" s="46">
        <f t="shared" si="28"/>
        <v>20</v>
      </c>
      <c r="H910" s="46">
        <v>99980</v>
      </c>
      <c r="I910" s="50">
        <f t="shared" si="27"/>
        <v>0.0002</v>
      </c>
    </row>
    <row r="911" ht="20.1" customHeight="1" spans="1:9">
      <c r="A911" s="59"/>
      <c r="B911" s="44" t="s">
        <v>587</v>
      </c>
      <c r="C911" s="44" t="s">
        <v>4041</v>
      </c>
      <c r="D911" s="44" t="s">
        <v>4033</v>
      </c>
      <c r="E911" s="44" t="s">
        <v>1121</v>
      </c>
      <c r="F911" s="45">
        <v>1000000</v>
      </c>
      <c r="G911" s="46">
        <f t="shared" si="28"/>
        <v>20</v>
      </c>
      <c r="H911" s="46">
        <v>999980</v>
      </c>
      <c r="I911" s="50">
        <f t="shared" si="27"/>
        <v>2e-5</v>
      </c>
    </row>
    <row r="912" ht="20.1" customHeight="1" spans="1:9">
      <c r="A912" s="59"/>
      <c r="B912" s="44" t="s">
        <v>587</v>
      </c>
      <c r="C912" s="44" t="s">
        <v>4042</v>
      </c>
      <c r="D912" s="44" t="s">
        <v>4033</v>
      </c>
      <c r="E912" s="44" t="s">
        <v>3385</v>
      </c>
      <c r="F912" s="45">
        <v>500000</v>
      </c>
      <c r="G912" s="46">
        <f t="shared" si="28"/>
        <v>139848.1</v>
      </c>
      <c r="H912" s="46">
        <v>360151.9</v>
      </c>
      <c r="I912" s="50">
        <f t="shared" si="27"/>
        <v>0.2796962</v>
      </c>
    </row>
    <row r="913" ht="20.1" customHeight="1" spans="1:9">
      <c r="A913" s="59"/>
      <c r="B913" s="44" t="s">
        <v>617</v>
      </c>
      <c r="C913" s="44" t="s">
        <v>4043</v>
      </c>
      <c r="D913" s="44" t="s">
        <v>4033</v>
      </c>
      <c r="E913" s="44" t="s">
        <v>2244</v>
      </c>
      <c r="F913" s="45">
        <v>300000</v>
      </c>
      <c r="G913" s="46">
        <f t="shared" si="28"/>
        <v>76016</v>
      </c>
      <c r="H913" s="46">
        <v>223984</v>
      </c>
      <c r="I913" s="50">
        <f t="shared" ref="I913:I976" si="29">G913/F913*100%</f>
        <v>0.253386666666667</v>
      </c>
    </row>
    <row r="914" ht="20.1" customHeight="1" spans="1:9">
      <c r="A914" s="59"/>
      <c r="B914" s="44" t="s">
        <v>554</v>
      </c>
      <c r="C914" s="44" t="s">
        <v>4044</v>
      </c>
      <c r="D914" s="44" t="s">
        <v>4045</v>
      </c>
      <c r="E914" s="44" t="s">
        <v>1273</v>
      </c>
      <c r="F914" s="45">
        <v>52500</v>
      </c>
      <c r="G914" s="46">
        <f t="shared" si="28"/>
        <v>20</v>
      </c>
      <c r="H914" s="46">
        <v>52480</v>
      </c>
      <c r="I914" s="50">
        <f t="shared" si="29"/>
        <v>0.000380952380952381</v>
      </c>
    </row>
    <row r="915" ht="20.1" customHeight="1" spans="1:9">
      <c r="A915" s="59"/>
      <c r="B915" s="44" t="s">
        <v>2335</v>
      </c>
      <c r="C915" s="44" t="s">
        <v>4046</v>
      </c>
      <c r="D915" s="44" t="s">
        <v>4047</v>
      </c>
      <c r="E915" s="44" t="s">
        <v>4048</v>
      </c>
      <c r="F915" s="45">
        <v>50000</v>
      </c>
      <c r="G915" s="46">
        <f t="shared" si="28"/>
        <v>20</v>
      </c>
      <c r="H915" s="46">
        <v>49980</v>
      </c>
      <c r="I915" s="50">
        <f t="shared" si="29"/>
        <v>0.0004</v>
      </c>
    </row>
    <row r="916" ht="20.1" customHeight="1" spans="1:9">
      <c r="A916" s="59"/>
      <c r="B916" s="44" t="s">
        <v>587</v>
      </c>
      <c r="C916" s="44" t="s">
        <v>4049</v>
      </c>
      <c r="D916" s="44" t="s">
        <v>4050</v>
      </c>
      <c r="E916" s="44" t="s">
        <v>2582</v>
      </c>
      <c r="F916" s="45">
        <v>50000</v>
      </c>
      <c r="G916" s="46">
        <f t="shared" si="28"/>
        <v>42420.7</v>
      </c>
      <c r="H916" s="46">
        <v>7579.3</v>
      </c>
      <c r="I916" s="50">
        <f t="shared" si="29"/>
        <v>0.848414</v>
      </c>
    </row>
    <row r="917" ht="20.1" customHeight="1" spans="1:9">
      <c r="A917" s="59"/>
      <c r="B917" s="44" t="s">
        <v>306</v>
      </c>
      <c r="C917" s="44" t="s">
        <v>4051</v>
      </c>
      <c r="D917" s="44" t="s">
        <v>4052</v>
      </c>
      <c r="E917" s="44" t="s">
        <v>348</v>
      </c>
      <c r="F917" s="45">
        <v>20000</v>
      </c>
      <c r="G917" s="46">
        <f t="shared" si="28"/>
        <v>3561</v>
      </c>
      <c r="H917" s="46">
        <v>16439</v>
      </c>
      <c r="I917" s="50">
        <f t="shared" si="29"/>
        <v>0.17805</v>
      </c>
    </row>
    <row r="918" ht="20.1" customHeight="1" spans="1:9">
      <c r="A918" s="59"/>
      <c r="B918" s="44" t="s">
        <v>744</v>
      </c>
      <c r="C918" s="44" t="s">
        <v>4053</v>
      </c>
      <c r="D918" s="44" t="s">
        <v>4054</v>
      </c>
      <c r="E918" s="44" t="s">
        <v>747</v>
      </c>
      <c r="F918" s="45">
        <v>310000</v>
      </c>
      <c r="G918" s="46">
        <f t="shared" si="28"/>
        <v>0</v>
      </c>
      <c r="H918" s="46">
        <v>310000</v>
      </c>
      <c r="I918" s="50">
        <f t="shared" si="29"/>
        <v>0</v>
      </c>
    </row>
    <row r="919" ht="20.1" customHeight="1" spans="1:9">
      <c r="A919" s="59"/>
      <c r="B919" s="44" t="s">
        <v>513</v>
      </c>
      <c r="C919" s="44" t="s">
        <v>4055</v>
      </c>
      <c r="D919" s="44" t="s">
        <v>4056</v>
      </c>
      <c r="E919" s="44" t="s">
        <v>539</v>
      </c>
      <c r="F919" s="45">
        <v>100000</v>
      </c>
      <c r="G919" s="46">
        <f t="shared" si="28"/>
        <v>1220</v>
      </c>
      <c r="H919" s="46">
        <v>98780</v>
      </c>
      <c r="I919" s="50">
        <f t="shared" si="29"/>
        <v>0.0122</v>
      </c>
    </row>
    <row r="920" ht="20.1" customHeight="1" spans="1:9">
      <c r="A920" s="59"/>
      <c r="B920" s="44" t="s">
        <v>91</v>
      </c>
      <c r="C920" s="44" t="s">
        <v>4057</v>
      </c>
      <c r="D920" s="44" t="s">
        <v>4058</v>
      </c>
      <c r="E920" s="44" t="s">
        <v>2568</v>
      </c>
      <c r="F920" s="45">
        <v>700000</v>
      </c>
      <c r="G920" s="46">
        <f t="shared" si="28"/>
        <v>196610.93</v>
      </c>
      <c r="H920" s="46">
        <v>503389.07</v>
      </c>
      <c r="I920" s="50">
        <f t="shared" si="29"/>
        <v>0.280872757142857</v>
      </c>
    </row>
    <row r="921" ht="20.1" customHeight="1" spans="1:9">
      <c r="A921" s="59"/>
      <c r="B921" s="44" t="s">
        <v>365</v>
      </c>
      <c r="C921" s="44" t="s">
        <v>4059</v>
      </c>
      <c r="D921" s="44" t="s">
        <v>4058</v>
      </c>
      <c r="E921" s="44" t="s">
        <v>1566</v>
      </c>
      <c r="F921" s="45">
        <v>700000</v>
      </c>
      <c r="G921" s="46">
        <f t="shared" si="28"/>
        <v>20</v>
      </c>
      <c r="H921" s="46">
        <v>699980</v>
      </c>
      <c r="I921" s="50">
        <f t="shared" si="29"/>
        <v>2.85714285714286e-5</v>
      </c>
    </row>
    <row r="922" ht="20.1" customHeight="1" spans="1:9">
      <c r="A922" s="59"/>
      <c r="B922" s="44" t="s">
        <v>222</v>
      </c>
      <c r="C922" s="44" t="s">
        <v>4060</v>
      </c>
      <c r="D922" s="44" t="s">
        <v>4061</v>
      </c>
      <c r="E922" s="44" t="s">
        <v>3791</v>
      </c>
      <c r="F922" s="45">
        <v>3000000</v>
      </c>
      <c r="G922" s="46">
        <f t="shared" si="28"/>
        <v>1510498</v>
      </c>
      <c r="H922" s="46">
        <v>1489502</v>
      </c>
      <c r="I922" s="50">
        <f t="shared" si="29"/>
        <v>0.503499333333333</v>
      </c>
    </row>
    <row r="923" ht="20.1" customHeight="1" spans="1:9">
      <c r="A923" s="59"/>
      <c r="B923" s="44" t="s">
        <v>433</v>
      </c>
      <c r="C923" s="44" t="s">
        <v>4062</v>
      </c>
      <c r="D923" s="44" t="s">
        <v>4063</v>
      </c>
      <c r="E923" s="44" t="s">
        <v>482</v>
      </c>
      <c r="F923" s="45">
        <v>200000</v>
      </c>
      <c r="G923" s="46">
        <f t="shared" si="28"/>
        <v>188852.8</v>
      </c>
      <c r="H923" s="46">
        <v>11147.2</v>
      </c>
      <c r="I923" s="50">
        <f t="shared" si="29"/>
        <v>0.944264</v>
      </c>
    </row>
    <row r="924" ht="20.1" customHeight="1" spans="1:9">
      <c r="A924" s="59"/>
      <c r="B924" s="44" t="s">
        <v>433</v>
      </c>
      <c r="C924" s="44" t="s">
        <v>4064</v>
      </c>
      <c r="D924" s="44" t="s">
        <v>4065</v>
      </c>
      <c r="E924" s="44" t="s">
        <v>464</v>
      </c>
      <c r="F924" s="45">
        <v>300000</v>
      </c>
      <c r="G924" s="46">
        <f t="shared" si="28"/>
        <v>119014.9</v>
      </c>
      <c r="H924" s="46">
        <v>180985.1</v>
      </c>
      <c r="I924" s="50">
        <f t="shared" si="29"/>
        <v>0.396716333333333</v>
      </c>
    </row>
    <row r="925" ht="20.1" customHeight="1" spans="1:9">
      <c r="A925" s="59"/>
      <c r="B925" s="44" t="s">
        <v>433</v>
      </c>
      <c r="C925" s="44" t="s">
        <v>4066</v>
      </c>
      <c r="D925" s="44" t="s">
        <v>4067</v>
      </c>
      <c r="E925" s="44" t="s">
        <v>2598</v>
      </c>
      <c r="F925" s="45">
        <v>18700</v>
      </c>
      <c r="G925" s="46">
        <f t="shared" si="28"/>
        <v>0</v>
      </c>
      <c r="H925" s="46">
        <v>18700</v>
      </c>
      <c r="I925" s="50">
        <f t="shared" si="29"/>
        <v>0</v>
      </c>
    </row>
    <row r="926" ht="20.1" customHeight="1" spans="1:9">
      <c r="A926" s="59"/>
      <c r="B926" s="44" t="s">
        <v>2491</v>
      </c>
      <c r="C926" s="44" t="s">
        <v>4068</v>
      </c>
      <c r="D926" s="44" t="s">
        <v>4069</v>
      </c>
      <c r="E926" s="44" t="s">
        <v>2494</v>
      </c>
      <c r="F926" s="45">
        <v>27150</v>
      </c>
      <c r="G926" s="46">
        <f t="shared" si="28"/>
        <v>0</v>
      </c>
      <c r="H926" s="46">
        <v>27150</v>
      </c>
      <c r="I926" s="50">
        <f t="shared" si="29"/>
        <v>0</v>
      </c>
    </row>
    <row r="927" ht="20.1" customHeight="1" spans="1:9">
      <c r="A927" s="59"/>
      <c r="B927" s="44" t="s">
        <v>1871</v>
      </c>
      <c r="C927" s="44" t="s">
        <v>4070</v>
      </c>
      <c r="D927" s="44" t="s">
        <v>4071</v>
      </c>
      <c r="E927" s="44" t="s">
        <v>2004</v>
      </c>
      <c r="F927" s="45">
        <v>30250</v>
      </c>
      <c r="G927" s="46">
        <f t="shared" si="28"/>
        <v>3873.5</v>
      </c>
      <c r="H927" s="46">
        <v>26376.5</v>
      </c>
      <c r="I927" s="50">
        <f t="shared" si="29"/>
        <v>0.12804958677686</v>
      </c>
    </row>
    <row r="928" ht="20.1" customHeight="1" spans="1:9">
      <c r="A928" s="59"/>
      <c r="B928" s="44" t="s">
        <v>2335</v>
      </c>
      <c r="C928" s="44" t="s">
        <v>4072</v>
      </c>
      <c r="D928" s="44" t="s">
        <v>4073</v>
      </c>
      <c r="E928" s="44" t="s">
        <v>4074</v>
      </c>
      <c r="F928" s="45">
        <v>16000</v>
      </c>
      <c r="G928" s="46">
        <f t="shared" si="28"/>
        <v>16000</v>
      </c>
      <c r="H928" s="46">
        <v>0</v>
      </c>
      <c r="I928" s="50">
        <f t="shared" si="29"/>
        <v>1</v>
      </c>
    </row>
    <row r="929" ht="20.1" customHeight="1" spans="1:9">
      <c r="A929" s="59"/>
      <c r="B929" s="44" t="s">
        <v>484</v>
      </c>
      <c r="C929" s="44" t="s">
        <v>4075</v>
      </c>
      <c r="D929" s="44" t="s">
        <v>4076</v>
      </c>
      <c r="E929" s="44" t="s">
        <v>3464</v>
      </c>
      <c r="F929" s="45">
        <v>9420</v>
      </c>
      <c r="G929" s="46">
        <f t="shared" si="28"/>
        <v>0</v>
      </c>
      <c r="H929" s="46">
        <v>9420</v>
      </c>
      <c r="I929" s="50">
        <f t="shared" si="29"/>
        <v>0</v>
      </c>
    </row>
    <row r="930" ht="20.1" customHeight="1" spans="1:9">
      <c r="A930" s="59"/>
      <c r="B930" s="44" t="s">
        <v>484</v>
      </c>
      <c r="C930" s="44" t="s">
        <v>4077</v>
      </c>
      <c r="D930" s="44" t="s">
        <v>4078</v>
      </c>
      <c r="E930" s="44" t="s">
        <v>3298</v>
      </c>
      <c r="F930" s="45">
        <v>3480</v>
      </c>
      <c r="G930" s="46">
        <f t="shared" si="28"/>
        <v>3480</v>
      </c>
      <c r="H930" s="46">
        <v>0</v>
      </c>
      <c r="I930" s="50">
        <f t="shared" si="29"/>
        <v>1</v>
      </c>
    </row>
    <row r="931" ht="20.1" customHeight="1" spans="1:9">
      <c r="A931" s="59"/>
      <c r="B931" s="44" t="s">
        <v>4079</v>
      </c>
      <c r="C931" s="44" t="s">
        <v>4080</v>
      </c>
      <c r="D931" s="44" t="s">
        <v>4081</v>
      </c>
      <c r="E931" s="44" t="s">
        <v>4082</v>
      </c>
      <c r="F931" s="45">
        <v>40000</v>
      </c>
      <c r="G931" s="46">
        <f t="shared" si="28"/>
        <v>0</v>
      </c>
      <c r="H931" s="46">
        <v>40000</v>
      </c>
      <c r="I931" s="50">
        <f t="shared" si="29"/>
        <v>0</v>
      </c>
    </row>
    <row r="932" ht="20.1" customHeight="1" spans="1:9">
      <c r="A932" s="59"/>
      <c r="B932" s="44" t="s">
        <v>484</v>
      </c>
      <c r="C932" s="44" t="s">
        <v>4083</v>
      </c>
      <c r="D932" s="44" t="s">
        <v>4084</v>
      </c>
      <c r="E932" s="44" t="s">
        <v>3469</v>
      </c>
      <c r="F932" s="45">
        <v>40000</v>
      </c>
      <c r="G932" s="46">
        <f t="shared" si="28"/>
        <v>0</v>
      </c>
      <c r="H932" s="46">
        <v>40000</v>
      </c>
      <c r="I932" s="50">
        <f t="shared" si="29"/>
        <v>0</v>
      </c>
    </row>
    <row r="933" ht="20.1" customHeight="1" spans="1:9">
      <c r="A933" s="59"/>
      <c r="B933" s="44" t="s">
        <v>722</v>
      </c>
      <c r="C933" s="44" t="s">
        <v>4085</v>
      </c>
      <c r="D933" s="44" t="s">
        <v>4086</v>
      </c>
      <c r="E933" s="44" t="s">
        <v>725</v>
      </c>
      <c r="F933" s="45">
        <v>280000</v>
      </c>
      <c r="G933" s="46">
        <f t="shared" si="28"/>
        <v>42391.14</v>
      </c>
      <c r="H933" s="46">
        <v>237608.86</v>
      </c>
      <c r="I933" s="50">
        <f t="shared" si="29"/>
        <v>0.151396928571429</v>
      </c>
    </row>
    <row r="934" ht="20.1" customHeight="1" spans="1:9">
      <c r="A934" s="59"/>
      <c r="B934" s="44" t="s">
        <v>4087</v>
      </c>
      <c r="C934" s="44" t="s">
        <v>4088</v>
      </c>
      <c r="D934" s="44" t="s">
        <v>4089</v>
      </c>
      <c r="E934" s="44" t="s">
        <v>2411</v>
      </c>
      <c r="F934" s="45">
        <v>100000</v>
      </c>
      <c r="G934" s="46">
        <f t="shared" si="28"/>
        <v>20</v>
      </c>
      <c r="H934" s="46">
        <v>99980</v>
      </c>
      <c r="I934" s="50">
        <f t="shared" si="29"/>
        <v>0.0002</v>
      </c>
    </row>
    <row r="935" ht="20.1" customHeight="1" spans="1:9">
      <c r="A935" s="59"/>
      <c r="B935" s="44" t="s">
        <v>722</v>
      </c>
      <c r="C935" s="44" t="s">
        <v>4090</v>
      </c>
      <c r="D935" s="44" t="s">
        <v>4091</v>
      </c>
      <c r="E935" s="44" t="s">
        <v>729</v>
      </c>
      <c r="F935" s="45">
        <v>100000</v>
      </c>
      <c r="G935" s="46">
        <f t="shared" si="28"/>
        <v>5020</v>
      </c>
      <c r="H935" s="46">
        <v>94980</v>
      </c>
      <c r="I935" s="50">
        <f t="shared" si="29"/>
        <v>0.0502</v>
      </c>
    </row>
    <row r="936" ht="20.1" customHeight="1" spans="1:9">
      <c r="A936" s="59"/>
      <c r="B936" s="44" t="s">
        <v>1981</v>
      </c>
      <c r="C936" s="44" t="s">
        <v>4092</v>
      </c>
      <c r="D936" s="44" t="s">
        <v>4093</v>
      </c>
      <c r="E936" s="44" t="s">
        <v>2644</v>
      </c>
      <c r="F936" s="45">
        <v>3150000</v>
      </c>
      <c r="G936" s="46">
        <f t="shared" si="28"/>
        <v>17335.98</v>
      </c>
      <c r="H936" s="46">
        <v>3132664.02</v>
      </c>
      <c r="I936" s="50">
        <f t="shared" si="29"/>
        <v>0.00550348571428571</v>
      </c>
    </row>
    <row r="937" ht="20.1" customHeight="1" spans="1:9">
      <c r="A937" s="59"/>
      <c r="B937" s="44" t="s">
        <v>45</v>
      </c>
      <c r="C937" s="44" t="s">
        <v>4094</v>
      </c>
      <c r="D937" s="44" t="s">
        <v>4095</v>
      </c>
      <c r="E937" s="44" t="s">
        <v>69</v>
      </c>
      <c r="F937" s="45">
        <v>390800</v>
      </c>
      <c r="G937" s="46">
        <f t="shared" si="28"/>
        <v>60000</v>
      </c>
      <c r="H937" s="46">
        <v>330800</v>
      </c>
      <c r="I937" s="50">
        <f t="shared" si="29"/>
        <v>0.15353121801433</v>
      </c>
    </row>
    <row r="938" ht="20.1" customHeight="1" spans="1:9">
      <c r="A938" s="59"/>
      <c r="B938" s="44" t="s">
        <v>2335</v>
      </c>
      <c r="C938" s="44" t="s">
        <v>4096</v>
      </c>
      <c r="D938" s="44" t="s">
        <v>4097</v>
      </c>
      <c r="E938" s="44" t="s">
        <v>4074</v>
      </c>
      <c r="F938" s="45">
        <v>220000</v>
      </c>
      <c r="G938" s="46">
        <f t="shared" si="28"/>
        <v>0</v>
      </c>
      <c r="H938" s="46">
        <v>220000</v>
      </c>
      <c r="I938" s="50">
        <f t="shared" si="29"/>
        <v>0</v>
      </c>
    </row>
    <row r="939" ht="20.1" customHeight="1" spans="1:9">
      <c r="A939" s="59"/>
      <c r="B939" s="44" t="s">
        <v>306</v>
      </c>
      <c r="C939" s="44" t="s">
        <v>4098</v>
      </c>
      <c r="D939" s="44" t="s">
        <v>4099</v>
      </c>
      <c r="E939" s="44" t="s">
        <v>321</v>
      </c>
      <c r="F939" s="45">
        <v>250000</v>
      </c>
      <c r="G939" s="46">
        <f t="shared" si="28"/>
        <v>0</v>
      </c>
      <c r="H939" s="46">
        <v>250000</v>
      </c>
      <c r="I939" s="50">
        <f t="shared" si="29"/>
        <v>0</v>
      </c>
    </row>
    <row r="940" ht="20.1" customHeight="1" spans="1:9">
      <c r="A940" s="59"/>
      <c r="B940" s="44" t="s">
        <v>2335</v>
      </c>
      <c r="C940" s="44" t="s">
        <v>4100</v>
      </c>
      <c r="D940" s="44" t="s">
        <v>4101</v>
      </c>
      <c r="E940" s="44" t="s">
        <v>4074</v>
      </c>
      <c r="F940" s="45">
        <v>185560</v>
      </c>
      <c r="G940" s="46">
        <f t="shared" si="28"/>
        <v>0</v>
      </c>
      <c r="H940" s="46">
        <v>185560</v>
      </c>
      <c r="I940" s="50">
        <f t="shared" si="29"/>
        <v>0</v>
      </c>
    </row>
    <row r="941" ht="20.1" customHeight="1" spans="1:9">
      <c r="A941" s="59"/>
      <c r="B941" s="44" t="s">
        <v>650</v>
      </c>
      <c r="C941" s="44" t="s">
        <v>4102</v>
      </c>
      <c r="D941" s="44" t="s">
        <v>4103</v>
      </c>
      <c r="E941" s="44" t="s">
        <v>653</v>
      </c>
      <c r="F941" s="45">
        <v>400000</v>
      </c>
      <c r="G941" s="46">
        <f t="shared" si="28"/>
        <v>20020</v>
      </c>
      <c r="H941" s="46">
        <v>379980</v>
      </c>
      <c r="I941" s="50">
        <f t="shared" si="29"/>
        <v>0.05005</v>
      </c>
    </row>
    <row r="942" ht="20.1" customHeight="1" spans="1:9">
      <c r="A942" s="59"/>
      <c r="B942" s="44" t="s">
        <v>306</v>
      </c>
      <c r="C942" s="44" t="s">
        <v>4104</v>
      </c>
      <c r="D942" s="44" t="s">
        <v>4105</v>
      </c>
      <c r="E942" s="44" t="s">
        <v>317</v>
      </c>
      <c r="F942" s="45">
        <v>3876630.32</v>
      </c>
      <c r="G942" s="46">
        <f t="shared" si="28"/>
        <v>139769.49</v>
      </c>
      <c r="H942" s="46">
        <v>3736860.83</v>
      </c>
      <c r="I942" s="50">
        <f t="shared" si="29"/>
        <v>0.0360543767299431</v>
      </c>
    </row>
    <row r="943" ht="20.1" customHeight="1" spans="1:9">
      <c r="A943" s="59"/>
      <c r="B943" s="44" t="s">
        <v>197</v>
      </c>
      <c r="C943" s="44" t="s">
        <v>4106</v>
      </c>
      <c r="D943" s="44" t="s">
        <v>4107</v>
      </c>
      <c r="E943" s="44" t="s">
        <v>678</v>
      </c>
      <c r="F943" s="45">
        <v>12811.64</v>
      </c>
      <c r="G943" s="46">
        <v>0</v>
      </c>
      <c r="H943" s="46">
        <v>12811.64</v>
      </c>
      <c r="I943" s="50">
        <f t="shared" si="29"/>
        <v>0</v>
      </c>
    </row>
    <row r="944" ht="20.1" customHeight="1" spans="1:9">
      <c r="A944" s="59"/>
      <c r="B944" s="44" t="s">
        <v>554</v>
      </c>
      <c r="C944" s="44" t="s">
        <v>4108</v>
      </c>
      <c r="D944" s="44" t="s">
        <v>4109</v>
      </c>
      <c r="E944" s="44" t="s">
        <v>4110</v>
      </c>
      <c r="F944" s="45">
        <v>10492.23</v>
      </c>
      <c r="G944" s="46">
        <f t="shared" si="28"/>
        <v>10492.23</v>
      </c>
      <c r="H944" s="46">
        <v>0</v>
      </c>
      <c r="I944" s="50">
        <f t="shared" si="29"/>
        <v>1</v>
      </c>
    </row>
    <row r="945" ht="20.1" customHeight="1" spans="1:9">
      <c r="A945" s="59"/>
      <c r="B945" s="44" t="s">
        <v>433</v>
      </c>
      <c r="C945" s="44" t="s">
        <v>4111</v>
      </c>
      <c r="D945" s="44" t="s">
        <v>4112</v>
      </c>
      <c r="E945" s="44" t="s">
        <v>1147</v>
      </c>
      <c r="F945" s="45">
        <v>755.18</v>
      </c>
      <c r="G945" s="46">
        <f t="shared" si="28"/>
        <v>0</v>
      </c>
      <c r="H945" s="46">
        <v>755.18</v>
      </c>
      <c r="I945" s="50">
        <f t="shared" si="29"/>
        <v>0</v>
      </c>
    </row>
    <row r="946" ht="20.1" customHeight="1" spans="1:9">
      <c r="A946" s="59"/>
      <c r="B946" s="44" t="s">
        <v>267</v>
      </c>
      <c r="C946" s="44" t="s">
        <v>4113</v>
      </c>
      <c r="D946" s="44" t="s">
        <v>4114</v>
      </c>
      <c r="E946" s="44" t="s">
        <v>3438</v>
      </c>
      <c r="F946" s="45">
        <v>17629.18</v>
      </c>
      <c r="G946" s="46">
        <f t="shared" si="28"/>
        <v>0</v>
      </c>
      <c r="H946" s="46">
        <v>17629.18</v>
      </c>
      <c r="I946" s="50">
        <f t="shared" si="29"/>
        <v>0</v>
      </c>
    </row>
    <row r="947" ht="20.1" customHeight="1" spans="1:9">
      <c r="A947" s="59"/>
      <c r="B947" s="44" t="s">
        <v>222</v>
      </c>
      <c r="C947" s="44" t="s">
        <v>4115</v>
      </c>
      <c r="D947" s="44" t="s">
        <v>4116</v>
      </c>
      <c r="E947" s="44" t="s">
        <v>4117</v>
      </c>
      <c r="F947" s="45">
        <v>4962.63</v>
      </c>
      <c r="G947" s="46">
        <f t="shared" si="28"/>
        <v>3155.11</v>
      </c>
      <c r="H947" s="46">
        <v>1807.52</v>
      </c>
      <c r="I947" s="50">
        <f t="shared" si="29"/>
        <v>0.635773773180753</v>
      </c>
    </row>
    <row r="948" ht="20.1" customHeight="1" spans="1:9">
      <c r="A948" s="59"/>
      <c r="B948" s="44" t="s">
        <v>222</v>
      </c>
      <c r="C948" s="44" t="s">
        <v>4118</v>
      </c>
      <c r="D948" s="44" t="s">
        <v>4119</v>
      </c>
      <c r="E948" s="44" t="s">
        <v>3083</v>
      </c>
      <c r="F948" s="45">
        <v>1962.32</v>
      </c>
      <c r="G948" s="46">
        <f t="shared" si="28"/>
        <v>1962.32</v>
      </c>
      <c r="H948" s="46">
        <v>0</v>
      </c>
      <c r="I948" s="50">
        <f t="shared" si="29"/>
        <v>1</v>
      </c>
    </row>
    <row r="949" ht="20.1" customHeight="1" spans="1:9">
      <c r="A949" s="59"/>
      <c r="B949" s="44" t="s">
        <v>306</v>
      </c>
      <c r="C949" s="44" t="s">
        <v>4120</v>
      </c>
      <c r="D949" s="44" t="s">
        <v>4121</v>
      </c>
      <c r="E949" s="44" t="s">
        <v>340</v>
      </c>
      <c r="F949" s="45">
        <v>112617.94</v>
      </c>
      <c r="G949" s="46">
        <f t="shared" si="28"/>
        <v>112617.94</v>
      </c>
      <c r="H949" s="46">
        <v>0</v>
      </c>
      <c r="I949" s="50">
        <f t="shared" si="29"/>
        <v>1</v>
      </c>
    </row>
    <row r="950" ht="20.1" customHeight="1" spans="1:9">
      <c r="A950" s="59"/>
      <c r="B950" s="44" t="s">
        <v>1178</v>
      </c>
      <c r="C950" s="44" t="s">
        <v>4122</v>
      </c>
      <c r="D950" s="44" t="s">
        <v>4123</v>
      </c>
      <c r="E950" s="44" t="s">
        <v>4124</v>
      </c>
      <c r="F950" s="45">
        <v>210735.12</v>
      </c>
      <c r="G950" s="46">
        <f t="shared" si="28"/>
        <v>93920</v>
      </c>
      <c r="H950" s="46">
        <v>116815.12</v>
      </c>
      <c r="I950" s="50">
        <f t="shared" si="29"/>
        <v>0.445677967678098</v>
      </c>
    </row>
    <row r="951" ht="20.1" customHeight="1" spans="1:9">
      <c r="A951" s="59"/>
      <c r="B951" s="44" t="s">
        <v>197</v>
      </c>
      <c r="C951" s="44" t="s">
        <v>4125</v>
      </c>
      <c r="D951" s="44" t="s">
        <v>4126</v>
      </c>
      <c r="E951" s="44" t="s">
        <v>2465</v>
      </c>
      <c r="F951" s="45">
        <v>115110.65</v>
      </c>
      <c r="G951" s="46">
        <f t="shared" si="28"/>
        <v>50130.43</v>
      </c>
      <c r="H951" s="46">
        <v>64980.22</v>
      </c>
      <c r="I951" s="50">
        <f t="shared" si="29"/>
        <v>0.435497758026733</v>
      </c>
    </row>
    <row r="952" ht="20.1" customHeight="1" spans="1:9">
      <c r="A952" s="59"/>
      <c r="B952" s="44" t="s">
        <v>222</v>
      </c>
      <c r="C952" s="44" t="s">
        <v>4127</v>
      </c>
      <c r="D952" s="44" t="s">
        <v>4128</v>
      </c>
      <c r="E952" s="44" t="s">
        <v>3416</v>
      </c>
      <c r="F952" s="45">
        <v>5381.36</v>
      </c>
      <c r="G952" s="46">
        <f t="shared" si="28"/>
        <v>5378.9</v>
      </c>
      <c r="H952" s="46">
        <v>2.46</v>
      </c>
      <c r="I952" s="50">
        <f t="shared" si="29"/>
        <v>0.999542866487282</v>
      </c>
    </row>
    <row r="953" ht="20.1" customHeight="1" spans="1:9">
      <c r="A953" s="59"/>
      <c r="B953" s="44" t="s">
        <v>587</v>
      </c>
      <c r="C953" s="44" t="s">
        <v>4129</v>
      </c>
      <c r="D953" s="44" t="s">
        <v>4130</v>
      </c>
      <c r="E953" s="44" t="s">
        <v>1437</v>
      </c>
      <c r="F953" s="45">
        <v>287500.3</v>
      </c>
      <c r="G953" s="46">
        <f t="shared" si="28"/>
        <v>123432.9</v>
      </c>
      <c r="H953" s="46">
        <v>164067.4</v>
      </c>
      <c r="I953" s="50">
        <f t="shared" si="29"/>
        <v>0.429331378088997</v>
      </c>
    </row>
    <row r="954" ht="20.1" customHeight="1" spans="1:9">
      <c r="A954" s="59"/>
      <c r="B954" s="44" t="s">
        <v>222</v>
      </c>
      <c r="C954" s="44" t="s">
        <v>4131</v>
      </c>
      <c r="D954" s="44" t="s">
        <v>4132</v>
      </c>
      <c r="E954" s="44" t="s">
        <v>237</v>
      </c>
      <c r="F954" s="45">
        <v>37385.84</v>
      </c>
      <c r="G954" s="46">
        <f t="shared" si="28"/>
        <v>37385.84</v>
      </c>
      <c r="H954" s="46">
        <v>0</v>
      </c>
      <c r="I954" s="50">
        <f t="shared" si="29"/>
        <v>1</v>
      </c>
    </row>
    <row r="955" ht="20.1" customHeight="1" spans="1:9">
      <c r="A955" s="59"/>
      <c r="B955" s="44" t="s">
        <v>1178</v>
      </c>
      <c r="C955" s="44" t="s">
        <v>4133</v>
      </c>
      <c r="D955" s="44" t="s">
        <v>4134</v>
      </c>
      <c r="E955" s="44" t="s">
        <v>157</v>
      </c>
      <c r="F955" s="45">
        <v>685081.5</v>
      </c>
      <c r="G955" s="46">
        <f t="shared" si="28"/>
        <v>615822.13</v>
      </c>
      <c r="H955" s="46">
        <v>69259.37</v>
      </c>
      <c r="I955" s="50">
        <f t="shared" si="29"/>
        <v>0.898903458931529</v>
      </c>
    </row>
    <row r="956" ht="20.1" customHeight="1" spans="1:9">
      <c r="A956" s="59"/>
      <c r="B956" s="44" t="s">
        <v>91</v>
      </c>
      <c r="C956" s="44" t="s">
        <v>4135</v>
      </c>
      <c r="D956" s="44" t="s">
        <v>4136</v>
      </c>
      <c r="E956" s="44" t="s">
        <v>4137</v>
      </c>
      <c r="F956" s="45">
        <v>50059.03</v>
      </c>
      <c r="G956" s="46">
        <f t="shared" si="28"/>
        <v>50059.03</v>
      </c>
      <c r="H956" s="46">
        <v>0</v>
      </c>
      <c r="I956" s="50">
        <f t="shared" si="29"/>
        <v>1</v>
      </c>
    </row>
    <row r="957" ht="20.1" customHeight="1" spans="1:9">
      <c r="A957" s="59"/>
      <c r="B957" s="44" t="s">
        <v>493</v>
      </c>
      <c r="C957" s="44" t="s">
        <v>4138</v>
      </c>
      <c r="D957" s="44" t="s">
        <v>4139</v>
      </c>
      <c r="E957" s="44" t="s">
        <v>2712</v>
      </c>
      <c r="F957" s="45">
        <v>115736</v>
      </c>
      <c r="G957" s="46">
        <f t="shared" si="28"/>
        <v>25703.35</v>
      </c>
      <c r="H957" s="46">
        <v>90032.65</v>
      </c>
      <c r="I957" s="50">
        <f t="shared" si="29"/>
        <v>0.222086040644225</v>
      </c>
    </row>
    <row r="958" ht="20.1" customHeight="1" spans="1:9">
      <c r="A958" s="59"/>
      <c r="B958" s="44" t="s">
        <v>267</v>
      </c>
      <c r="C958" s="44" t="s">
        <v>4140</v>
      </c>
      <c r="D958" s="44" t="s">
        <v>4141</v>
      </c>
      <c r="E958" s="44" t="s">
        <v>4142</v>
      </c>
      <c r="F958" s="45">
        <v>101484.58</v>
      </c>
      <c r="G958" s="46">
        <f t="shared" si="28"/>
        <v>101484.58</v>
      </c>
      <c r="H958" s="46">
        <v>0</v>
      </c>
      <c r="I958" s="50">
        <f t="shared" si="29"/>
        <v>1</v>
      </c>
    </row>
    <row r="959" ht="20.1" customHeight="1" spans="1:9">
      <c r="A959" s="59"/>
      <c r="B959" s="44" t="s">
        <v>267</v>
      </c>
      <c r="C959" s="44" t="s">
        <v>4143</v>
      </c>
      <c r="D959" s="44" t="s">
        <v>4144</v>
      </c>
      <c r="E959" s="44" t="s">
        <v>4145</v>
      </c>
      <c r="F959" s="45">
        <v>4372.08</v>
      </c>
      <c r="G959" s="46">
        <f t="shared" si="28"/>
        <v>0</v>
      </c>
      <c r="H959" s="46">
        <v>4372.08</v>
      </c>
      <c r="I959" s="50">
        <f t="shared" si="29"/>
        <v>0</v>
      </c>
    </row>
    <row r="960" ht="20.1" customHeight="1" spans="1:9">
      <c r="A960" s="59"/>
      <c r="B960" s="44" t="s">
        <v>267</v>
      </c>
      <c r="C960" s="44" t="s">
        <v>4146</v>
      </c>
      <c r="D960" s="44" t="s">
        <v>4147</v>
      </c>
      <c r="E960" s="44" t="s">
        <v>4148</v>
      </c>
      <c r="F960" s="45">
        <v>267651.24</v>
      </c>
      <c r="G960" s="46">
        <f t="shared" si="28"/>
        <v>10755.91</v>
      </c>
      <c r="H960" s="46">
        <v>256895.33</v>
      </c>
      <c r="I960" s="50">
        <f t="shared" si="29"/>
        <v>0.0401862886941977</v>
      </c>
    </row>
    <row r="961" ht="20.1" customHeight="1" spans="1:9">
      <c r="A961" s="59"/>
      <c r="B961" s="44" t="s">
        <v>306</v>
      </c>
      <c r="C961" s="44" t="s">
        <v>4149</v>
      </c>
      <c r="D961" s="44" t="s">
        <v>4150</v>
      </c>
      <c r="E961" s="44" t="s">
        <v>738</v>
      </c>
      <c r="F961" s="45">
        <v>496342.31</v>
      </c>
      <c r="G961" s="46">
        <f t="shared" si="28"/>
        <v>120528.51</v>
      </c>
      <c r="H961" s="46">
        <v>375813.8</v>
      </c>
      <c r="I961" s="50">
        <f t="shared" si="29"/>
        <v>0.24283343888213</v>
      </c>
    </row>
    <row r="962" ht="20.1" customHeight="1" spans="1:9">
      <c r="A962" s="59"/>
      <c r="B962" s="44" t="s">
        <v>197</v>
      </c>
      <c r="C962" s="44" t="s">
        <v>4151</v>
      </c>
      <c r="D962" s="44" t="s">
        <v>4152</v>
      </c>
      <c r="E962" s="44" t="s">
        <v>2955</v>
      </c>
      <c r="F962" s="45">
        <v>377724.56</v>
      </c>
      <c r="G962" s="46">
        <f t="shared" si="28"/>
        <v>67393.57</v>
      </c>
      <c r="H962" s="46">
        <v>310330.99</v>
      </c>
      <c r="I962" s="50">
        <f t="shared" si="29"/>
        <v>0.178419878230846</v>
      </c>
    </row>
    <row r="963" ht="20.1" customHeight="1" spans="1:9">
      <c r="A963" s="59"/>
      <c r="B963" s="44" t="s">
        <v>433</v>
      </c>
      <c r="C963" s="44" t="s">
        <v>4153</v>
      </c>
      <c r="D963" s="44" t="s">
        <v>4154</v>
      </c>
      <c r="E963" s="44" t="s">
        <v>1147</v>
      </c>
      <c r="F963" s="45">
        <v>0.41</v>
      </c>
      <c r="G963" s="46">
        <f t="shared" si="28"/>
        <v>0.41</v>
      </c>
      <c r="H963" s="46">
        <v>0</v>
      </c>
      <c r="I963" s="50">
        <f t="shared" si="29"/>
        <v>1</v>
      </c>
    </row>
    <row r="964" ht="20.1" customHeight="1" spans="1:9">
      <c r="A964" s="59"/>
      <c r="B964" s="44" t="s">
        <v>267</v>
      </c>
      <c r="C964" s="44" t="s">
        <v>4155</v>
      </c>
      <c r="D964" s="44" t="s">
        <v>4156</v>
      </c>
      <c r="E964" s="44" t="s">
        <v>4148</v>
      </c>
      <c r="F964" s="45">
        <v>93390.04</v>
      </c>
      <c r="G964" s="46">
        <f t="shared" si="28"/>
        <v>7938.79999999999</v>
      </c>
      <c r="H964" s="46">
        <v>85451.24</v>
      </c>
      <c r="I964" s="50">
        <f t="shared" si="29"/>
        <v>0.0850069236505305</v>
      </c>
    </row>
    <row r="965" ht="20.1" customHeight="1" spans="1:9">
      <c r="A965" s="59"/>
      <c r="B965" s="44" t="s">
        <v>693</v>
      </c>
      <c r="C965" s="44" t="s">
        <v>4157</v>
      </c>
      <c r="D965" s="44" t="s">
        <v>4158</v>
      </c>
      <c r="E965" s="44" t="s">
        <v>4159</v>
      </c>
      <c r="F965" s="45">
        <v>652885.81</v>
      </c>
      <c r="G965" s="46">
        <f t="shared" ref="G965:G1028" si="30">F965-H965</f>
        <v>652811.96</v>
      </c>
      <c r="H965" s="46">
        <v>73.85</v>
      </c>
      <c r="I965" s="50">
        <f t="shared" si="29"/>
        <v>0.999886886804907</v>
      </c>
    </row>
    <row r="966" ht="20.1" customHeight="1" spans="1:9">
      <c r="A966" s="59"/>
      <c r="B966" s="44" t="s">
        <v>197</v>
      </c>
      <c r="C966" s="44" t="s">
        <v>4160</v>
      </c>
      <c r="D966" s="44" t="s">
        <v>4161</v>
      </c>
      <c r="E966" s="44" t="s">
        <v>204</v>
      </c>
      <c r="F966" s="45">
        <v>930470.58</v>
      </c>
      <c r="G966" s="46">
        <f t="shared" si="30"/>
        <v>361659.78</v>
      </c>
      <c r="H966" s="46">
        <v>568810.8</v>
      </c>
      <c r="I966" s="50">
        <f t="shared" si="29"/>
        <v>0.388684809357433</v>
      </c>
    </row>
    <row r="967" ht="20.1" customHeight="1" spans="1:9">
      <c r="A967" s="59"/>
      <c r="B967" s="44" t="s">
        <v>222</v>
      </c>
      <c r="C967" s="44" t="s">
        <v>4162</v>
      </c>
      <c r="D967" s="44" t="s">
        <v>4163</v>
      </c>
      <c r="E967" s="44" t="s">
        <v>78</v>
      </c>
      <c r="F967" s="45">
        <v>455672</v>
      </c>
      <c r="G967" s="46">
        <f t="shared" si="30"/>
        <v>188200</v>
      </c>
      <c r="H967" s="46">
        <v>267472</v>
      </c>
      <c r="I967" s="50">
        <f t="shared" si="29"/>
        <v>0.413016380203304</v>
      </c>
    </row>
    <row r="968" ht="20.1" customHeight="1" spans="1:9">
      <c r="A968" s="59"/>
      <c r="B968" s="44" t="s">
        <v>91</v>
      </c>
      <c r="C968" s="44" t="s">
        <v>4164</v>
      </c>
      <c r="D968" s="44" t="s">
        <v>4165</v>
      </c>
      <c r="E968" s="44" t="s">
        <v>528</v>
      </c>
      <c r="F968" s="45">
        <v>744901.36</v>
      </c>
      <c r="G968" s="46">
        <f t="shared" si="30"/>
        <v>288368.18</v>
      </c>
      <c r="H968" s="46">
        <v>456533.18</v>
      </c>
      <c r="I968" s="50">
        <f t="shared" si="29"/>
        <v>0.387122638626945</v>
      </c>
    </row>
    <row r="969" ht="20.1" customHeight="1" spans="1:9">
      <c r="A969" s="59"/>
      <c r="B969" s="44" t="s">
        <v>267</v>
      </c>
      <c r="C969" s="44" t="s">
        <v>4166</v>
      </c>
      <c r="D969" s="44" t="s">
        <v>4167</v>
      </c>
      <c r="E969" s="44" t="s">
        <v>274</v>
      </c>
      <c r="F969" s="45">
        <v>274036.8</v>
      </c>
      <c r="G969" s="46">
        <f t="shared" si="30"/>
        <v>186095.21</v>
      </c>
      <c r="H969" s="46">
        <v>87941.59</v>
      </c>
      <c r="I969" s="50">
        <f t="shared" si="29"/>
        <v>0.679088392507868</v>
      </c>
    </row>
    <row r="970" ht="20.1" customHeight="1" spans="1:9">
      <c r="A970" s="59"/>
      <c r="B970" s="44" t="s">
        <v>513</v>
      </c>
      <c r="C970" s="44" t="s">
        <v>4168</v>
      </c>
      <c r="D970" s="44" t="s">
        <v>4169</v>
      </c>
      <c r="E970" s="44" t="s">
        <v>1025</v>
      </c>
      <c r="F970" s="45">
        <v>1015411.88</v>
      </c>
      <c r="G970" s="46">
        <f t="shared" si="30"/>
        <v>481832.08</v>
      </c>
      <c r="H970" s="46">
        <v>533579.8</v>
      </c>
      <c r="I970" s="50">
        <f t="shared" si="29"/>
        <v>0.474518852389239</v>
      </c>
    </row>
    <row r="971" ht="20.1" customHeight="1" spans="1:9">
      <c r="A971" s="59"/>
      <c r="B971" s="44" t="s">
        <v>587</v>
      </c>
      <c r="C971" s="44" t="s">
        <v>4170</v>
      </c>
      <c r="D971" s="44" t="s">
        <v>4171</v>
      </c>
      <c r="E971" s="44" t="s">
        <v>590</v>
      </c>
      <c r="F971" s="45">
        <v>922810.19</v>
      </c>
      <c r="G971" s="46">
        <f t="shared" si="30"/>
        <v>867364.51</v>
      </c>
      <c r="H971" s="46">
        <v>55445.68</v>
      </c>
      <c r="I971" s="50">
        <f t="shared" si="29"/>
        <v>0.939916484884069</v>
      </c>
    </row>
    <row r="972" ht="20.1" customHeight="1" spans="1:9">
      <c r="A972" s="59"/>
      <c r="B972" s="44" t="s">
        <v>1178</v>
      </c>
      <c r="C972" s="44" t="s">
        <v>4172</v>
      </c>
      <c r="D972" s="44" t="s">
        <v>4173</v>
      </c>
      <c r="E972" s="44" t="s">
        <v>1256</v>
      </c>
      <c r="F972" s="45">
        <v>1009490.4</v>
      </c>
      <c r="G972" s="46">
        <f t="shared" si="30"/>
        <v>962637.4</v>
      </c>
      <c r="H972" s="46">
        <v>46853</v>
      </c>
      <c r="I972" s="50">
        <f t="shared" si="29"/>
        <v>0.953587473442046</v>
      </c>
    </row>
    <row r="973" ht="20.1" customHeight="1" spans="1:9">
      <c r="A973" s="59"/>
      <c r="B973" s="44" t="s">
        <v>91</v>
      </c>
      <c r="C973" s="44" t="s">
        <v>4174</v>
      </c>
      <c r="D973" s="44" t="s">
        <v>4175</v>
      </c>
      <c r="E973" s="44" t="s">
        <v>4137</v>
      </c>
      <c r="F973" s="45">
        <v>292694.73</v>
      </c>
      <c r="G973" s="46">
        <f t="shared" si="30"/>
        <v>292694.73</v>
      </c>
      <c r="H973" s="46">
        <v>0</v>
      </c>
      <c r="I973" s="50">
        <f t="shared" si="29"/>
        <v>1</v>
      </c>
    </row>
    <row r="974" ht="20.1" customHeight="1" spans="1:9">
      <c r="A974" s="59"/>
      <c r="B974" s="44" t="s">
        <v>91</v>
      </c>
      <c r="C974" s="44" t="s">
        <v>4176</v>
      </c>
      <c r="D974" s="44" t="s">
        <v>4177</v>
      </c>
      <c r="E974" s="44" t="s">
        <v>4137</v>
      </c>
      <c r="F974" s="45">
        <v>67081.75</v>
      </c>
      <c r="G974" s="46">
        <f t="shared" si="30"/>
        <v>67081.75</v>
      </c>
      <c r="H974" s="46">
        <v>0</v>
      </c>
      <c r="I974" s="50">
        <f t="shared" si="29"/>
        <v>1</v>
      </c>
    </row>
    <row r="975" ht="20.1" customHeight="1" spans="1:9">
      <c r="A975" s="59"/>
      <c r="B975" s="44" t="s">
        <v>365</v>
      </c>
      <c r="C975" s="44" t="s">
        <v>4178</v>
      </c>
      <c r="D975" s="44" t="s">
        <v>4179</v>
      </c>
      <c r="E975" s="44" t="s">
        <v>4180</v>
      </c>
      <c r="F975" s="45">
        <v>238012.8</v>
      </c>
      <c r="G975" s="46">
        <f t="shared" si="30"/>
        <v>237081.58</v>
      </c>
      <c r="H975" s="46">
        <v>931.22</v>
      </c>
      <c r="I975" s="50">
        <f t="shared" si="29"/>
        <v>0.99608752134339</v>
      </c>
    </row>
    <row r="976" ht="20.1" customHeight="1" spans="1:9">
      <c r="A976" s="59"/>
      <c r="B976" s="44" t="s">
        <v>1171</v>
      </c>
      <c r="C976" s="44" t="s">
        <v>4181</v>
      </c>
      <c r="D976" s="44" t="s">
        <v>4182</v>
      </c>
      <c r="E976" s="44" t="s">
        <v>2764</v>
      </c>
      <c r="F976" s="45">
        <v>1966317.6</v>
      </c>
      <c r="G976" s="46">
        <f t="shared" si="30"/>
        <v>282079.17</v>
      </c>
      <c r="H976" s="46">
        <v>1684238.43</v>
      </c>
      <c r="I976" s="50">
        <f t="shared" si="29"/>
        <v>0.143455548584827</v>
      </c>
    </row>
    <row r="977" ht="20.1" customHeight="1" spans="1:9">
      <c r="A977" s="59"/>
      <c r="B977" s="44" t="s">
        <v>587</v>
      </c>
      <c r="C977" s="44" t="s">
        <v>4183</v>
      </c>
      <c r="D977" s="44" t="s">
        <v>4184</v>
      </c>
      <c r="E977" s="44" t="s">
        <v>4185</v>
      </c>
      <c r="F977" s="45">
        <v>422028.66</v>
      </c>
      <c r="G977" s="46">
        <f t="shared" si="30"/>
        <v>422028.65</v>
      </c>
      <c r="H977" s="46">
        <v>0.01</v>
      </c>
      <c r="I977" s="50">
        <f t="shared" ref="I977:I1040" si="31">G977/F977*100%</f>
        <v>0.999999976304927</v>
      </c>
    </row>
    <row r="978" ht="20.1" customHeight="1" spans="1:9">
      <c r="A978" s="59"/>
      <c r="B978" s="44" t="s">
        <v>267</v>
      </c>
      <c r="C978" s="44" t="s">
        <v>4186</v>
      </c>
      <c r="D978" s="44" t="s">
        <v>4187</v>
      </c>
      <c r="E978" s="44" t="s">
        <v>4188</v>
      </c>
      <c r="F978" s="45">
        <v>82207.6</v>
      </c>
      <c r="G978" s="46">
        <f t="shared" si="30"/>
        <v>71096.08</v>
      </c>
      <c r="H978" s="46">
        <v>11111.52</v>
      </c>
      <c r="I978" s="50">
        <f t="shared" si="31"/>
        <v>0.864835854592519</v>
      </c>
    </row>
    <row r="979" ht="20.1" customHeight="1" spans="1:9">
      <c r="A979" s="59"/>
      <c r="B979" s="44" t="s">
        <v>267</v>
      </c>
      <c r="C979" s="44" t="s">
        <v>4189</v>
      </c>
      <c r="D979" s="44" t="s">
        <v>4190</v>
      </c>
      <c r="E979" s="44" t="s">
        <v>2139</v>
      </c>
      <c r="F979" s="45">
        <v>74744.48</v>
      </c>
      <c r="G979" s="46">
        <f t="shared" si="30"/>
        <v>74718.5</v>
      </c>
      <c r="H979" s="46">
        <v>25.98</v>
      </c>
      <c r="I979" s="50">
        <f t="shared" si="31"/>
        <v>0.999652415803816</v>
      </c>
    </row>
    <row r="980" ht="20.1" customHeight="1" spans="1:9">
      <c r="A980" s="59"/>
      <c r="B980" s="44" t="s">
        <v>267</v>
      </c>
      <c r="C980" s="44" t="s">
        <v>4191</v>
      </c>
      <c r="D980" s="44" t="s">
        <v>4192</v>
      </c>
      <c r="E980" s="44" t="s">
        <v>2700</v>
      </c>
      <c r="F980" s="45">
        <v>18839.12</v>
      </c>
      <c r="G980" s="46">
        <f t="shared" si="30"/>
        <v>18324.97</v>
      </c>
      <c r="H980" s="46">
        <v>514.15</v>
      </c>
      <c r="I980" s="50">
        <f t="shared" si="31"/>
        <v>0.972708385529685</v>
      </c>
    </row>
    <row r="981" ht="20.1" customHeight="1" spans="1:9">
      <c r="A981" s="59"/>
      <c r="B981" s="44" t="s">
        <v>267</v>
      </c>
      <c r="C981" s="44" t="s">
        <v>4193</v>
      </c>
      <c r="D981" s="44" t="s">
        <v>4194</v>
      </c>
      <c r="E981" s="44" t="s">
        <v>270</v>
      </c>
      <c r="F981" s="45">
        <v>14957.06</v>
      </c>
      <c r="G981" s="46">
        <f t="shared" si="30"/>
        <v>14957.06</v>
      </c>
      <c r="H981" s="46">
        <v>0</v>
      </c>
      <c r="I981" s="50">
        <f t="shared" si="31"/>
        <v>1</v>
      </c>
    </row>
    <row r="982" ht="20.1" customHeight="1" spans="1:9">
      <c r="A982" s="59"/>
      <c r="B982" s="44" t="s">
        <v>267</v>
      </c>
      <c r="C982" s="44" t="s">
        <v>4195</v>
      </c>
      <c r="D982" s="44" t="s">
        <v>4196</v>
      </c>
      <c r="E982" s="44" t="s">
        <v>2859</v>
      </c>
      <c r="F982" s="45">
        <v>295022.4</v>
      </c>
      <c r="G982" s="46">
        <f t="shared" si="30"/>
        <v>237829.6</v>
      </c>
      <c r="H982" s="46">
        <v>57192.8</v>
      </c>
      <c r="I982" s="50">
        <f t="shared" si="31"/>
        <v>0.80614082184946</v>
      </c>
    </row>
    <row r="983" ht="20.1" customHeight="1" spans="1:9">
      <c r="A983" s="59"/>
      <c r="B983" s="44" t="s">
        <v>267</v>
      </c>
      <c r="C983" s="44" t="s">
        <v>4197</v>
      </c>
      <c r="D983" s="44" t="s">
        <v>4198</v>
      </c>
      <c r="E983" s="44" t="s">
        <v>278</v>
      </c>
      <c r="F983" s="45">
        <v>212784</v>
      </c>
      <c r="G983" s="46">
        <f t="shared" si="30"/>
        <v>19800</v>
      </c>
      <c r="H983" s="46">
        <v>192984</v>
      </c>
      <c r="I983" s="50">
        <f t="shared" si="31"/>
        <v>0.0930521091811414</v>
      </c>
    </row>
    <row r="984" ht="20.1" customHeight="1" spans="1:9">
      <c r="A984" s="59"/>
      <c r="B984" s="44" t="s">
        <v>267</v>
      </c>
      <c r="C984" s="44" t="s">
        <v>4199</v>
      </c>
      <c r="D984" s="44" t="s">
        <v>4200</v>
      </c>
      <c r="E984" s="44" t="s">
        <v>4201</v>
      </c>
      <c r="F984" s="45">
        <v>172544.04</v>
      </c>
      <c r="G984" s="46">
        <f t="shared" si="30"/>
        <v>151412.47</v>
      </c>
      <c r="H984" s="46">
        <v>21131.57</v>
      </c>
      <c r="I984" s="50">
        <f t="shared" si="31"/>
        <v>0.877529412201082</v>
      </c>
    </row>
    <row r="985" ht="20.1" customHeight="1" spans="1:9">
      <c r="A985" s="59"/>
      <c r="B985" s="44" t="s">
        <v>267</v>
      </c>
      <c r="C985" s="44" t="s">
        <v>4202</v>
      </c>
      <c r="D985" s="44" t="s">
        <v>4203</v>
      </c>
      <c r="E985" s="44" t="s">
        <v>4009</v>
      </c>
      <c r="F985" s="45">
        <v>126196.96</v>
      </c>
      <c r="G985" s="46">
        <f t="shared" si="30"/>
        <v>26421.86</v>
      </c>
      <c r="H985" s="46">
        <v>99775.1</v>
      </c>
      <c r="I985" s="50">
        <f t="shared" si="31"/>
        <v>0.209370019689856</v>
      </c>
    </row>
    <row r="986" ht="20.1" customHeight="1" spans="1:9">
      <c r="A986" s="59"/>
      <c r="B986" s="44" t="s">
        <v>222</v>
      </c>
      <c r="C986" s="44" t="s">
        <v>4204</v>
      </c>
      <c r="D986" s="44" t="s">
        <v>4205</v>
      </c>
      <c r="E986" s="44" t="s">
        <v>2649</v>
      </c>
      <c r="F986" s="45">
        <v>103907.04</v>
      </c>
      <c r="G986" s="46">
        <f t="shared" si="30"/>
        <v>77091.9</v>
      </c>
      <c r="H986" s="46">
        <v>26815.14</v>
      </c>
      <c r="I986" s="50">
        <f t="shared" si="31"/>
        <v>0.741931441796436</v>
      </c>
    </row>
    <row r="987" ht="20.1" customHeight="1" spans="1:9">
      <c r="A987" s="59"/>
      <c r="B987" s="44" t="s">
        <v>222</v>
      </c>
      <c r="C987" s="44" t="s">
        <v>4206</v>
      </c>
      <c r="D987" s="44" t="s">
        <v>4207</v>
      </c>
      <c r="E987" s="44" t="s">
        <v>4208</v>
      </c>
      <c r="F987" s="45">
        <v>70472.67</v>
      </c>
      <c r="G987" s="46">
        <f t="shared" si="30"/>
        <v>70472.67</v>
      </c>
      <c r="H987" s="46">
        <v>0</v>
      </c>
      <c r="I987" s="50">
        <f t="shared" si="31"/>
        <v>1</v>
      </c>
    </row>
    <row r="988" ht="20.1" customHeight="1" spans="1:9">
      <c r="A988" s="59"/>
      <c r="B988" s="44" t="s">
        <v>222</v>
      </c>
      <c r="C988" s="44" t="s">
        <v>4209</v>
      </c>
      <c r="D988" s="44" t="s">
        <v>4210</v>
      </c>
      <c r="E988" s="44" t="s">
        <v>4117</v>
      </c>
      <c r="F988" s="45">
        <v>172309.51</v>
      </c>
      <c r="G988" s="46">
        <f t="shared" si="30"/>
        <v>79544.91</v>
      </c>
      <c r="H988" s="46">
        <v>92764.6</v>
      </c>
      <c r="I988" s="50">
        <f t="shared" si="31"/>
        <v>0.46163969707766</v>
      </c>
    </row>
    <row r="989" ht="20.1" customHeight="1" spans="1:9">
      <c r="A989" s="59"/>
      <c r="B989" s="44" t="s">
        <v>222</v>
      </c>
      <c r="C989" s="44" t="s">
        <v>4211</v>
      </c>
      <c r="D989" s="44" t="s">
        <v>4212</v>
      </c>
      <c r="E989" s="44" t="s">
        <v>3001</v>
      </c>
      <c r="F989" s="45">
        <v>63272.16</v>
      </c>
      <c r="G989" s="46">
        <f t="shared" si="30"/>
        <v>41333.3</v>
      </c>
      <c r="H989" s="46">
        <v>21938.86</v>
      </c>
      <c r="I989" s="50">
        <f t="shared" si="31"/>
        <v>0.653262034992957</v>
      </c>
    </row>
    <row r="990" ht="20.1" customHeight="1" spans="1:9">
      <c r="A990" s="59"/>
      <c r="B990" s="44" t="s">
        <v>222</v>
      </c>
      <c r="C990" s="44" t="s">
        <v>4213</v>
      </c>
      <c r="D990" s="44" t="s">
        <v>4214</v>
      </c>
      <c r="E990" s="44" t="s">
        <v>3083</v>
      </c>
      <c r="F990" s="45">
        <v>115789.68</v>
      </c>
      <c r="G990" s="46">
        <f t="shared" si="30"/>
        <v>62769.88</v>
      </c>
      <c r="H990" s="46">
        <v>53019.8</v>
      </c>
      <c r="I990" s="50">
        <f t="shared" si="31"/>
        <v>0.542102543162741</v>
      </c>
    </row>
    <row r="991" ht="20.1" customHeight="1" spans="1:9">
      <c r="A991" s="59"/>
      <c r="B991" s="44" t="s">
        <v>267</v>
      </c>
      <c r="C991" s="44" t="s">
        <v>4215</v>
      </c>
      <c r="D991" s="44" t="s">
        <v>4216</v>
      </c>
      <c r="E991" s="44" t="s">
        <v>4217</v>
      </c>
      <c r="F991" s="45">
        <v>230600.27</v>
      </c>
      <c r="G991" s="46">
        <f t="shared" si="30"/>
        <v>227915.2</v>
      </c>
      <c r="H991" s="46">
        <v>2685.07</v>
      </c>
      <c r="I991" s="50">
        <f t="shared" si="31"/>
        <v>0.988356171482366</v>
      </c>
    </row>
    <row r="992" ht="20.1" customHeight="1" spans="1:9">
      <c r="A992" s="59"/>
      <c r="B992" s="44" t="s">
        <v>267</v>
      </c>
      <c r="C992" s="44" t="s">
        <v>4218</v>
      </c>
      <c r="D992" s="44" t="s">
        <v>4219</v>
      </c>
      <c r="E992" s="44" t="s">
        <v>2358</v>
      </c>
      <c r="F992" s="45">
        <v>266587.03</v>
      </c>
      <c r="G992" s="46">
        <f t="shared" si="30"/>
        <v>266587.03</v>
      </c>
      <c r="H992" s="46">
        <v>0</v>
      </c>
      <c r="I992" s="50">
        <f t="shared" si="31"/>
        <v>1</v>
      </c>
    </row>
    <row r="993" ht="20.1" customHeight="1" spans="1:9">
      <c r="A993" s="59"/>
      <c r="B993" s="44" t="s">
        <v>365</v>
      </c>
      <c r="C993" s="44" t="s">
        <v>4220</v>
      </c>
      <c r="D993" s="44" t="s">
        <v>4221</v>
      </c>
      <c r="E993" s="44" t="s">
        <v>4222</v>
      </c>
      <c r="F993" s="45">
        <v>723016</v>
      </c>
      <c r="G993" s="46">
        <f t="shared" si="30"/>
        <v>0</v>
      </c>
      <c r="H993" s="46">
        <v>723016</v>
      </c>
      <c r="I993" s="50">
        <f t="shared" si="31"/>
        <v>0</v>
      </c>
    </row>
    <row r="994" ht="20.1" customHeight="1" spans="1:9">
      <c r="A994" s="59"/>
      <c r="B994" s="44" t="s">
        <v>617</v>
      </c>
      <c r="C994" s="44" t="s">
        <v>4223</v>
      </c>
      <c r="D994" s="44" t="s">
        <v>4224</v>
      </c>
      <c r="E994" s="44" t="s">
        <v>4225</v>
      </c>
      <c r="F994" s="45">
        <v>1200000</v>
      </c>
      <c r="G994" s="46">
        <f t="shared" si="30"/>
        <v>103715.98</v>
      </c>
      <c r="H994" s="46">
        <v>1096284.02</v>
      </c>
      <c r="I994" s="50">
        <f t="shared" si="31"/>
        <v>0.0864299833333333</v>
      </c>
    </row>
    <row r="995" ht="20.1" customHeight="1" spans="1:9">
      <c r="A995" s="59"/>
      <c r="B995" s="44" t="s">
        <v>617</v>
      </c>
      <c r="C995" s="44" t="s">
        <v>4226</v>
      </c>
      <c r="D995" s="44" t="s">
        <v>4227</v>
      </c>
      <c r="E995" s="44" t="s">
        <v>2764</v>
      </c>
      <c r="F995" s="45">
        <v>5900000</v>
      </c>
      <c r="G995" s="46">
        <f t="shared" si="30"/>
        <v>502518.2</v>
      </c>
      <c r="H995" s="46">
        <v>5397481.8</v>
      </c>
      <c r="I995" s="50">
        <f t="shared" si="31"/>
        <v>0.0851725762711865</v>
      </c>
    </row>
    <row r="996" ht="20.1" customHeight="1" spans="1:9">
      <c r="A996" s="59"/>
      <c r="B996" s="44" t="s">
        <v>554</v>
      </c>
      <c r="C996" s="44" t="s">
        <v>4228</v>
      </c>
      <c r="D996" s="44" t="s">
        <v>4229</v>
      </c>
      <c r="E996" s="44" t="s">
        <v>565</v>
      </c>
      <c r="F996" s="45">
        <v>4000000</v>
      </c>
      <c r="G996" s="46">
        <f t="shared" si="30"/>
        <v>2524384.1</v>
      </c>
      <c r="H996" s="46">
        <v>1475615.9</v>
      </c>
      <c r="I996" s="50">
        <f t="shared" si="31"/>
        <v>0.631096025</v>
      </c>
    </row>
    <row r="997" ht="20.1" customHeight="1" spans="1:9">
      <c r="A997" s="59"/>
      <c r="B997" s="44" t="s">
        <v>197</v>
      </c>
      <c r="C997" s="44" t="s">
        <v>4230</v>
      </c>
      <c r="D997" s="44" t="s">
        <v>4231</v>
      </c>
      <c r="E997" s="44" t="s">
        <v>216</v>
      </c>
      <c r="F997" s="45">
        <v>3400000</v>
      </c>
      <c r="G997" s="46">
        <f t="shared" si="30"/>
        <v>1780006.52</v>
      </c>
      <c r="H997" s="46">
        <v>1619993.48</v>
      </c>
      <c r="I997" s="50">
        <f t="shared" si="31"/>
        <v>0.523531329411765</v>
      </c>
    </row>
    <row r="998" ht="20.1" customHeight="1" spans="1:9">
      <c r="A998" s="59"/>
      <c r="B998" s="44" t="s">
        <v>554</v>
      </c>
      <c r="C998" s="44" t="s">
        <v>4232</v>
      </c>
      <c r="D998" s="44" t="s">
        <v>4233</v>
      </c>
      <c r="E998" s="44" t="s">
        <v>2850</v>
      </c>
      <c r="F998" s="45">
        <v>4300000</v>
      </c>
      <c r="G998" s="46">
        <f t="shared" si="30"/>
        <v>1833757.6</v>
      </c>
      <c r="H998" s="46">
        <v>2466242.4</v>
      </c>
      <c r="I998" s="50">
        <f t="shared" si="31"/>
        <v>0.426455255813953</v>
      </c>
    </row>
    <row r="999" ht="20.1" customHeight="1" spans="1:9">
      <c r="A999" s="59"/>
      <c r="B999" s="44" t="s">
        <v>267</v>
      </c>
      <c r="C999" s="44" t="s">
        <v>4234</v>
      </c>
      <c r="D999" s="44" t="s">
        <v>4235</v>
      </c>
      <c r="E999" s="44" t="s">
        <v>4142</v>
      </c>
      <c r="F999" s="45">
        <v>657383.63</v>
      </c>
      <c r="G999" s="46">
        <f t="shared" si="30"/>
        <v>234860.69</v>
      </c>
      <c r="H999" s="46">
        <v>422522.94</v>
      </c>
      <c r="I999" s="50">
        <f t="shared" si="31"/>
        <v>0.35726580231394</v>
      </c>
    </row>
    <row r="1000" ht="20.1" customHeight="1" spans="1:9">
      <c r="A1000" s="59"/>
      <c r="B1000" s="44" t="s">
        <v>267</v>
      </c>
      <c r="C1000" s="44" t="s">
        <v>4236</v>
      </c>
      <c r="D1000" s="44" t="s">
        <v>4237</v>
      </c>
      <c r="E1000" s="44" t="s">
        <v>4217</v>
      </c>
      <c r="F1000" s="45">
        <v>716649.08</v>
      </c>
      <c r="G1000" s="46">
        <f t="shared" si="30"/>
        <v>119973.77</v>
      </c>
      <c r="H1000" s="46">
        <v>596675.31</v>
      </c>
      <c r="I1000" s="50">
        <f t="shared" si="31"/>
        <v>0.167409368613157</v>
      </c>
    </row>
    <row r="1001" ht="20.1" customHeight="1" spans="1:9">
      <c r="A1001" s="59"/>
      <c r="B1001" s="44" t="s">
        <v>267</v>
      </c>
      <c r="C1001" s="44" t="s">
        <v>4238</v>
      </c>
      <c r="D1001" s="44" t="s">
        <v>4239</v>
      </c>
      <c r="E1001" s="44" t="s">
        <v>274</v>
      </c>
      <c r="F1001" s="45">
        <v>397898.8</v>
      </c>
      <c r="G1001" s="46">
        <f t="shared" si="30"/>
        <v>163718.41</v>
      </c>
      <c r="H1001" s="46">
        <v>234180.39</v>
      </c>
      <c r="I1001" s="50">
        <f t="shared" si="31"/>
        <v>0.411457410778821</v>
      </c>
    </row>
    <row r="1002" ht="20.1" customHeight="1" spans="1:9">
      <c r="A1002" s="59"/>
      <c r="B1002" s="44" t="s">
        <v>587</v>
      </c>
      <c r="C1002" s="44" t="s">
        <v>4240</v>
      </c>
      <c r="D1002" s="44" t="s">
        <v>4241</v>
      </c>
      <c r="E1002" s="44" t="s">
        <v>1121</v>
      </c>
      <c r="F1002" s="45">
        <v>1989980</v>
      </c>
      <c r="G1002" s="46">
        <f t="shared" si="30"/>
        <v>0</v>
      </c>
      <c r="H1002" s="46">
        <v>1989980</v>
      </c>
      <c r="I1002" s="50">
        <f t="shared" si="31"/>
        <v>0</v>
      </c>
    </row>
    <row r="1003" ht="20.1" customHeight="1" spans="1:9">
      <c r="A1003" s="59"/>
      <c r="B1003" s="44" t="s">
        <v>267</v>
      </c>
      <c r="C1003" s="44" t="s">
        <v>4242</v>
      </c>
      <c r="D1003" s="44" t="s">
        <v>4243</v>
      </c>
      <c r="E1003" s="44" t="s">
        <v>274</v>
      </c>
      <c r="F1003" s="45">
        <v>1989980</v>
      </c>
      <c r="G1003" s="46">
        <f t="shared" si="30"/>
        <v>613373.93</v>
      </c>
      <c r="H1003" s="46">
        <v>1376606.07</v>
      </c>
      <c r="I1003" s="50">
        <f t="shared" si="31"/>
        <v>0.308231203328677</v>
      </c>
    </row>
    <row r="1004" ht="20.1" customHeight="1" spans="1:9">
      <c r="A1004" s="59"/>
      <c r="B1004" s="44" t="s">
        <v>222</v>
      </c>
      <c r="C1004" s="44" t="s">
        <v>4244</v>
      </c>
      <c r="D1004" s="44" t="s">
        <v>4245</v>
      </c>
      <c r="E1004" s="44" t="s">
        <v>229</v>
      </c>
      <c r="F1004" s="45">
        <v>500000</v>
      </c>
      <c r="G1004" s="46">
        <f t="shared" si="30"/>
        <v>457372.93</v>
      </c>
      <c r="H1004" s="46">
        <v>42627.07</v>
      </c>
      <c r="I1004" s="50">
        <f t="shared" si="31"/>
        <v>0.91474586</v>
      </c>
    </row>
    <row r="1005" ht="20.1" customHeight="1" spans="1:9">
      <c r="A1005" s="59"/>
      <c r="B1005" s="44" t="s">
        <v>587</v>
      </c>
      <c r="C1005" s="44" t="s">
        <v>4246</v>
      </c>
      <c r="D1005" s="44" t="s">
        <v>4247</v>
      </c>
      <c r="E1005" s="44" t="s">
        <v>1121</v>
      </c>
      <c r="F1005" s="45">
        <v>3000000</v>
      </c>
      <c r="G1005" s="46">
        <f t="shared" si="30"/>
        <v>246371.5</v>
      </c>
      <c r="H1005" s="46">
        <v>2753628.5</v>
      </c>
      <c r="I1005" s="50">
        <f t="shared" si="31"/>
        <v>0.0821238333333333</v>
      </c>
    </row>
    <row r="1006" ht="20.1" customHeight="1" spans="1:9">
      <c r="A1006" s="59"/>
      <c r="B1006" s="44" t="s">
        <v>267</v>
      </c>
      <c r="C1006" s="44" t="s">
        <v>4248</v>
      </c>
      <c r="D1006" s="44" t="s">
        <v>4249</v>
      </c>
      <c r="E1006" s="44" t="s">
        <v>4250</v>
      </c>
      <c r="F1006" s="45">
        <v>300000</v>
      </c>
      <c r="G1006" s="46">
        <f t="shared" si="30"/>
        <v>145160</v>
      </c>
      <c r="H1006" s="46">
        <v>154840</v>
      </c>
      <c r="I1006" s="50">
        <f t="shared" si="31"/>
        <v>0.483866666666667</v>
      </c>
    </row>
    <row r="1007" ht="20.1" customHeight="1" spans="1:9">
      <c r="A1007" s="59"/>
      <c r="B1007" s="44" t="s">
        <v>267</v>
      </c>
      <c r="C1007" s="44" t="s">
        <v>4251</v>
      </c>
      <c r="D1007" s="44" t="s">
        <v>4252</v>
      </c>
      <c r="E1007" s="44" t="s">
        <v>4253</v>
      </c>
      <c r="F1007" s="45">
        <v>280000</v>
      </c>
      <c r="G1007" s="46">
        <f t="shared" si="30"/>
        <v>14020</v>
      </c>
      <c r="H1007" s="46">
        <v>265980</v>
      </c>
      <c r="I1007" s="50">
        <f t="shared" si="31"/>
        <v>0.0500714285714286</v>
      </c>
    </row>
    <row r="1008" ht="20.1" customHeight="1" spans="1:9">
      <c r="A1008" s="59"/>
      <c r="B1008" s="44" t="s">
        <v>267</v>
      </c>
      <c r="C1008" s="44" t="s">
        <v>4254</v>
      </c>
      <c r="D1008" s="44" t="s">
        <v>4255</v>
      </c>
      <c r="E1008" s="44" t="s">
        <v>2232</v>
      </c>
      <c r="F1008" s="45">
        <v>650000</v>
      </c>
      <c r="G1008" s="46">
        <f t="shared" si="30"/>
        <v>140247.05</v>
      </c>
      <c r="H1008" s="46">
        <v>509752.95</v>
      </c>
      <c r="I1008" s="50">
        <f t="shared" si="31"/>
        <v>0.215764692307692</v>
      </c>
    </row>
    <row r="1009" ht="20.1" customHeight="1" spans="1:9">
      <c r="A1009" s="59"/>
      <c r="B1009" s="44" t="s">
        <v>267</v>
      </c>
      <c r="C1009" s="44" t="s">
        <v>4256</v>
      </c>
      <c r="D1009" s="44" t="s">
        <v>4257</v>
      </c>
      <c r="E1009" s="44" t="s">
        <v>3929</v>
      </c>
      <c r="F1009" s="45">
        <v>300000</v>
      </c>
      <c r="G1009" s="46">
        <f t="shared" si="30"/>
        <v>15020</v>
      </c>
      <c r="H1009" s="46">
        <v>284980</v>
      </c>
      <c r="I1009" s="50">
        <f t="shared" si="31"/>
        <v>0.0500666666666667</v>
      </c>
    </row>
    <row r="1010" ht="20.1" customHeight="1" spans="1:9">
      <c r="A1010" s="59"/>
      <c r="B1010" s="44" t="s">
        <v>731</v>
      </c>
      <c r="C1010" s="44" t="s">
        <v>4258</v>
      </c>
      <c r="D1010" s="44" t="s">
        <v>4259</v>
      </c>
      <c r="E1010" s="44" t="s">
        <v>2802</v>
      </c>
      <c r="F1010" s="45">
        <v>1018800</v>
      </c>
      <c r="G1010" s="46">
        <f t="shared" si="30"/>
        <v>283040</v>
      </c>
      <c r="H1010" s="46">
        <v>735760</v>
      </c>
      <c r="I1010" s="50">
        <f t="shared" si="31"/>
        <v>0.277817039654496</v>
      </c>
    </row>
    <row r="1011" ht="20.1" customHeight="1" spans="1:9">
      <c r="A1011" s="59"/>
      <c r="B1011" s="44" t="s">
        <v>365</v>
      </c>
      <c r="C1011" s="44" t="s">
        <v>4260</v>
      </c>
      <c r="D1011" s="44" t="s">
        <v>4261</v>
      </c>
      <c r="E1011" s="44" t="s">
        <v>4222</v>
      </c>
      <c r="F1011" s="45">
        <v>1000000</v>
      </c>
      <c r="G1011" s="46">
        <f t="shared" si="30"/>
        <v>50020</v>
      </c>
      <c r="H1011" s="46">
        <v>949980</v>
      </c>
      <c r="I1011" s="50">
        <f t="shared" si="31"/>
        <v>0.05002</v>
      </c>
    </row>
    <row r="1012" ht="20.1" customHeight="1" spans="1:9">
      <c r="A1012" s="59"/>
      <c r="B1012" s="44" t="s">
        <v>587</v>
      </c>
      <c r="C1012" s="44" t="s">
        <v>4262</v>
      </c>
      <c r="D1012" s="44" t="s">
        <v>4263</v>
      </c>
      <c r="E1012" s="44" t="s">
        <v>590</v>
      </c>
      <c r="F1012" s="45">
        <v>350000</v>
      </c>
      <c r="G1012" s="46">
        <f t="shared" si="30"/>
        <v>17520</v>
      </c>
      <c r="H1012" s="46">
        <v>332480</v>
      </c>
      <c r="I1012" s="50">
        <f t="shared" si="31"/>
        <v>0.0500571428571429</v>
      </c>
    </row>
    <row r="1013" ht="20.1" customHeight="1" spans="1:9">
      <c r="A1013" s="59"/>
      <c r="B1013" s="44" t="s">
        <v>365</v>
      </c>
      <c r="C1013" s="44" t="s">
        <v>4264</v>
      </c>
      <c r="D1013" s="44" t="s">
        <v>4265</v>
      </c>
      <c r="E1013" s="44" t="s">
        <v>4180</v>
      </c>
      <c r="F1013" s="45">
        <v>200000</v>
      </c>
      <c r="G1013" s="46">
        <f t="shared" si="30"/>
        <v>40147.85</v>
      </c>
      <c r="H1013" s="46">
        <v>159852.15</v>
      </c>
      <c r="I1013" s="50">
        <f t="shared" si="31"/>
        <v>0.20073925</v>
      </c>
    </row>
    <row r="1014" ht="20.1" customHeight="1" spans="1:9">
      <c r="A1014" s="59"/>
      <c r="B1014" s="44" t="s">
        <v>1178</v>
      </c>
      <c r="C1014" s="44" t="s">
        <v>4266</v>
      </c>
      <c r="D1014" s="44" t="s">
        <v>4267</v>
      </c>
      <c r="E1014" s="44" t="s">
        <v>157</v>
      </c>
      <c r="F1014" s="45">
        <v>5000000</v>
      </c>
      <c r="G1014" s="46">
        <f t="shared" si="30"/>
        <v>250020</v>
      </c>
      <c r="H1014" s="46">
        <v>4749980</v>
      </c>
      <c r="I1014" s="50">
        <f t="shared" si="31"/>
        <v>0.050004</v>
      </c>
    </row>
    <row r="1015" ht="20.1" customHeight="1" spans="1:9">
      <c r="A1015" s="59"/>
      <c r="B1015" s="44" t="s">
        <v>91</v>
      </c>
      <c r="C1015" s="44" t="s">
        <v>4268</v>
      </c>
      <c r="D1015" s="44" t="s">
        <v>4269</v>
      </c>
      <c r="E1015" s="44" t="s">
        <v>4270</v>
      </c>
      <c r="F1015" s="45">
        <v>400000</v>
      </c>
      <c r="G1015" s="46">
        <f t="shared" si="30"/>
        <v>56988.7</v>
      </c>
      <c r="H1015" s="46">
        <v>343011.3</v>
      </c>
      <c r="I1015" s="50">
        <f t="shared" si="31"/>
        <v>0.14247175</v>
      </c>
    </row>
    <row r="1016" ht="20.1" customHeight="1" spans="1:9">
      <c r="A1016" s="59"/>
      <c r="B1016" s="44" t="s">
        <v>91</v>
      </c>
      <c r="C1016" s="44" t="s">
        <v>4271</v>
      </c>
      <c r="D1016" s="44" t="s">
        <v>4272</v>
      </c>
      <c r="E1016" s="44" t="s">
        <v>1284</v>
      </c>
      <c r="F1016" s="45">
        <v>500000</v>
      </c>
      <c r="G1016" s="46">
        <f t="shared" si="30"/>
        <v>275020</v>
      </c>
      <c r="H1016" s="46">
        <v>224980</v>
      </c>
      <c r="I1016" s="50">
        <f t="shared" si="31"/>
        <v>0.55004</v>
      </c>
    </row>
    <row r="1017" ht="20.1" customHeight="1" spans="1:9">
      <c r="A1017" s="59"/>
      <c r="B1017" s="44" t="s">
        <v>91</v>
      </c>
      <c r="C1017" s="44" t="s">
        <v>4273</v>
      </c>
      <c r="D1017" s="44" t="s">
        <v>4274</v>
      </c>
      <c r="E1017" s="44" t="s">
        <v>4275</v>
      </c>
      <c r="F1017" s="45">
        <v>100000</v>
      </c>
      <c r="G1017" s="46">
        <f t="shared" si="30"/>
        <v>31270</v>
      </c>
      <c r="H1017" s="46">
        <v>68730</v>
      </c>
      <c r="I1017" s="50">
        <f t="shared" si="31"/>
        <v>0.3127</v>
      </c>
    </row>
    <row r="1018" ht="20.1" customHeight="1" spans="1:9">
      <c r="A1018" s="59"/>
      <c r="B1018" s="44" t="s">
        <v>91</v>
      </c>
      <c r="C1018" s="44" t="s">
        <v>4276</v>
      </c>
      <c r="D1018" s="44" t="s">
        <v>4277</v>
      </c>
      <c r="E1018" s="44" t="s">
        <v>4278</v>
      </c>
      <c r="F1018" s="45">
        <v>250000</v>
      </c>
      <c r="G1018" s="46">
        <f t="shared" si="30"/>
        <v>44112.8</v>
      </c>
      <c r="H1018" s="46">
        <v>205887.2</v>
      </c>
      <c r="I1018" s="50">
        <f t="shared" si="31"/>
        <v>0.1764512</v>
      </c>
    </row>
    <row r="1019" ht="20.1" customHeight="1" spans="1:9">
      <c r="A1019" s="59"/>
      <c r="B1019" s="44" t="s">
        <v>91</v>
      </c>
      <c r="C1019" s="44" t="s">
        <v>4279</v>
      </c>
      <c r="D1019" s="44" t="s">
        <v>4280</v>
      </c>
      <c r="E1019" s="44" t="s">
        <v>102</v>
      </c>
      <c r="F1019" s="45">
        <v>150000</v>
      </c>
      <c r="G1019" s="46">
        <f t="shared" si="30"/>
        <v>7520</v>
      </c>
      <c r="H1019" s="46">
        <v>142480</v>
      </c>
      <c r="I1019" s="50">
        <f t="shared" si="31"/>
        <v>0.0501333333333333</v>
      </c>
    </row>
    <row r="1020" ht="20.1" customHeight="1" spans="1:9">
      <c r="A1020" s="59"/>
      <c r="B1020" s="44" t="s">
        <v>222</v>
      </c>
      <c r="C1020" s="44" t="s">
        <v>4281</v>
      </c>
      <c r="D1020" s="44" t="s">
        <v>4282</v>
      </c>
      <c r="E1020" s="44" t="s">
        <v>725</v>
      </c>
      <c r="F1020" s="45">
        <v>200000</v>
      </c>
      <c r="G1020" s="46">
        <f t="shared" si="30"/>
        <v>10020</v>
      </c>
      <c r="H1020" s="46">
        <v>189980</v>
      </c>
      <c r="I1020" s="50">
        <f t="shared" si="31"/>
        <v>0.0501</v>
      </c>
    </row>
    <row r="1021" ht="20.1" customHeight="1" spans="1:9">
      <c r="A1021" s="59"/>
      <c r="B1021" s="44" t="s">
        <v>222</v>
      </c>
      <c r="C1021" s="44" t="s">
        <v>4283</v>
      </c>
      <c r="D1021" s="44" t="s">
        <v>4284</v>
      </c>
      <c r="E1021" s="44" t="s">
        <v>78</v>
      </c>
      <c r="F1021" s="45">
        <v>150000</v>
      </c>
      <c r="G1021" s="46">
        <f t="shared" si="30"/>
        <v>7520</v>
      </c>
      <c r="H1021" s="46">
        <v>142480</v>
      </c>
      <c r="I1021" s="50">
        <f t="shared" si="31"/>
        <v>0.0501333333333333</v>
      </c>
    </row>
    <row r="1022" ht="20.1" customHeight="1" spans="1:9">
      <c r="A1022" s="59"/>
      <c r="B1022" s="44" t="s">
        <v>554</v>
      </c>
      <c r="C1022" s="44" t="s">
        <v>4285</v>
      </c>
      <c r="D1022" s="44" t="s">
        <v>4286</v>
      </c>
      <c r="E1022" s="44" t="s">
        <v>569</v>
      </c>
      <c r="F1022" s="45">
        <v>150000</v>
      </c>
      <c r="G1022" s="46">
        <f t="shared" si="30"/>
        <v>7520</v>
      </c>
      <c r="H1022" s="46">
        <v>142480</v>
      </c>
      <c r="I1022" s="50">
        <f t="shared" si="31"/>
        <v>0.0501333333333333</v>
      </c>
    </row>
    <row r="1023" ht="20.1" customHeight="1" spans="1:9">
      <c r="A1023" s="59"/>
      <c r="B1023" s="44" t="s">
        <v>306</v>
      </c>
      <c r="C1023" s="44" t="s">
        <v>4287</v>
      </c>
      <c r="D1023" s="44" t="s">
        <v>4288</v>
      </c>
      <c r="E1023" s="44" t="s">
        <v>2665</v>
      </c>
      <c r="F1023" s="45">
        <v>150000</v>
      </c>
      <c r="G1023" s="46">
        <f t="shared" si="30"/>
        <v>7520</v>
      </c>
      <c r="H1023" s="46">
        <v>142480</v>
      </c>
      <c r="I1023" s="50">
        <f t="shared" si="31"/>
        <v>0.0501333333333333</v>
      </c>
    </row>
    <row r="1024" ht="20.1" customHeight="1" spans="1:9">
      <c r="A1024" s="59"/>
      <c r="B1024" s="44" t="s">
        <v>554</v>
      </c>
      <c r="C1024" s="44" t="s">
        <v>4289</v>
      </c>
      <c r="D1024" s="44" t="s">
        <v>4290</v>
      </c>
      <c r="E1024" s="44" t="s">
        <v>3788</v>
      </c>
      <c r="F1024" s="45">
        <v>150000</v>
      </c>
      <c r="G1024" s="46">
        <f t="shared" si="30"/>
        <v>25830</v>
      </c>
      <c r="H1024" s="46">
        <v>124170</v>
      </c>
      <c r="I1024" s="50">
        <f t="shared" si="31"/>
        <v>0.1722</v>
      </c>
    </row>
    <row r="1025" ht="20.1" customHeight="1" spans="1:9">
      <c r="A1025" s="59"/>
      <c r="B1025" s="44" t="s">
        <v>554</v>
      </c>
      <c r="C1025" s="44" t="s">
        <v>4291</v>
      </c>
      <c r="D1025" s="44" t="s">
        <v>4292</v>
      </c>
      <c r="E1025" s="44" t="s">
        <v>2478</v>
      </c>
      <c r="F1025" s="45">
        <v>200000</v>
      </c>
      <c r="G1025" s="46">
        <f t="shared" si="30"/>
        <v>10020</v>
      </c>
      <c r="H1025" s="46">
        <v>189980</v>
      </c>
      <c r="I1025" s="50">
        <f t="shared" si="31"/>
        <v>0.0501</v>
      </c>
    </row>
    <row r="1026" ht="20.1" customHeight="1" spans="1:9">
      <c r="A1026" s="59"/>
      <c r="B1026" s="44" t="s">
        <v>554</v>
      </c>
      <c r="C1026" s="44" t="s">
        <v>4293</v>
      </c>
      <c r="D1026" s="44" t="s">
        <v>4294</v>
      </c>
      <c r="E1026" s="44" t="s">
        <v>3206</v>
      </c>
      <c r="F1026" s="45">
        <v>200000</v>
      </c>
      <c r="G1026" s="46">
        <f t="shared" si="30"/>
        <v>10020</v>
      </c>
      <c r="H1026" s="46">
        <v>189980</v>
      </c>
      <c r="I1026" s="50">
        <f t="shared" si="31"/>
        <v>0.0501</v>
      </c>
    </row>
    <row r="1027" ht="20.1" customHeight="1" spans="1:9">
      <c r="A1027" s="59"/>
      <c r="B1027" s="44" t="s">
        <v>222</v>
      </c>
      <c r="C1027" s="44" t="s">
        <v>4295</v>
      </c>
      <c r="D1027" s="44" t="s">
        <v>4296</v>
      </c>
      <c r="E1027" s="44" t="s">
        <v>257</v>
      </c>
      <c r="F1027" s="45">
        <v>200000</v>
      </c>
      <c r="G1027" s="46">
        <f t="shared" si="30"/>
        <v>64280.6</v>
      </c>
      <c r="H1027" s="46">
        <v>135719.4</v>
      </c>
      <c r="I1027" s="50">
        <f t="shared" si="31"/>
        <v>0.321403</v>
      </c>
    </row>
    <row r="1028" ht="20.1" customHeight="1" spans="1:9">
      <c r="A1028" s="59"/>
      <c r="B1028" s="44" t="s">
        <v>587</v>
      </c>
      <c r="C1028" s="44" t="s">
        <v>4297</v>
      </c>
      <c r="D1028" s="44" t="s">
        <v>4298</v>
      </c>
      <c r="E1028" s="44" t="s">
        <v>3348</v>
      </c>
      <c r="F1028" s="45">
        <v>150000</v>
      </c>
      <c r="G1028" s="46">
        <f t="shared" si="30"/>
        <v>7520</v>
      </c>
      <c r="H1028" s="46">
        <v>142480</v>
      </c>
      <c r="I1028" s="50">
        <f t="shared" si="31"/>
        <v>0.0501333333333333</v>
      </c>
    </row>
    <row r="1029" ht="20.1" customHeight="1" spans="1:9">
      <c r="A1029" s="59"/>
      <c r="B1029" s="44" t="s">
        <v>587</v>
      </c>
      <c r="C1029" s="44" t="s">
        <v>4299</v>
      </c>
      <c r="D1029" s="44" t="s">
        <v>4300</v>
      </c>
      <c r="E1029" s="44" t="s">
        <v>594</v>
      </c>
      <c r="F1029" s="45">
        <v>150000</v>
      </c>
      <c r="G1029" s="46">
        <f t="shared" ref="G1029:G1092" si="32">F1029-H1029</f>
        <v>78791.34</v>
      </c>
      <c r="H1029" s="46">
        <v>71208.66</v>
      </c>
      <c r="I1029" s="50">
        <f t="shared" si="31"/>
        <v>0.5252756</v>
      </c>
    </row>
    <row r="1030" ht="20.1" customHeight="1" spans="1:9">
      <c r="A1030" s="59"/>
      <c r="B1030" s="44" t="s">
        <v>222</v>
      </c>
      <c r="C1030" s="44" t="s">
        <v>4301</v>
      </c>
      <c r="D1030" s="44" t="s">
        <v>4302</v>
      </c>
      <c r="E1030" s="44" t="s">
        <v>237</v>
      </c>
      <c r="F1030" s="45">
        <v>150000</v>
      </c>
      <c r="G1030" s="46">
        <f t="shared" si="32"/>
        <v>24718.12</v>
      </c>
      <c r="H1030" s="46">
        <v>125281.88</v>
      </c>
      <c r="I1030" s="50">
        <f t="shared" si="31"/>
        <v>0.164787466666667</v>
      </c>
    </row>
    <row r="1031" ht="20.1" customHeight="1" spans="1:9">
      <c r="A1031" s="59"/>
      <c r="B1031" s="44" t="s">
        <v>222</v>
      </c>
      <c r="C1031" s="44" t="s">
        <v>4303</v>
      </c>
      <c r="D1031" s="44" t="s">
        <v>4304</v>
      </c>
      <c r="E1031" s="44" t="s">
        <v>4024</v>
      </c>
      <c r="F1031" s="45">
        <v>150000</v>
      </c>
      <c r="G1031" s="46">
        <f t="shared" si="32"/>
        <v>11094.2</v>
      </c>
      <c r="H1031" s="46">
        <v>138905.8</v>
      </c>
      <c r="I1031" s="50">
        <f t="shared" si="31"/>
        <v>0.0739613333333334</v>
      </c>
    </row>
    <row r="1032" ht="20.1" customHeight="1" spans="1:9">
      <c r="A1032" s="59"/>
      <c r="B1032" s="44" t="s">
        <v>91</v>
      </c>
      <c r="C1032" s="44" t="s">
        <v>4305</v>
      </c>
      <c r="D1032" s="44" t="s">
        <v>4306</v>
      </c>
      <c r="E1032" s="44" t="s">
        <v>98</v>
      </c>
      <c r="F1032" s="45">
        <v>150000</v>
      </c>
      <c r="G1032" s="46">
        <f t="shared" si="32"/>
        <v>7520</v>
      </c>
      <c r="H1032" s="46">
        <v>142480</v>
      </c>
      <c r="I1032" s="50">
        <f t="shared" si="31"/>
        <v>0.0501333333333333</v>
      </c>
    </row>
    <row r="1033" ht="20.1" customHeight="1" spans="1:9">
      <c r="A1033" s="59"/>
      <c r="B1033" s="44" t="s">
        <v>306</v>
      </c>
      <c r="C1033" s="44" t="s">
        <v>4307</v>
      </c>
      <c r="D1033" s="44" t="s">
        <v>4308</v>
      </c>
      <c r="E1033" s="44" t="s">
        <v>3772</v>
      </c>
      <c r="F1033" s="45">
        <v>150000</v>
      </c>
      <c r="G1033" s="46">
        <f t="shared" si="32"/>
        <v>35150</v>
      </c>
      <c r="H1033" s="46">
        <v>114850</v>
      </c>
      <c r="I1033" s="50">
        <f t="shared" si="31"/>
        <v>0.234333333333333</v>
      </c>
    </row>
    <row r="1034" ht="20.1" customHeight="1" spans="1:9">
      <c r="A1034" s="59"/>
      <c r="B1034" s="44" t="s">
        <v>554</v>
      </c>
      <c r="C1034" s="44" t="s">
        <v>4309</v>
      </c>
      <c r="D1034" s="44" t="s">
        <v>4310</v>
      </c>
      <c r="E1034" s="44" t="s">
        <v>2639</v>
      </c>
      <c r="F1034" s="45">
        <v>150000</v>
      </c>
      <c r="G1034" s="46">
        <f t="shared" si="32"/>
        <v>7520</v>
      </c>
      <c r="H1034" s="46">
        <v>142480</v>
      </c>
      <c r="I1034" s="50">
        <f t="shared" si="31"/>
        <v>0.0501333333333333</v>
      </c>
    </row>
    <row r="1035" ht="20.1" customHeight="1" spans="1:9">
      <c r="A1035" s="59"/>
      <c r="B1035" s="44" t="s">
        <v>222</v>
      </c>
      <c r="C1035" s="44" t="s">
        <v>4311</v>
      </c>
      <c r="D1035" s="44" t="s">
        <v>4312</v>
      </c>
      <c r="E1035" s="44" t="s">
        <v>3410</v>
      </c>
      <c r="F1035" s="45">
        <v>200000</v>
      </c>
      <c r="G1035" s="46">
        <f t="shared" si="32"/>
        <v>10020</v>
      </c>
      <c r="H1035" s="46">
        <v>189980</v>
      </c>
      <c r="I1035" s="50">
        <f t="shared" si="31"/>
        <v>0.0501</v>
      </c>
    </row>
    <row r="1036" ht="20.1" customHeight="1" spans="1:9">
      <c r="A1036" s="59"/>
      <c r="B1036" s="44" t="s">
        <v>513</v>
      </c>
      <c r="C1036" s="44" t="s">
        <v>4313</v>
      </c>
      <c r="D1036" s="44" t="s">
        <v>4314</v>
      </c>
      <c r="E1036" s="44" t="s">
        <v>520</v>
      </c>
      <c r="F1036" s="45">
        <v>1000000</v>
      </c>
      <c r="G1036" s="46">
        <f t="shared" si="32"/>
        <v>50020</v>
      </c>
      <c r="H1036" s="46">
        <v>949980</v>
      </c>
      <c r="I1036" s="50">
        <f t="shared" si="31"/>
        <v>0.05002</v>
      </c>
    </row>
    <row r="1037" ht="20.1" customHeight="1" spans="1:9">
      <c r="A1037" s="59"/>
      <c r="B1037" s="44" t="s">
        <v>306</v>
      </c>
      <c r="C1037" s="44" t="s">
        <v>4315</v>
      </c>
      <c r="D1037" s="44" t="s">
        <v>4316</v>
      </c>
      <c r="E1037" s="44" t="s">
        <v>321</v>
      </c>
      <c r="F1037" s="45">
        <v>1000000</v>
      </c>
      <c r="G1037" s="46">
        <f t="shared" si="32"/>
        <v>50020</v>
      </c>
      <c r="H1037" s="46">
        <v>949980</v>
      </c>
      <c r="I1037" s="50">
        <f t="shared" si="31"/>
        <v>0.05002</v>
      </c>
    </row>
    <row r="1038" ht="20.1" customHeight="1" spans="1:9">
      <c r="A1038" s="59"/>
      <c r="B1038" s="44" t="s">
        <v>587</v>
      </c>
      <c r="C1038" s="44" t="s">
        <v>4317</v>
      </c>
      <c r="D1038" s="44" t="s">
        <v>4318</v>
      </c>
      <c r="E1038" s="44" t="s">
        <v>4319</v>
      </c>
      <c r="F1038" s="45">
        <v>150000</v>
      </c>
      <c r="G1038" s="46">
        <f t="shared" si="32"/>
        <v>7520</v>
      </c>
      <c r="H1038" s="46">
        <v>142480</v>
      </c>
      <c r="I1038" s="50">
        <f t="shared" si="31"/>
        <v>0.0501333333333333</v>
      </c>
    </row>
    <row r="1039" ht="20.1" customHeight="1" spans="1:9">
      <c r="A1039" s="59"/>
      <c r="B1039" s="44" t="s">
        <v>222</v>
      </c>
      <c r="C1039" s="44" t="s">
        <v>4320</v>
      </c>
      <c r="D1039" s="44" t="s">
        <v>4321</v>
      </c>
      <c r="E1039" s="44" t="s">
        <v>233</v>
      </c>
      <c r="F1039" s="45">
        <v>200000</v>
      </c>
      <c r="G1039" s="46">
        <f t="shared" si="32"/>
        <v>93168.25</v>
      </c>
      <c r="H1039" s="46">
        <v>106831.75</v>
      </c>
      <c r="I1039" s="50">
        <f t="shared" si="31"/>
        <v>0.46584125</v>
      </c>
    </row>
    <row r="1040" ht="20.1" customHeight="1" spans="1:9">
      <c r="A1040" s="59"/>
      <c r="B1040" s="44" t="s">
        <v>222</v>
      </c>
      <c r="C1040" s="44" t="s">
        <v>4322</v>
      </c>
      <c r="D1040" s="44" t="s">
        <v>4323</v>
      </c>
      <c r="E1040" s="44" t="s">
        <v>4324</v>
      </c>
      <c r="F1040" s="45">
        <v>150000</v>
      </c>
      <c r="G1040" s="46">
        <f t="shared" si="32"/>
        <v>22850</v>
      </c>
      <c r="H1040" s="46">
        <v>127150</v>
      </c>
      <c r="I1040" s="50">
        <f t="shared" si="31"/>
        <v>0.152333333333333</v>
      </c>
    </row>
    <row r="1041" ht="20.1" customHeight="1" spans="1:9">
      <c r="A1041" s="59"/>
      <c r="B1041" s="44" t="s">
        <v>222</v>
      </c>
      <c r="C1041" s="44" t="s">
        <v>4325</v>
      </c>
      <c r="D1041" s="44" t="s">
        <v>4326</v>
      </c>
      <c r="E1041" s="44" t="s">
        <v>249</v>
      </c>
      <c r="F1041" s="45">
        <v>150000</v>
      </c>
      <c r="G1041" s="46">
        <f t="shared" si="32"/>
        <v>7520</v>
      </c>
      <c r="H1041" s="46">
        <v>142480</v>
      </c>
      <c r="I1041" s="50">
        <f t="shared" ref="I1041:I1104" si="33">G1041/F1041*100%</f>
        <v>0.0501333333333333</v>
      </c>
    </row>
    <row r="1042" ht="20.1" customHeight="1" spans="1:9">
      <c r="A1042" s="59"/>
      <c r="B1042" s="44" t="s">
        <v>513</v>
      </c>
      <c r="C1042" s="44" t="s">
        <v>4327</v>
      </c>
      <c r="D1042" s="44" t="s">
        <v>4328</v>
      </c>
      <c r="E1042" s="44" t="s">
        <v>3209</v>
      </c>
      <c r="F1042" s="45">
        <v>150000</v>
      </c>
      <c r="G1042" s="46">
        <f t="shared" si="32"/>
        <v>7520</v>
      </c>
      <c r="H1042" s="46">
        <v>142480</v>
      </c>
      <c r="I1042" s="50">
        <f t="shared" si="33"/>
        <v>0.0501333333333333</v>
      </c>
    </row>
    <row r="1043" ht="20.1" customHeight="1" spans="1:9">
      <c r="A1043" s="59"/>
      <c r="B1043" s="44" t="s">
        <v>513</v>
      </c>
      <c r="C1043" s="44" t="s">
        <v>4329</v>
      </c>
      <c r="D1043" s="44" t="s">
        <v>4330</v>
      </c>
      <c r="E1043" s="44" t="s">
        <v>2866</v>
      </c>
      <c r="F1043" s="45">
        <v>150000</v>
      </c>
      <c r="G1043" s="46">
        <f t="shared" si="32"/>
        <v>7520</v>
      </c>
      <c r="H1043" s="46">
        <v>142480</v>
      </c>
      <c r="I1043" s="50">
        <f t="shared" si="33"/>
        <v>0.0501333333333333</v>
      </c>
    </row>
    <row r="1044" ht="20.1" customHeight="1" spans="1:9">
      <c r="A1044" s="59"/>
      <c r="B1044" s="44" t="s">
        <v>91</v>
      </c>
      <c r="C1044" s="44" t="s">
        <v>4331</v>
      </c>
      <c r="D1044" s="44" t="s">
        <v>4332</v>
      </c>
      <c r="E1044" s="44" t="s">
        <v>4333</v>
      </c>
      <c r="F1044" s="45">
        <v>200000</v>
      </c>
      <c r="G1044" s="46">
        <f t="shared" si="32"/>
        <v>52581</v>
      </c>
      <c r="H1044" s="46">
        <v>147419</v>
      </c>
      <c r="I1044" s="50">
        <f t="shared" si="33"/>
        <v>0.262905</v>
      </c>
    </row>
    <row r="1045" ht="20.1" customHeight="1" spans="1:9">
      <c r="A1045" s="59"/>
      <c r="B1045" s="44" t="s">
        <v>197</v>
      </c>
      <c r="C1045" s="44" t="s">
        <v>4334</v>
      </c>
      <c r="D1045" s="44" t="s">
        <v>4335</v>
      </c>
      <c r="E1045" s="44" t="s">
        <v>216</v>
      </c>
      <c r="F1045" s="45">
        <v>150000</v>
      </c>
      <c r="G1045" s="46">
        <f t="shared" si="32"/>
        <v>7520</v>
      </c>
      <c r="H1045" s="46">
        <v>142480</v>
      </c>
      <c r="I1045" s="50">
        <f t="shared" si="33"/>
        <v>0.0501333333333333</v>
      </c>
    </row>
    <row r="1046" ht="20.1" customHeight="1" spans="1:9">
      <c r="A1046" s="59"/>
      <c r="B1046" s="44" t="s">
        <v>91</v>
      </c>
      <c r="C1046" s="44" t="s">
        <v>4336</v>
      </c>
      <c r="D1046" s="44" t="s">
        <v>4337</v>
      </c>
      <c r="E1046" s="44" t="s">
        <v>4137</v>
      </c>
      <c r="F1046" s="45">
        <v>150000</v>
      </c>
      <c r="G1046" s="46">
        <f t="shared" si="32"/>
        <v>7520</v>
      </c>
      <c r="H1046" s="46">
        <v>142480</v>
      </c>
      <c r="I1046" s="50">
        <f t="shared" si="33"/>
        <v>0.0501333333333333</v>
      </c>
    </row>
    <row r="1047" ht="20.1" customHeight="1" spans="1:9">
      <c r="A1047" s="59"/>
      <c r="B1047" s="44" t="s">
        <v>433</v>
      </c>
      <c r="C1047" s="44" t="s">
        <v>4338</v>
      </c>
      <c r="D1047" s="44" t="s">
        <v>4339</v>
      </c>
      <c r="E1047" s="44" t="s">
        <v>1312</v>
      </c>
      <c r="F1047" s="45">
        <v>150000</v>
      </c>
      <c r="G1047" s="46">
        <f t="shared" si="32"/>
        <v>7520</v>
      </c>
      <c r="H1047" s="46">
        <v>142480</v>
      </c>
      <c r="I1047" s="50">
        <f t="shared" si="33"/>
        <v>0.0501333333333333</v>
      </c>
    </row>
    <row r="1048" ht="20.1" customHeight="1" spans="1:9">
      <c r="A1048" s="59"/>
      <c r="B1048" s="44" t="s">
        <v>222</v>
      </c>
      <c r="C1048" s="44" t="s">
        <v>4340</v>
      </c>
      <c r="D1048" s="44" t="s">
        <v>4341</v>
      </c>
      <c r="E1048" s="44" t="s">
        <v>4342</v>
      </c>
      <c r="F1048" s="45">
        <v>150000</v>
      </c>
      <c r="G1048" s="46">
        <f t="shared" si="32"/>
        <v>38520</v>
      </c>
      <c r="H1048" s="46">
        <v>111480</v>
      </c>
      <c r="I1048" s="50">
        <f t="shared" si="33"/>
        <v>0.2568</v>
      </c>
    </row>
    <row r="1049" ht="20.1" customHeight="1" spans="1:9">
      <c r="A1049" s="59"/>
      <c r="B1049" s="44" t="s">
        <v>222</v>
      </c>
      <c r="C1049" s="44" t="s">
        <v>4343</v>
      </c>
      <c r="D1049" s="44" t="s">
        <v>4344</v>
      </c>
      <c r="E1049" s="44" t="s">
        <v>229</v>
      </c>
      <c r="F1049" s="45">
        <v>150000</v>
      </c>
      <c r="G1049" s="46">
        <f t="shared" si="32"/>
        <v>37262.5</v>
      </c>
      <c r="H1049" s="46">
        <v>112737.5</v>
      </c>
      <c r="I1049" s="50">
        <f t="shared" si="33"/>
        <v>0.248416666666667</v>
      </c>
    </row>
    <row r="1050" ht="20.1" customHeight="1" spans="1:9">
      <c r="A1050" s="59"/>
      <c r="B1050" s="44" t="s">
        <v>222</v>
      </c>
      <c r="C1050" s="44" t="s">
        <v>4345</v>
      </c>
      <c r="D1050" s="44" t="s">
        <v>4346</v>
      </c>
      <c r="E1050" s="44" t="s">
        <v>37</v>
      </c>
      <c r="F1050" s="45">
        <v>150000</v>
      </c>
      <c r="G1050" s="46">
        <f t="shared" si="32"/>
        <v>7520</v>
      </c>
      <c r="H1050" s="46">
        <v>142480</v>
      </c>
      <c r="I1050" s="50">
        <f t="shared" si="33"/>
        <v>0.0501333333333333</v>
      </c>
    </row>
    <row r="1051" ht="20.1" customHeight="1" spans="1:9">
      <c r="A1051" s="59"/>
      <c r="B1051" s="44" t="s">
        <v>91</v>
      </c>
      <c r="C1051" s="44" t="s">
        <v>4347</v>
      </c>
      <c r="D1051" s="44" t="s">
        <v>4348</v>
      </c>
      <c r="E1051" s="44" t="s">
        <v>94</v>
      </c>
      <c r="F1051" s="45">
        <v>150000</v>
      </c>
      <c r="G1051" s="46">
        <f t="shared" si="32"/>
        <v>7520</v>
      </c>
      <c r="H1051" s="46">
        <v>142480</v>
      </c>
      <c r="I1051" s="50">
        <f t="shared" si="33"/>
        <v>0.0501333333333333</v>
      </c>
    </row>
    <row r="1052" ht="20.1" customHeight="1" spans="1:9">
      <c r="A1052" s="59"/>
      <c r="B1052" s="44" t="s">
        <v>554</v>
      </c>
      <c r="C1052" s="44" t="s">
        <v>4349</v>
      </c>
      <c r="D1052" s="44" t="s">
        <v>4350</v>
      </c>
      <c r="E1052" s="44" t="s">
        <v>2850</v>
      </c>
      <c r="F1052" s="45">
        <v>150000</v>
      </c>
      <c r="G1052" s="46">
        <f t="shared" si="32"/>
        <v>7520</v>
      </c>
      <c r="H1052" s="46">
        <v>142480</v>
      </c>
      <c r="I1052" s="50">
        <f t="shared" si="33"/>
        <v>0.0501333333333333</v>
      </c>
    </row>
    <row r="1053" ht="20.1" customHeight="1" spans="1:9">
      <c r="A1053" s="59"/>
      <c r="B1053" s="44" t="s">
        <v>554</v>
      </c>
      <c r="C1053" s="44" t="s">
        <v>4351</v>
      </c>
      <c r="D1053" s="44" t="s">
        <v>4352</v>
      </c>
      <c r="E1053" s="44" t="s">
        <v>3014</v>
      </c>
      <c r="F1053" s="45">
        <v>150000</v>
      </c>
      <c r="G1053" s="46">
        <f t="shared" si="32"/>
        <v>67520</v>
      </c>
      <c r="H1053" s="46">
        <v>82480</v>
      </c>
      <c r="I1053" s="50">
        <f t="shared" si="33"/>
        <v>0.450133333333333</v>
      </c>
    </row>
    <row r="1054" ht="20.1" customHeight="1" spans="1:9">
      <c r="A1054" s="59"/>
      <c r="B1054" s="44" t="s">
        <v>554</v>
      </c>
      <c r="C1054" s="44" t="s">
        <v>4353</v>
      </c>
      <c r="D1054" s="44" t="s">
        <v>4352</v>
      </c>
      <c r="E1054" s="44" t="s">
        <v>4354</v>
      </c>
      <c r="F1054" s="45">
        <v>150000</v>
      </c>
      <c r="G1054" s="46">
        <f t="shared" si="32"/>
        <v>7520</v>
      </c>
      <c r="H1054" s="46">
        <v>142480</v>
      </c>
      <c r="I1054" s="50">
        <f t="shared" si="33"/>
        <v>0.0501333333333333</v>
      </c>
    </row>
    <row r="1055" ht="20.1" customHeight="1" spans="1:9">
      <c r="A1055" s="59"/>
      <c r="B1055" s="44" t="s">
        <v>91</v>
      </c>
      <c r="C1055" s="44" t="s">
        <v>4355</v>
      </c>
      <c r="D1055" s="44" t="s">
        <v>4356</v>
      </c>
      <c r="E1055" s="44" t="s">
        <v>2694</v>
      </c>
      <c r="F1055" s="45">
        <v>150000</v>
      </c>
      <c r="G1055" s="46">
        <f t="shared" si="32"/>
        <v>7520</v>
      </c>
      <c r="H1055" s="46">
        <v>142480</v>
      </c>
      <c r="I1055" s="50">
        <f t="shared" si="33"/>
        <v>0.0501333333333333</v>
      </c>
    </row>
    <row r="1056" ht="20.1" customHeight="1" spans="1:9">
      <c r="A1056" s="59"/>
      <c r="B1056" s="44" t="s">
        <v>554</v>
      </c>
      <c r="C1056" s="44" t="s">
        <v>4357</v>
      </c>
      <c r="D1056" s="44" t="s">
        <v>4358</v>
      </c>
      <c r="E1056" s="44" t="s">
        <v>2874</v>
      </c>
      <c r="F1056" s="45">
        <v>150000</v>
      </c>
      <c r="G1056" s="46">
        <f t="shared" si="32"/>
        <v>27250</v>
      </c>
      <c r="H1056" s="46">
        <v>122750</v>
      </c>
      <c r="I1056" s="50">
        <f t="shared" si="33"/>
        <v>0.181666666666667</v>
      </c>
    </row>
    <row r="1057" ht="20.1" customHeight="1" spans="1:9">
      <c r="A1057" s="59"/>
      <c r="B1057" s="44" t="s">
        <v>554</v>
      </c>
      <c r="C1057" s="44" t="s">
        <v>4359</v>
      </c>
      <c r="D1057" s="44" t="s">
        <v>4360</v>
      </c>
      <c r="E1057" s="44" t="s">
        <v>3280</v>
      </c>
      <c r="F1057" s="45">
        <v>150000</v>
      </c>
      <c r="G1057" s="46">
        <f t="shared" si="32"/>
        <v>17920</v>
      </c>
      <c r="H1057" s="46">
        <v>132080</v>
      </c>
      <c r="I1057" s="50">
        <f t="shared" si="33"/>
        <v>0.119466666666667</v>
      </c>
    </row>
    <row r="1058" ht="20.1" customHeight="1" spans="1:9">
      <c r="A1058" s="59"/>
      <c r="B1058" s="44" t="s">
        <v>222</v>
      </c>
      <c r="C1058" s="44" t="s">
        <v>4361</v>
      </c>
      <c r="D1058" s="44" t="s">
        <v>4362</v>
      </c>
      <c r="E1058" s="44" t="s">
        <v>4363</v>
      </c>
      <c r="F1058" s="45">
        <v>200000</v>
      </c>
      <c r="G1058" s="46">
        <f t="shared" si="32"/>
        <v>24710.3</v>
      </c>
      <c r="H1058" s="46">
        <v>175289.7</v>
      </c>
      <c r="I1058" s="50">
        <f t="shared" si="33"/>
        <v>0.1235515</v>
      </c>
    </row>
    <row r="1059" ht="20.1" customHeight="1" spans="1:9">
      <c r="A1059" s="59"/>
      <c r="B1059" s="44" t="s">
        <v>267</v>
      </c>
      <c r="C1059" s="44" t="s">
        <v>4364</v>
      </c>
      <c r="D1059" s="44" t="s">
        <v>4365</v>
      </c>
      <c r="E1059" s="44" t="s">
        <v>4366</v>
      </c>
      <c r="F1059" s="45">
        <v>2000</v>
      </c>
      <c r="G1059" s="46">
        <f t="shared" si="32"/>
        <v>2000</v>
      </c>
      <c r="H1059" s="46">
        <v>0</v>
      </c>
      <c r="I1059" s="50">
        <f t="shared" si="33"/>
        <v>1</v>
      </c>
    </row>
    <row r="1060" ht="20.1" customHeight="1" spans="1:9">
      <c r="A1060" s="59"/>
      <c r="B1060" s="44" t="s">
        <v>365</v>
      </c>
      <c r="C1060" s="44" t="s">
        <v>4367</v>
      </c>
      <c r="D1060" s="44" t="s">
        <v>4368</v>
      </c>
      <c r="E1060" s="44" t="s">
        <v>368</v>
      </c>
      <c r="F1060" s="45">
        <v>8400</v>
      </c>
      <c r="G1060" s="46">
        <f t="shared" si="32"/>
        <v>0</v>
      </c>
      <c r="H1060" s="46">
        <v>8400</v>
      </c>
      <c r="I1060" s="50">
        <f t="shared" si="33"/>
        <v>0</v>
      </c>
    </row>
    <row r="1061" ht="20.1" customHeight="1" spans="1:9">
      <c r="A1061" s="59"/>
      <c r="B1061" s="44" t="s">
        <v>433</v>
      </c>
      <c r="C1061" s="44" t="s">
        <v>4369</v>
      </c>
      <c r="D1061" s="44" t="s">
        <v>4370</v>
      </c>
      <c r="E1061" s="44" t="s">
        <v>1147</v>
      </c>
      <c r="F1061" s="45">
        <v>200</v>
      </c>
      <c r="G1061" s="46">
        <f t="shared" si="32"/>
        <v>0</v>
      </c>
      <c r="H1061" s="46">
        <v>200</v>
      </c>
      <c r="I1061" s="50">
        <f t="shared" si="33"/>
        <v>0</v>
      </c>
    </row>
    <row r="1062" ht="20.1" customHeight="1" spans="1:9">
      <c r="A1062" s="59"/>
      <c r="B1062" s="44" t="s">
        <v>267</v>
      </c>
      <c r="C1062" s="44" t="s">
        <v>4371</v>
      </c>
      <c r="D1062" s="44" t="s">
        <v>4372</v>
      </c>
      <c r="E1062" s="44" t="s">
        <v>3438</v>
      </c>
      <c r="F1062" s="45">
        <v>4400</v>
      </c>
      <c r="G1062" s="46">
        <f t="shared" si="32"/>
        <v>0</v>
      </c>
      <c r="H1062" s="46">
        <v>4400</v>
      </c>
      <c r="I1062" s="50">
        <f t="shared" si="33"/>
        <v>0</v>
      </c>
    </row>
    <row r="1063" ht="20.1" customHeight="1" spans="1:9">
      <c r="A1063" s="59"/>
      <c r="B1063" s="44" t="s">
        <v>306</v>
      </c>
      <c r="C1063" s="44" t="s">
        <v>4373</v>
      </c>
      <c r="D1063" s="44" t="s">
        <v>4374</v>
      </c>
      <c r="E1063" s="44" t="s">
        <v>340</v>
      </c>
      <c r="F1063" s="45">
        <v>28160</v>
      </c>
      <c r="G1063" s="46">
        <f t="shared" si="32"/>
        <v>28160</v>
      </c>
      <c r="H1063" s="46">
        <v>0</v>
      </c>
      <c r="I1063" s="50">
        <f t="shared" si="33"/>
        <v>1</v>
      </c>
    </row>
    <row r="1064" ht="20.1" customHeight="1" spans="1:9">
      <c r="A1064" s="59"/>
      <c r="B1064" s="44" t="s">
        <v>1178</v>
      </c>
      <c r="C1064" s="44" t="s">
        <v>4375</v>
      </c>
      <c r="D1064" s="44" t="s">
        <v>4376</v>
      </c>
      <c r="E1064" s="44" t="s">
        <v>4124</v>
      </c>
      <c r="F1064" s="45">
        <v>52640</v>
      </c>
      <c r="G1064" s="46">
        <f t="shared" si="32"/>
        <v>0</v>
      </c>
      <c r="H1064" s="46">
        <v>52640</v>
      </c>
      <c r="I1064" s="50">
        <f t="shared" si="33"/>
        <v>0</v>
      </c>
    </row>
    <row r="1065" ht="20.1" customHeight="1" spans="1:9">
      <c r="A1065" s="59"/>
      <c r="B1065" s="44" t="s">
        <v>197</v>
      </c>
      <c r="C1065" s="44" t="s">
        <v>4377</v>
      </c>
      <c r="D1065" s="44" t="s">
        <v>4378</v>
      </c>
      <c r="E1065" s="44" t="s">
        <v>2465</v>
      </c>
      <c r="F1065" s="45">
        <v>28800</v>
      </c>
      <c r="G1065" s="46">
        <f t="shared" si="32"/>
        <v>0</v>
      </c>
      <c r="H1065" s="46">
        <v>28800</v>
      </c>
      <c r="I1065" s="50">
        <f t="shared" si="33"/>
        <v>0</v>
      </c>
    </row>
    <row r="1066" ht="20.1" customHeight="1" spans="1:9">
      <c r="A1066" s="59"/>
      <c r="B1066" s="44" t="s">
        <v>222</v>
      </c>
      <c r="C1066" s="44" t="s">
        <v>4379</v>
      </c>
      <c r="D1066" s="44" t="s">
        <v>4380</v>
      </c>
      <c r="E1066" s="44" t="s">
        <v>3416</v>
      </c>
      <c r="F1066" s="45">
        <v>1345</v>
      </c>
      <c r="G1066" s="46">
        <f t="shared" si="32"/>
        <v>0</v>
      </c>
      <c r="H1066" s="46">
        <v>1345</v>
      </c>
      <c r="I1066" s="50">
        <f t="shared" si="33"/>
        <v>0</v>
      </c>
    </row>
    <row r="1067" ht="20.1" customHeight="1" spans="1:9">
      <c r="A1067" s="59"/>
      <c r="B1067" s="44" t="s">
        <v>587</v>
      </c>
      <c r="C1067" s="44" t="s">
        <v>4381</v>
      </c>
      <c r="D1067" s="44" t="s">
        <v>4382</v>
      </c>
      <c r="E1067" s="44" t="s">
        <v>1437</v>
      </c>
      <c r="F1067" s="45">
        <v>71855</v>
      </c>
      <c r="G1067" s="46">
        <f t="shared" si="32"/>
        <v>21703</v>
      </c>
      <c r="H1067" s="46">
        <v>50152</v>
      </c>
      <c r="I1067" s="50">
        <f t="shared" si="33"/>
        <v>0.302038828195672</v>
      </c>
    </row>
    <row r="1068" ht="20.1" customHeight="1" spans="1:9">
      <c r="A1068" s="59"/>
      <c r="B1068" s="44" t="s">
        <v>1178</v>
      </c>
      <c r="C1068" s="44" t="s">
        <v>4383</v>
      </c>
      <c r="D1068" s="44" t="s">
        <v>4384</v>
      </c>
      <c r="E1068" s="44" t="s">
        <v>157</v>
      </c>
      <c r="F1068" s="45">
        <v>169700</v>
      </c>
      <c r="G1068" s="46">
        <f t="shared" si="32"/>
        <v>0</v>
      </c>
      <c r="H1068" s="46">
        <v>169700</v>
      </c>
      <c r="I1068" s="50">
        <f t="shared" si="33"/>
        <v>0</v>
      </c>
    </row>
    <row r="1069" ht="20.1" customHeight="1" spans="1:9">
      <c r="A1069" s="59"/>
      <c r="B1069" s="44" t="s">
        <v>91</v>
      </c>
      <c r="C1069" s="44" t="s">
        <v>4385</v>
      </c>
      <c r="D1069" s="44" t="s">
        <v>4386</v>
      </c>
      <c r="E1069" s="44" t="s">
        <v>4137</v>
      </c>
      <c r="F1069" s="45">
        <v>12500</v>
      </c>
      <c r="G1069" s="46">
        <f t="shared" si="32"/>
        <v>12500</v>
      </c>
      <c r="H1069" s="46">
        <v>0</v>
      </c>
      <c r="I1069" s="50">
        <f t="shared" si="33"/>
        <v>1</v>
      </c>
    </row>
    <row r="1070" ht="20.1" customHeight="1" spans="1:9">
      <c r="A1070" s="59"/>
      <c r="B1070" s="44" t="s">
        <v>306</v>
      </c>
      <c r="C1070" s="44" t="s">
        <v>4387</v>
      </c>
      <c r="D1070" s="44" t="s">
        <v>4388</v>
      </c>
      <c r="E1070" s="44" t="s">
        <v>738</v>
      </c>
      <c r="F1070" s="45">
        <v>124070</v>
      </c>
      <c r="G1070" s="46">
        <f t="shared" si="32"/>
        <v>22244.48</v>
      </c>
      <c r="H1070" s="46">
        <v>101825.52</v>
      </c>
      <c r="I1070" s="50">
        <f t="shared" si="33"/>
        <v>0.179289755783026</v>
      </c>
    </row>
    <row r="1071" ht="20.1" customHeight="1" spans="1:9">
      <c r="A1071" s="59"/>
      <c r="B1071" s="44" t="s">
        <v>197</v>
      </c>
      <c r="C1071" s="44" t="s">
        <v>4389</v>
      </c>
      <c r="D1071" s="44" t="s">
        <v>4390</v>
      </c>
      <c r="E1071" s="44" t="s">
        <v>2955</v>
      </c>
      <c r="F1071" s="45">
        <v>94430</v>
      </c>
      <c r="G1071" s="46">
        <f t="shared" si="32"/>
        <v>14466.54</v>
      </c>
      <c r="H1071" s="46">
        <v>79963.46</v>
      </c>
      <c r="I1071" s="50">
        <f t="shared" si="33"/>
        <v>0.153198559779731</v>
      </c>
    </row>
    <row r="1072" ht="20.1" customHeight="1" spans="1:9">
      <c r="A1072" s="59"/>
      <c r="B1072" s="44" t="s">
        <v>693</v>
      </c>
      <c r="C1072" s="44" t="s">
        <v>4391</v>
      </c>
      <c r="D1072" s="44" t="s">
        <v>4392</v>
      </c>
      <c r="E1072" s="44" t="s">
        <v>4159</v>
      </c>
      <c r="F1072" s="45">
        <v>163200</v>
      </c>
      <c r="G1072" s="46">
        <f t="shared" si="32"/>
        <v>21673.43</v>
      </c>
      <c r="H1072" s="46">
        <v>141526.57</v>
      </c>
      <c r="I1072" s="50">
        <f t="shared" si="33"/>
        <v>0.132802879901961</v>
      </c>
    </row>
    <row r="1073" ht="20.1" customHeight="1" spans="1:9">
      <c r="A1073" s="59"/>
      <c r="B1073" s="44" t="s">
        <v>197</v>
      </c>
      <c r="C1073" s="44" t="s">
        <v>4393</v>
      </c>
      <c r="D1073" s="44" t="s">
        <v>4394</v>
      </c>
      <c r="E1073" s="44" t="s">
        <v>204</v>
      </c>
      <c r="F1073" s="45">
        <v>232600</v>
      </c>
      <c r="G1073" s="46">
        <f t="shared" si="32"/>
        <v>119887.37</v>
      </c>
      <c r="H1073" s="46">
        <v>112712.63</v>
      </c>
      <c r="I1073" s="50">
        <f t="shared" si="33"/>
        <v>0.515422914875322</v>
      </c>
    </row>
    <row r="1074" ht="20.1" customHeight="1" spans="1:9">
      <c r="A1074" s="59"/>
      <c r="B1074" s="44" t="s">
        <v>222</v>
      </c>
      <c r="C1074" s="44" t="s">
        <v>4395</v>
      </c>
      <c r="D1074" s="44" t="s">
        <v>4396</v>
      </c>
      <c r="E1074" s="44" t="s">
        <v>78</v>
      </c>
      <c r="F1074" s="45">
        <v>113918</v>
      </c>
      <c r="G1074" s="46">
        <f t="shared" si="32"/>
        <v>17227</v>
      </c>
      <c r="H1074" s="46">
        <v>96691</v>
      </c>
      <c r="I1074" s="50">
        <f t="shared" si="33"/>
        <v>0.15122280938921</v>
      </c>
    </row>
    <row r="1075" ht="20.1" customHeight="1" spans="1:9">
      <c r="A1075" s="59"/>
      <c r="B1075" s="44" t="s">
        <v>91</v>
      </c>
      <c r="C1075" s="44" t="s">
        <v>4397</v>
      </c>
      <c r="D1075" s="44" t="s">
        <v>4398</v>
      </c>
      <c r="E1075" s="44" t="s">
        <v>528</v>
      </c>
      <c r="F1075" s="45">
        <v>186200</v>
      </c>
      <c r="G1075" s="46">
        <f t="shared" si="32"/>
        <v>24818.5</v>
      </c>
      <c r="H1075" s="46">
        <v>161381.5</v>
      </c>
      <c r="I1075" s="50">
        <f t="shared" si="33"/>
        <v>0.133289473684211</v>
      </c>
    </row>
    <row r="1076" ht="20.1" customHeight="1" spans="1:9">
      <c r="A1076" s="59"/>
      <c r="B1076" s="44" t="s">
        <v>267</v>
      </c>
      <c r="C1076" s="44" t="s">
        <v>4399</v>
      </c>
      <c r="D1076" s="44" t="s">
        <v>4400</v>
      </c>
      <c r="E1076" s="44" t="s">
        <v>274</v>
      </c>
      <c r="F1076" s="45">
        <v>68500</v>
      </c>
      <c r="G1076" s="46">
        <f t="shared" si="32"/>
        <v>60857</v>
      </c>
      <c r="H1076" s="46">
        <v>7643</v>
      </c>
      <c r="I1076" s="50">
        <f t="shared" si="33"/>
        <v>0.888423357664234</v>
      </c>
    </row>
    <row r="1077" ht="20.1" customHeight="1" spans="1:9">
      <c r="A1077" s="59"/>
      <c r="B1077" s="44" t="s">
        <v>513</v>
      </c>
      <c r="C1077" s="44" t="s">
        <v>4401</v>
      </c>
      <c r="D1077" s="44" t="s">
        <v>4402</v>
      </c>
      <c r="E1077" s="44" t="s">
        <v>1025</v>
      </c>
      <c r="F1077" s="45">
        <v>253850</v>
      </c>
      <c r="G1077" s="46">
        <f t="shared" si="32"/>
        <v>0</v>
      </c>
      <c r="H1077" s="46">
        <v>253850</v>
      </c>
      <c r="I1077" s="50">
        <f t="shared" si="33"/>
        <v>0</v>
      </c>
    </row>
    <row r="1078" ht="20.1" customHeight="1" spans="1:9">
      <c r="A1078" s="59"/>
      <c r="B1078" s="44" t="s">
        <v>587</v>
      </c>
      <c r="C1078" s="44" t="s">
        <v>4403</v>
      </c>
      <c r="D1078" s="44" t="s">
        <v>4404</v>
      </c>
      <c r="E1078" s="44" t="s">
        <v>590</v>
      </c>
      <c r="F1078" s="45">
        <v>230700</v>
      </c>
      <c r="G1078" s="46">
        <f t="shared" si="32"/>
        <v>96063.6</v>
      </c>
      <c r="H1078" s="46">
        <v>134636.4</v>
      </c>
      <c r="I1078" s="50">
        <f t="shared" si="33"/>
        <v>0.416400520156047</v>
      </c>
    </row>
    <row r="1079" ht="20.1" customHeight="1" spans="1:9">
      <c r="A1079" s="59"/>
      <c r="B1079" s="44" t="s">
        <v>1178</v>
      </c>
      <c r="C1079" s="44" t="s">
        <v>4405</v>
      </c>
      <c r="D1079" s="44" t="s">
        <v>4406</v>
      </c>
      <c r="E1079" s="44" t="s">
        <v>1256</v>
      </c>
      <c r="F1079" s="45">
        <v>252432</v>
      </c>
      <c r="G1079" s="46">
        <f t="shared" si="32"/>
        <v>0</v>
      </c>
      <c r="H1079" s="46">
        <v>252432</v>
      </c>
      <c r="I1079" s="50">
        <f t="shared" si="33"/>
        <v>0</v>
      </c>
    </row>
    <row r="1080" ht="20.1" customHeight="1" spans="1:9">
      <c r="A1080" s="59"/>
      <c r="B1080" s="44" t="s">
        <v>91</v>
      </c>
      <c r="C1080" s="44" t="s">
        <v>4407</v>
      </c>
      <c r="D1080" s="44" t="s">
        <v>4408</v>
      </c>
      <c r="E1080" s="44" t="s">
        <v>4137</v>
      </c>
      <c r="F1080" s="45">
        <v>73200</v>
      </c>
      <c r="G1080" s="46">
        <f t="shared" si="32"/>
        <v>62901.54</v>
      </c>
      <c r="H1080" s="46">
        <v>10298.46</v>
      </c>
      <c r="I1080" s="50">
        <f t="shared" si="33"/>
        <v>0.859310655737705</v>
      </c>
    </row>
    <row r="1081" ht="20.1" customHeight="1" spans="1:9">
      <c r="A1081" s="59"/>
      <c r="B1081" s="44" t="s">
        <v>91</v>
      </c>
      <c r="C1081" s="44" t="s">
        <v>4409</v>
      </c>
      <c r="D1081" s="44" t="s">
        <v>4410</v>
      </c>
      <c r="E1081" s="44" t="s">
        <v>4137</v>
      </c>
      <c r="F1081" s="45">
        <v>16797</v>
      </c>
      <c r="G1081" s="46">
        <f t="shared" si="32"/>
        <v>16797</v>
      </c>
      <c r="H1081" s="46">
        <v>0</v>
      </c>
      <c r="I1081" s="50">
        <f t="shared" si="33"/>
        <v>1</v>
      </c>
    </row>
    <row r="1082" ht="20.1" customHeight="1" spans="1:9">
      <c r="A1082" s="59"/>
      <c r="B1082" s="44" t="s">
        <v>365</v>
      </c>
      <c r="C1082" s="44" t="s">
        <v>4411</v>
      </c>
      <c r="D1082" s="44" t="s">
        <v>4412</v>
      </c>
      <c r="E1082" s="44" t="s">
        <v>4180</v>
      </c>
      <c r="F1082" s="45">
        <v>59503</v>
      </c>
      <c r="G1082" s="46">
        <f t="shared" si="32"/>
        <v>0</v>
      </c>
      <c r="H1082" s="46">
        <v>59503</v>
      </c>
      <c r="I1082" s="50">
        <f t="shared" si="33"/>
        <v>0</v>
      </c>
    </row>
    <row r="1083" ht="20.1" customHeight="1" spans="1:9">
      <c r="A1083" s="59"/>
      <c r="B1083" s="44" t="s">
        <v>1171</v>
      </c>
      <c r="C1083" s="44" t="s">
        <v>4413</v>
      </c>
      <c r="D1083" s="44" t="s">
        <v>4414</v>
      </c>
      <c r="E1083" s="44" t="s">
        <v>2764</v>
      </c>
      <c r="F1083" s="45">
        <v>491600</v>
      </c>
      <c r="G1083" s="46">
        <f t="shared" si="32"/>
        <v>0</v>
      </c>
      <c r="H1083" s="46">
        <v>491600</v>
      </c>
      <c r="I1083" s="50">
        <f t="shared" si="33"/>
        <v>0</v>
      </c>
    </row>
    <row r="1084" ht="20.1" customHeight="1" spans="1:9">
      <c r="A1084" s="59"/>
      <c r="B1084" s="44" t="s">
        <v>587</v>
      </c>
      <c r="C1084" s="44" t="s">
        <v>4415</v>
      </c>
      <c r="D1084" s="44" t="s">
        <v>4416</v>
      </c>
      <c r="E1084" s="44" t="s">
        <v>4185</v>
      </c>
      <c r="F1084" s="45">
        <v>105500</v>
      </c>
      <c r="G1084" s="46">
        <f t="shared" si="32"/>
        <v>105500</v>
      </c>
      <c r="H1084" s="46">
        <v>0</v>
      </c>
      <c r="I1084" s="50">
        <f t="shared" si="33"/>
        <v>1</v>
      </c>
    </row>
    <row r="1085" ht="20.1" customHeight="1" spans="1:9">
      <c r="A1085" s="59"/>
      <c r="B1085" s="44" t="s">
        <v>267</v>
      </c>
      <c r="C1085" s="44" t="s">
        <v>4417</v>
      </c>
      <c r="D1085" s="44" t="s">
        <v>4418</v>
      </c>
      <c r="E1085" s="44" t="s">
        <v>4188</v>
      </c>
      <c r="F1085" s="45">
        <v>20550</v>
      </c>
      <c r="G1085" s="46">
        <f t="shared" si="32"/>
        <v>0</v>
      </c>
      <c r="H1085" s="46">
        <v>20550</v>
      </c>
      <c r="I1085" s="50">
        <f t="shared" si="33"/>
        <v>0</v>
      </c>
    </row>
    <row r="1086" ht="20.1" customHeight="1" spans="1:9">
      <c r="A1086" s="59"/>
      <c r="B1086" s="44" t="s">
        <v>267</v>
      </c>
      <c r="C1086" s="44" t="s">
        <v>4419</v>
      </c>
      <c r="D1086" s="44" t="s">
        <v>4420</v>
      </c>
      <c r="E1086" s="44" t="s">
        <v>4366</v>
      </c>
      <c r="F1086" s="45">
        <v>18686</v>
      </c>
      <c r="G1086" s="46">
        <f t="shared" si="32"/>
        <v>18686</v>
      </c>
      <c r="H1086" s="46">
        <v>0</v>
      </c>
      <c r="I1086" s="50">
        <f t="shared" si="33"/>
        <v>1</v>
      </c>
    </row>
    <row r="1087" ht="20.1" customHeight="1" spans="1:9">
      <c r="A1087" s="59"/>
      <c r="B1087" s="44" t="s">
        <v>267</v>
      </c>
      <c r="C1087" s="44" t="s">
        <v>4421</v>
      </c>
      <c r="D1087" s="44" t="s">
        <v>4422</v>
      </c>
      <c r="E1087" s="44" t="s">
        <v>2700</v>
      </c>
      <c r="F1087" s="45">
        <v>4709</v>
      </c>
      <c r="G1087" s="46">
        <f t="shared" si="32"/>
        <v>0</v>
      </c>
      <c r="H1087" s="46">
        <v>4709</v>
      </c>
      <c r="I1087" s="50">
        <f t="shared" si="33"/>
        <v>0</v>
      </c>
    </row>
    <row r="1088" ht="20.1" customHeight="1" spans="1:9">
      <c r="A1088" s="59"/>
      <c r="B1088" s="44" t="s">
        <v>267</v>
      </c>
      <c r="C1088" s="44" t="s">
        <v>4423</v>
      </c>
      <c r="D1088" s="44" t="s">
        <v>4424</v>
      </c>
      <c r="E1088" s="44" t="s">
        <v>270</v>
      </c>
      <c r="F1088" s="45">
        <v>3739</v>
      </c>
      <c r="G1088" s="46">
        <f t="shared" si="32"/>
        <v>0</v>
      </c>
      <c r="H1088" s="46">
        <v>3739</v>
      </c>
      <c r="I1088" s="50">
        <f t="shared" si="33"/>
        <v>0</v>
      </c>
    </row>
    <row r="1089" ht="20.1" customHeight="1" spans="1:9">
      <c r="A1089" s="59"/>
      <c r="B1089" s="44" t="s">
        <v>267</v>
      </c>
      <c r="C1089" s="44" t="s">
        <v>4425</v>
      </c>
      <c r="D1089" s="44" t="s">
        <v>4426</v>
      </c>
      <c r="E1089" s="44" t="s">
        <v>2859</v>
      </c>
      <c r="F1089" s="45">
        <v>73755</v>
      </c>
      <c r="G1089" s="46">
        <f t="shared" si="32"/>
        <v>73754.4</v>
      </c>
      <c r="H1089" s="46">
        <v>0.6</v>
      </c>
      <c r="I1089" s="50">
        <f t="shared" si="33"/>
        <v>0.999991864958308</v>
      </c>
    </row>
    <row r="1090" ht="20.1" customHeight="1" spans="1:9">
      <c r="A1090" s="59"/>
      <c r="B1090" s="44" t="s">
        <v>267</v>
      </c>
      <c r="C1090" s="44" t="s">
        <v>4427</v>
      </c>
      <c r="D1090" s="44" t="s">
        <v>4428</v>
      </c>
      <c r="E1090" s="44" t="s">
        <v>278</v>
      </c>
      <c r="F1090" s="45">
        <v>53190</v>
      </c>
      <c r="G1090" s="46">
        <f t="shared" si="32"/>
        <v>0</v>
      </c>
      <c r="H1090" s="46">
        <v>53190</v>
      </c>
      <c r="I1090" s="50">
        <f t="shared" si="33"/>
        <v>0</v>
      </c>
    </row>
    <row r="1091" ht="20.1" customHeight="1" spans="1:9">
      <c r="A1091" s="59"/>
      <c r="B1091" s="44" t="s">
        <v>267</v>
      </c>
      <c r="C1091" s="44" t="s">
        <v>4429</v>
      </c>
      <c r="D1091" s="44" t="s">
        <v>4430</v>
      </c>
      <c r="E1091" s="44" t="s">
        <v>4201</v>
      </c>
      <c r="F1091" s="45">
        <v>43136</v>
      </c>
      <c r="G1091" s="46">
        <f t="shared" si="32"/>
        <v>200</v>
      </c>
      <c r="H1091" s="46">
        <v>42936</v>
      </c>
      <c r="I1091" s="50">
        <f t="shared" si="33"/>
        <v>0.00463649851632047</v>
      </c>
    </row>
    <row r="1092" ht="20.1" customHeight="1" spans="1:9">
      <c r="A1092" s="59"/>
      <c r="B1092" s="44" t="s">
        <v>267</v>
      </c>
      <c r="C1092" s="44" t="s">
        <v>4431</v>
      </c>
      <c r="D1092" s="44" t="s">
        <v>4432</v>
      </c>
      <c r="E1092" s="44" t="s">
        <v>4009</v>
      </c>
      <c r="F1092" s="45">
        <v>31535</v>
      </c>
      <c r="G1092" s="46">
        <f t="shared" si="32"/>
        <v>0</v>
      </c>
      <c r="H1092" s="46">
        <v>31535</v>
      </c>
      <c r="I1092" s="50">
        <f t="shared" si="33"/>
        <v>0</v>
      </c>
    </row>
    <row r="1093" ht="20.1" customHeight="1" spans="1:9">
      <c r="A1093" s="59"/>
      <c r="B1093" s="44" t="s">
        <v>222</v>
      </c>
      <c r="C1093" s="44" t="s">
        <v>4433</v>
      </c>
      <c r="D1093" s="44" t="s">
        <v>4434</v>
      </c>
      <c r="E1093" s="44" t="s">
        <v>2649</v>
      </c>
      <c r="F1093" s="45">
        <v>25976</v>
      </c>
      <c r="G1093" s="46">
        <f t="shared" ref="G1093:G1156" si="34">F1093-H1093</f>
        <v>0</v>
      </c>
      <c r="H1093" s="46">
        <v>25976</v>
      </c>
      <c r="I1093" s="50">
        <f t="shared" si="33"/>
        <v>0</v>
      </c>
    </row>
    <row r="1094" ht="20.1" customHeight="1" spans="1:9">
      <c r="A1094" s="59"/>
      <c r="B1094" s="44" t="s">
        <v>222</v>
      </c>
      <c r="C1094" s="44" t="s">
        <v>4435</v>
      </c>
      <c r="D1094" s="44" t="s">
        <v>4436</v>
      </c>
      <c r="E1094" s="44" t="s">
        <v>4208</v>
      </c>
      <c r="F1094" s="45">
        <v>17618</v>
      </c>
      <c r="G1094" s="46">
        <f t="shared" si="34"/>
        <v>17618</v>
      </c>
      <c r="H1094" s="46">
        <v>0</v>
      </c>
      <c r="I1094" s="50">
        <f t="shared" si="33"/>
        <v>1</v>
      </c>
    </row>
    <row r="1095" ht="20.1" customHeight="1" spans="1:9">
      <c r="A1095" s="59"/>
      <c r="B1095" s="44" t="s">
        <v>222</v>
      </c>
      <c r="C1095" s="44" t="s">
        <v>4437</v>
      </c>
      <c r="D1095" s="44" t="s">
        <v>4438</v>
      </c>
      <c r="E1095" s="44" t="s">
        <v>4117</v>
      </c>
      <c r="F1095" s="45">
        <v>43060</v>
      </c>
      <c r="G1095" s="46">
        <f t="shared" si="34"/>
        <v>37682.27</v>
      </c>
      <c r="H1095" s="46">
        <v>5377.73</v>
      </c>
      <c r="I1095" s="50">
        <f t="shared" si="33"/>
        <v>0.875110775661867</v>
      </c>
    </row>
    <row r="1096" ht="20.1" customHeight="1" spans="1:9">
      <c r="A1096" s="59"/>
      <c r="B1096" s="44" t="s">
        <v>222</v>
      </c>
      <c r="C1096" s="44" t="s">
        <v>4439</v>
      </c>
      <c r="D1096" s="44" t="s">
        <v>4440</v>
      </c>
      <c r="E1096" s="44" t="s">
        <v>3001</v>
      </c>
      <c r="F1096" s="45">
        <v>15816</v>
      </c>
      <c r="G1096" s="46">
        <f t="shared" si="34"/>
        <v>14800</v>
      </c>
      <c r="H1096" s="46">
        <v>1016</v>
      </c>
      <c r="I1096" s="50">
        <f t="shared" si="33"/>
        <v>0.935761254425898</v>
      </c>
    </row>
    <row r="1097" ht="20.1" customHeight="1" spans="1:9">
      <c r="A1097" s="59"/>
      <c r="B1097" s="44" t="s">
        <v>222</v>
      </c>
      <c r="C1097" s="44" t="s">
        <v>4441</v>
      </c>
      <c r="D1097" s="44" t="s">
        <v>4442</v>
      </c>
      <c r="E1097" s="44" t="s">
        <v>3083</v>
      </c>
      <c r="F1097" s="45">
        <v>28930</v>
      </c>
      <c r="G1097" s="46">
        <f t="shared" si="34"/>
        <v>28930</v>
      </c>
      <c r="H1097" s="46">
        <v>0</v>
      </c>
      <c r="I1097" s="50">
        <f t="shared" si="33"/>
        <v>1</v>
      </c>
    </row>
    <row r="1098" ht="20.1" customHeight="1" spans="1:9">
      <c r="A1098" s="59"/>
      <c r="B1098" s="44" t="s">
        <v>267</v>
      </c>
      <c r="C1098" s="44" t="s">
        <v>4443</v>
      </c>
      <c r="D1098" s="44" t="s">
        <v>4444</v>
      </c>
      <c r="E1098" s="44" t="s">
        <v>4217</v>
      </c>
      <c r="F1098" s="45">
        <v>57650</v>
      </c>
      <c r="G1098" s="46">
        <f t="shared" si="34"/>
        <v>11000</v>
      </c>
      <c r="H1098" s="46">
        <v>46650</v>
      </c>
      <c r="I1098" s="50">
        <f t="shared" si="33"/>
        <v>0.190806591500434</v>
      </c>
    </row>
    <row r="1099" ht="20.1" customHeight="1" spans="1:9">
      <c r="A1099" s="59"/>
      <c r="B1099" s="44" t="s">
        <v>267</v>
      </c>
      <c r="C1099" s="44" t="s">
        <v>4445</v>
      </c>
      <c r="D1099" s="44" t="s">
        <v>4446</v>
      </c>
      <c r="E1099" s="44" t="s">
        <v>2358</v>
      </c>
      <c r="F1099" s="45">
        <v>66650</v>
      </c>
      <c r="G1099" s="46">
        <f t="shared" si="34"/>
        <v>63972.73</v>
      </c>
      <c r="H1099" s="46">
        <v>2677.27</v>
      </c>
      <c r="I1099" s="50">
        <f t="shared" si="33"/>
        <v>0.959830907726932</v>
      </c>
    </row>
    <row r="1100" ht="20.1" customHeight="1" spans="1:9">
      <c r="A1100" s="59"/>
      <c r="B1100" s="44" t="s">
        <v>365</v>
      </c>
      <c r="C1100" s="44" t="s">
        <v>4447</v>
      </c>
      <c r="D1100" s="44" t="s">
        <v>4448</v>
      </c>
      <c r="E1100" s="44" t="s">
        <v>4222</v>
      </c>
      <c r="F1100" s="45">
        <v>180800</v>
      </c>
      <c r="G1100" s="46">
        <f t="shared" si="34"/>
        <v>39388</v>
      </c>
      <c r="H1100" s="46">
        <v>141412</v>
      </c>
      <c r="I1100" s="50">
        <f t="shared" si="33"/>
        <v>0.217853982300885</v>
      </c>
    </row>
    <row r="1101" ht="20.1" customHeight="1" spans="1:9">
      <c r="A1101" s="59"/>
      <c r="B1101" s="44" t="s">
        <v>1017</v>
      </c>
      <c r="C1101" s="44" t="s">
        <v>4449</v>
      </c>
      <c r="D1101" s="44" t="s">
        <v>4450</v>
      </c>
      <c r="E1101" s="44" t="s">
        <v>4451</v>
      </c>
      <c r="F1101" s="45">
        <v>800000</v>
      </c>
      <c r="G1101" s="46">
        <f t="shared" si="34"/>
        <v>415265.3</v>
      </c>
      <c r="H1101" s="46">
        <v>384734.7</v>
      </c>
      <c r="I1101" s="50">
        <f t="shared" si="33"/>
        <v>0.519081625</v>
      </c>
    </row>
    <row r="1102" ht="20.1" customHeight="1" spans="1:9">
      <c r="A1102" s="59"/>
      <c r="B1102" s="44" t="s">
        <v>267</v>
      </c>
      <c r="C1102" s="44" t="s">
        <v>4452</v>
      </c>
      <c r="D1102" s="44" t="s">
        <v>4453</v>
      </c>
      <c r="E1102" s="44" t="s">
        <v>2700</v>
      </c>
      <c r="F1102" s="45">
        <v>1000000</v>
      </c>
      <c r="G1102" s="46">
        <f t="shared" si="34"/>
        <v>50020</v>
      </c>
      <c r="H1102" s="46">
        <v>949980</v>
      </c>
      <c r="I1102" s="50">
        <f t="shared" si="33"/>
        <v>0.05002</v>
      </c>
    </row>
    <row r="1103" ht="20.1" customHeight="1" spans="1:9">
      <c r="A1103" s="59"/>
      <c r="B1103" s="44" t="s">
        <v>267</v>
      </c>
      <c r="C1103" s="44" t="s">
        <v>4454</v>
      </c>
      <c r="D1103" s="44" t="s">
        <v>4455</v>
      </c>
      <c r="E1103" s="44" t="s">
        <v>3438</v>
      </c>
      <c r="F1103" s="45">
        <v>1000000</v>
      </c>
      <c r="G1103" s="46">
        <f t="shared" si="34"/>
        <v>50020</v>
      </c>
      <c r="H1103" s="46">
        <v>949980</v>
      </c>
      <c r="I1103" s="50">
        <f t="shared" si="33"/>
        <v>0.05002</v>
      </c>
    </row>
    <row r="1104" ht="20.1" customHeight="1" spans="1:9">
      <c r="A1104" s="59"/>
      <c r="B1104" s="44" t="s">
        <v>1017</v>
      </c>
      <c r="C1104" s="44" t="s">
        <v>4456</v>
      </c>
      <c r="D1104" s="44" t="s">
        <v>4457</v>
      </c>
      <c r="E1104" s="44" t="s">
        <v>4458</v>
      </c>
      <c r="F1104" s="45">
        <v>500000</v>
      </c>
      <c r="G1104" s="46">
        <f t="shared" si="34"/>
        <v>25020</v>
      </c>
      <c r="H1104" s="46">
        <v>474980</v>
      </c>
      <c r="I1104" s="50">
        <f t="shared" si="33"/>
        <v>0.05004</v>
      </c>
    </row>
    <row r="1105" ht="20.1" customHeight="1" spans="1:9">
      <c r="A1105" s="59"/>
      <c r="B1105" s="44" t="s">
        <v>1017</v>
      </c>
      <c r="C1105" s="44" t="s">
        <v>4459</v>
      </c>
      <c r="D1105" s="44" t="s">
        <v>4460</v>
      </c>
      <c r="E1105" s="44" t="s">
        <v>3766</v>
      </c>
      <c r="F1105" s="45">
        <v>500000</v>
      </c>
      <c r="G1105" s="46">
        <f t="shared" si="34"/>
        <v>25020</v>
      </c>
      <c r="H1105" s="46">
        <v>474980</v>
      </c>
      <c r="I1105" s="50">
        <f t="shared" ref="I1105:I1165" si="35">G1105/F1105*100%</f>
        <v>0.05004</v>
      </c>
    </row>
    <row r="1106" ht="20.1" customHeight="1" spans="1:9">
      <c r="A1106" s="59"/>
      <c r="B1106" s="44" t="s">
        <v>493</v>
      </c>
      <c r="C1106" s="44" t="s">
        <v>4461</v>
      </c>
      <c r="D1106" s="44" t="s">
        <v>4462</v>
      </c>
      <c r="E1106" s="44" t="s">
        <v>1191</v>
      </c>
      <c r="F1106" s="45">
        <v>1000000</v>
      </c>
      <c r="G1106" s="46">
        <f t="shared" si="34"/>
        <v>50020</v>
      </c>
      <c r="H1106" s="46">
        <v>949980</v>
      </c>
      <c r="I1106" s="50">
        <f t="shared" si="35"/>
        <v>0.05002</v>
      </c>
    </row>
    <row r="1107" ht="20.1" customHeight="1" spans="1:9">
      <c r="A1107" s="59"/>
      <c r="B1107" s="44" t="s">
        <v>1017</v>
      </c>
      <c r="C1107" s="44" t="s">
        <v>4463</v>
      </c>
      <c r="D1107" s="44" t="s">
        <v>4464</v>
      </c>
      <c r="E1107" s="44" t="s">
        <v>4465</v>
      </c>
      <c r="F1107" s="45">
        <v>1000000</v>
      </c>
      <c r="G1107" s="46">
        <f t="shared" si="34"/>
        <v>50020</v>
      </c>
      <c r="H1107" s="46">
        <v>949980</v>
      </c>
      <c r="I1107" s="50">
        <f t="shared" si="35"/>
        <v>0.05002</v>
      </c>
    </row>
    <row r="1108" ht="20.1" customHeight="1" spans="1:9">
      <c r="A1108" s="59"/>
      <c r="B1108" s="44" t="s">
        <v>1017</v>
      </c>
      <c r="C1108" s="44" t="s">
        <v>4466</v>
      </c>
      <c r="D1108" s="44" t="s">
        <v>4467</v>
      </c>
      <c r="E1108" s="44" t="s">
        <v>4468</v>
      </c>
      <c r="F1108" s="45">
        <v>500000</v>
      </c>
      <c r="G1108" s="46">
        <f t="shared" si="34"/>
        <v>25020</v>
      </c>
      <c r="H1108" s="46">
        <v>474980</v>
      </c>
      <c r="I1108" s="50">
        <f t="shared" si="35"/>
        <v>0.05004</v>
      </c>
    </row>
    <row r="1109" ht="20.1" customHeight="1" spans="1:9">
      <c r="A1109" s="59"/>
      <c r="B1109" s="44" t="s">
        <v>1017</v>
      </c>
      <c r="C1109" s="44" t="s">
        <v>4469</v>
      </c>
      <c r="D1109" s="44" t="s">
        <v>4470</v>
      </c>
      <c r="E1109" s="44" t="s">
        <v>245</v>
      </c>
      <c r="F1109" s="45">
        <v>500000</v>
      </c>
      <c r="G1109" s="46">
        <f t="shared" si="34"/>
        <v>27770</v>
      </c>
      <c r="H1109" s="46">
        <v>472230</v>
      </c>
      <c r="I1109" s="50">
        <f t="shared" si="35"/>
        <v>0.05554</v>
      </c>
    </row>
    <row r="1110" ht="20.1" customHeight="1" spans="1:9">
      <c r="A1110" s="59"/>
      <c r="B1110" s="44" t="s">
        <v>513</v>
      </c>
      <c r="C1110" s="44" t="s">
        <v>4471</v>
      </c>
      <c r="D1110" s="44" t="s">
        <v>4472</v>
      </c>
      <c r="E1110" s="44" t="s">
        <v>4473</v>
      </c>
      <c r="F1110" s="45">
        <v>200000</v>
      </c>
      <c r="G1110" s="46">
        <f t="shared" si="34"/>
        <v>10020</v>
      </c>
      <c r="H1110" s="46">
        <v>189980</v>
      </c>
      <c r="I1110" s="50">
        <f t="shared" si="35"/>
        <v>0.0501</v>
      </c>
    </row>
    <row r="1111" ht="20.1" customHeight="1" spans="1:9">
      <c r="A1111" s="59"/>
      <c r="B1111" s="44" t="s">
        <v>222</v>
      </c>
      <c r="C1111" s="44" t="s">
        <v>4474</v>
      </c>
      <c r="D1111" s="44" t="s">
        <v>4475</v>
      </c>
      <c r="E1111" s="44" t="s">
        <v>3416</v>
      </c>
      <c r="F1111" s="45">
        <v>200000</v>
      </c>
      <c r="G1111" s="46">
        <f t="shared" si="34"/>
        <v>68253</v>
      </c>
      <c r="H1111" s="46">
        <v>131747</v>
      </c>
      <c r="I1111" s="50">
        <f t="shared" si="35"/>
        <v>0.341265</v>
      </c>
    </row>
    <row r="1112" ht="20.1" customHeight="1" spans="1:9">
      <c r="A1112" s="59"/>
      <c r="B1112" s="44" t="s">
        <v>306</v>
      </c>
      <c r="C1112" s="44" t="s">
        <v>4476</v>
      </c>
      <c r="D1112" s="44" t="s">
        <v>4477</v>
      </c>
      <c r="E1112" s="44" t="s">
        <v>4478</v>
      </c>
      <c r="F1112" s="45">
        <v>200000</v>
      </c>
      <c r="G1112" s="46">
        <f t="shared" si="34"/>
        <v>10020</v>
      </c>
      <c r="H1112" s="46">
        <v>189980</v>
      </c>
      <c r="I1112" s="50">
        <f t="shared" si="35"/>
        <v>0.0501</v>
      </c>
    </row>
    <row r="1113" ht="20.1" customHeight="1" spans="1:9">
      <c r="A1113" s="59"/>
      <c r="B1113" s="44" t="s">
        <v>91</v>
      </c>
      <c r="C1113" s="44" t="s">
        <v>4479</v>
      </c>
      <c r="D1113" s="44" t="s">
        <v>4480</v>
      </c>
      <c r="E1113" s="44" t="s">
        <v>98</v>
      </c>
      <c r="F1113" s="45">
        <v>200000</v>
      </c>
      <c r="G1113" s="46">
        <f t="shared" si="34"/>
        <v>10020</v>
      </c>
      <c r="H1113" s="46">
        <v>189980</v>
      </c>
      <c r="I1113" s="50">
        <f t="shared" si="35"/>
        <v>0.0501</v>
      </c>
    </row>
    <row r="1114" ht="20.1" customHeight="1" spans="1:9">
      <c r="A1114" s="59"/>
      <c r="B1114" s="44" t="s">
        <v>197</v>
      </c>
      <c r="C1114" s="44" t="s">
        <v>4481</v>
      </c>
      <c r="D1114" s="44" t="s">
        <v>4482</v>
      </c>
      <c r="E1114" s="44" t="s">
        <v>200</v>
      </c>
      <c r="F1114" s="45">
        <v>200000</v>
      </c>
      <c r="G1114" s="46">
        <f t="shared" si="34"/>
        <v>10020</v>
      </c>
      <c r="H1114" s="46">
        <v>189980</v>
      </c>
      <c r="I1114" s="50">
        <f t="shared" si="35"/>
        <v>0.0501</v>
      </c>
    </row>
    <row r="1115" ht="20.1" customHeight="1" spans="1:9">
      <c r="A1115" s="59"/>
      <c r="B1115" s="44" t="s">
        <v>587</v>
      </c>
      <c r="C1115" s="44" t="s">
        <v>4483</v>
      </c>
      <c r="D1115" s="44" t="s">
        <v>4484</v>
      </c>
      <c r="E1115" s="44" t="s">
        <v>4485</v>
      </c>
      <c r="F1115" s="45">
        <v>200000</v>
      </c>
      <c r="G1115" s="46">
        <f t="shared" si="34"/>
        <v>10020</v>
      </c>
      <c r="H1115" s="46">
        <v>189980</v>
      </c>
      <c r="I1115" s="50">
        <f t="shared" si="35"/>
        <v>0.0501</v>
      </c>
    </row>
    <row r="1116" ht="20.1" customHeight="1" spans="1:9">
      <c r="A1116" s="59"/>
      <c r="B1116" s="44" t="s">
        <v>306</v>
      </c>
      <c r="C1116" s="44" t="s">
        <v>4486</v>
      </c>
      <c r="D1116" s="44" t="s">
        <v>4487</v>
      </c>
      <c r="E1116" s="44" t="s">
        <v>2786</v>
      </c>
      <c r="F1116" s="45">
        <v>200000</v>
      </c>
      <c r="G1116" s="46">
        <f t="shared" si="34"/>
        <v>10020</v>
      </c>
      <c r="H1116" s="46">
        <v>189980</v>
      </c>
      <c r="I1116" s="50">
        <f t="shared" si="35"/>
        <v>0.0501</v>
      </c>
    </row>
    <row r="1117" ht="20.1" customHeight="1" spans="1:9">
      <c r="A1117" s="59"/>
      <c r="B1117" s="44" t="s">
        <v>365</v>
      </c>
      <c r="C1117" s="44" t="s">
        <v>4488</v>
      </c>
      <c r="D1117" s="44" t="s">
        <v>4489</v>
      </c>
      <c r="E1117" s="44" t="s">
        <v>4180</v>
      </c>
      <c r="F1117" s="45">
        <v>900000</v>
      </c>
      <c r="G1117" s="46">
        <f t="shared" si="34"/>
        <v>103820</v>
      </c>
      <c r="H1117" s="46">
        <v>796180</v>
      </c>
      <c r="I1117" s="50">
        <f t="shared" si="35"/>
        <v>0.115355555555556</v>
      </c>
    </row>
    <row r="1118" ht="20.1" customHeight="1" spans="1:9">
      <c r="A1118" s="59"/>
      <c r="B1118" s="44" t="s">
        <v>91</v>
      </c>
      <c r="C1118" s="44" t="s">
        <v>4490</v>
      </c>
      <c r="D1118" s="44" t="s">
        <v>4491</v>
      </c>
      <c r="E1118" s="44" t="s">
        <v>2879</v>
      </c>
      <c r="F1118" s="45">
        <v>200000</v>
      </c>
      <c r="G1118" s="46">
        <f t="shared" si="34"/>
        <v>10020</v>
      </c>
      <c r="H1118" s="46">
        <v>189980</v>
      </c>
      <c r="I1118" s="50">
        <f t="shared" si="35"/>
        <v>0.0501</v>
      </c>
    </row>
    <row r="1119" ht="20.1" customHeight="1" spans="1:9">
      <c r="A1119" s="59"/>
      <c r="B1119" s="44" t="s">
        <v>513</v>
      </c>
      <c r="C1119" s="44" t="s">
        <v>4492</v>
      </c>
      <c r="D1119" s="44" t="s">
        <v>4493</v>
      </c>
      <c r="E1119" s="44" t="s">
        <v>535</v>
      </c>
      <c r="F1119" s="45">
        <v>200000</v>
      </c>
      <c r="G1119" s="46">
        <f t="shared" si="34"/>
        <v>10020</v>
      </c>
      <c r="H1119" s="46">
        <v>189980</v>
      </c>
      <c r="I1119" s="50">
        <f t="shared" si="35"/>
        <v>0.0501</v>
      </c>
    </row>
    <row r="1120" ht="20.1" customHeight="1" spans="1:9">
      <c r="A1120" s="59"/>
      <c r="B1120" s="44" t="s">
        <v>222</v>
      </c>
      <c r="C1120" s="44" t="s">
        <v>4494</v>
      </c>
      <c r="D1120" s="44" t="s">
        <v>4495</v>
      </c>
      <c r="E1120" s="44" t="s">
        <v>3490</v>
      </c>
      <c r="F1120" s="45">
        <v>200000</v>
      </c>
      <c r="G1120" s="46">
        <f t="shared" si="34"/>
        <v>10020</v>
      </c>
      <c r="H1120" s="46">
        <v>189980</v>
      </c>
      <c r="I1120" s="50">
        <f t="shared" si="35"/>
        <v>0.0501</v>
      </c>
    </row>
    <row r="1121" ht="20.1" customHeight="1" spans="1:9">
      <c r="A1121" s="59"/>
      <c r="B1121" s="44" t="s">
        <v>91</v>
      </c>
      <c r="C1121" s="44" t="s">
        <v>4496</v>
      </c>
      <c r="D1121" s="44" t="s">
        <v>4497</v>
      </c>
      <c r="E1121" s="44" t="s">
        <v>2694</v>
      </c>
      <c r="F1121" s="45">
        <v>200000</v>
      </c>
      <c r="G1121" s="46">
        <f t="shared" si="34"/>
        <v>10020</v>
      </c>
      <c r="H1121" s="46">
        <v>189980</v>
      </c>
      <c r="I1121" s="50">
        <f t="shared" si="35"/>
        <v>0.0501</v>
      </c>
    </row>
    <row r="1122" ht="20.1" customHeight="1" spans="1:9">
      <c r="A1122" s="59"/>
      <c r="B1122" s="44" t="s">
        <v>222</v>
      </c>
      <c r="C1122" s="44" t="s">
        <v>4498</v>
      </c>
      <c r="D1122" s="44" t="s">
        <v>4499</v>
      </c>
      <c r="E1122" s="44" t="s">
        <v>3490</v>
      </c>
      <c r="F1122" s="45">
        <v>650000</v>
      </c>
      <c r="G1122" s="46">
        <f t="shared" si="34"/>
        <v>32520</v>
      </c>
      <c r="H1122" s="46">
        <v>617480</v>
      </c>
      <c r="I1122" s="50">
        <f t="shared" si="35"/>
        <v>0.0500307692307692</v>
      </c>
    </row>
    <row r="1123" ht="20.1" customHeight="1" spans="1:9">
      <c r="A1123" s="59"/>
      <c r="B1123" s="44" t="s">
        <v>587</v>
      </c>
      <c r="C1123" s="44" t="s">
        <v>4500</v>
      </c>
      <c r="D1123" s="44" t="s">
        <v>4501</v>
      </c>
      <c r="E1123" s="44" t="s">
        <v>4185</v>
      </c>
      <c r="F1123" s="45">
        <v>340000</v>
      </c>
      <c r="G1123" s="46">
        <f t="shared" si="34"/>
        <v>17020</v>
      </c>
      <c r="H1123" s="46">
        <v>322980</v>
      </c>
      <c r="I1123" s="50">
        <f t="shared" si="35"/>
        <v>0.0500588235294118</v>
      </c>
    </row>
    <row r="1124" ht="20.1" customHeight="1" spans="1:9">
      <c r="A1124" s="59"/>
      <c r="B1124" s="44" t="s">
        <v>91</v>
      </c>
      <c r="C1124" s="44" t="s">
        <v>4502</v>
      </c>
      <c r="D1124" s="44" t="s">
        <v>4503</v>
      </c>
      <c r="E1124" s="44" t="s">
        <v>94</v>
      </c>
      <c r="F1124" s="45">
        <v>50000</v>
      </c>
      <c r="G1124" s="46">
        <f t="shared" si="34"/>
        <v>2520</v>
      </c>
      <c r="H1124" s="46">
        <v>47480</v>
      </c>
      <c r="I1124" s="50">
        <f t="shared" si="35"/>
        <v>0.0504</v>
      </c>
    </row>
    <row r="1125" ht="20.1" customHeight="1" spans="1:9">
      <c r="A1125" s="59"/>
      <c r="B1125" s="44" t="s">
        <v>91</v>
      </c>
      <c r="C1125" s="44" t="s">
        <v>4504</v>
      </c>
      <c r="D1125" s="44" t="s">
        <v>4505</v>
      </c>
      <c r="E1125" s="44" t="s">
        <v>4275</v>
      </c>
      <c r="F1125" s="45">
        <v>100000</v>
      </c>
      <c r="G1125" s="46">
        <f t="shared" si="34"/>
        <v>17127.83</v>
      </c>
      <c r="H1125" s="46">
        <v>82872.17</v>
      </c>
      <c r="I1125" s="50">
        <f t="shared" si="35"/>
        <v>0.1712783</v>
      </c>
    </row>
    <row r="1126" ht="20.1" customHeight="1" spans="1:9">
      <c r="A1126" s="59"/>
      <c r="B1126" s="44" t="s">
        <v>587</v>
      </c>
      <c r="C1126" s="44" t="s">
        <v>4506</v>
      </c>
      <c r="D1126" s="44" t="s">
        <v>4507</v>
      </c>
      <c r="E1126" s="44" t="s">
        <v>4185</v>
      </c>
      <c r="F1126" s="45">
        <v>1380000</v>
      </c>
      <c r="G1126" s="46">
        <f t="shared" si="34"/>
        <v>98580</v>
      </c>
      <c r="H1126" s="46">
        <v>1281420</v>
      </c>
      <c r="I1126" s="50">
        <f t="shared" si="35"/>
        <v>0.0714347826086957</v>
      </c>
    </row>
    <row r="1127" ht="20.1" customHeight="1" spans="1:9">
      <c r="A1127" s="59"/>
      <c r="B1127" s="44" t="s">
        <v>587</v>
      </c>
      <c r="C1127" s="44" t="s">
        <v>4508</v>
      </c>
      <c r="D1127" s="44" t="s">
        <v>4509</v>
      </c>
      <c r="E1127" s="44" t="s">
        <v>4185</v>
      </c>
      <c r="F1127" s="45">
        <v>300000</v>
      </c>
      <c r="G1127" s="46">
        <f t="shared" si="34"/>
        <v>15020</v>
      </c>
      <c r="H1127" s="46">
        <v>284980</v>
      </c>
      <c r="I1127" s="50">
        <f t="shared" si="35"/>
        <v>0.0500666666666667</v>
      </c>
    </row>
    <row r="1128" ht="20.1" customHeight="1" spans="1:9">
      <c r="A1128" s="59"/>
      <c r="B1128" s="44" t="s">
        <v>587</v>
      </c>
      <c r="C1128" s="44" t="s">
        <v>4510</v>
      </c>
      <c r="D1128" s="44" t="s">
        <v>4511</v>
      </c>
      <c r="E1128" s="44" t="s">
        <v>4185</v>
      </c>
      <c r="F1128" s="45">
        <v>100000</v>
      </c>
      <c r="G1128" s="46">
        <f t="shared" si="34"/>
        <v>5020</v>
      </c>
      <c r="H1128" s="46">
        <v>94980</v>
      </c>
      <c r="I1128" s="50">
        <f t="shared" si="35"/>
        <v>0.0502</v>
      </c>
    </row>
    <row r="1129" ht="20.1" customHeight="1" spans="1:9">
      <c r="A1129" s="59"/>
      <c r="B1129" s="44" t="s">
        <v>197</v>
      </c>
      <c r="C1129" s="44" t="s">
        <v>4512</v>
      </c>
      <c r="D1129" s="44" t="s">
        <v>4513</v>
      </c>
      <c r="E1129" s="44" t="s">
        <v>4514</v>
      </c>
      <c r="F1129" s="45">
        <v>300000</v>
      </c>
      <c r="G1129" s="46">
        <f t="shared" si="34"/>
        <v>15820</v>
      </c>
      <c r="H1129" s="46">
        <v>284180</v>
      </c>
      <c r="I1129" s="50">
        <f t="shared" si="35"/>
        <v>0.0527333333333333</v>
      </c>
    </row>
    <row r="1130" ht="20.1" customHeight="1" spans="1:9">
      <c r="A1130" s="59"/>
      <c r="B1130" s="44" t="s">
        <v>267</v>
      </c>
      <c r="C1130" s="44" t="s">
        <v>4515</v>
      </c>
      <c r="D1130" s="44" t="s">
        <v>4516</v>
      </c>
      <c r="E1130" s="44" t="s">
        <v>2358</v>
      </c>
      <c r="F1130" s="45">
        <v>500000</v>
      </c>
      <c r="G1130" s="46">
        <f t="shared" si="34"/>
        <v>53020</v>
      </c>
      <c r="H1130" s="46">
        <v>446980</v>
      </c>
      <c r="I1130" s="50">
        <f t="shared" si="35"/>
        <v>0.10604</v>
      </c>
    </row>
    <row r="1131" ht="20.1" customHeight="1" spans="1:9">
      <c r="A1131" s="59"/>
      <c r="B1131" s="44" t="s">
        <v>267</v>
      </c>
      <c r="C1131" s="44" t="s">
        <v>4517</v>
      </c>
      <c r="D1131" s="44" t="s">
        <v>4518</v>
      </c>
      <c r="E1131" s="44" t="s">
        <v>2139</v>
      </c>
      <c r="F1131" s="45">
        <v>7991.51</v>
      </c>
      <c r="G1131" s="46">
        <f t="shared" si="34"/>
        <v>7969.5</v>
      </c>
      <c r="H1131" s="46">
        <v>22.01</v>
      </c>
      <c r="I1131" s="50">
        <f t="shared" si="35"/>
        <v>0.997245827134046</v>
      </c>
    </row>
    <row r="1132" ht="20.1" customHeight="1" spans="1:9">
      <c r="A1132" s="59"/>
      <c r="B1132" s="44" t="s">
        <v>365</v>
      </c>
      <c r="C1132" s="44" t="s">
        <v>4519</v>
      </c>
      <c r="D1132" s="44" t="s">
        <v>4520</v>
      </c>
      <c r="E1132" s="44" t="s">
        <v>368</v>
      </c>
      <c r="F1132" s="45">
        <v>33506.98</v>
      </c>
      <c r="G1132" s="46">
        <f t="shared" si="34"/>
        <v>33506.98</v>
      </c>
      <c r="H1132" s="46">
        <v>0</v>
      </c>
      <c r="I1132" s="50">
        <f t="shared" si="35"/>
        <v>1</v>
      </c>
    </row>
    <row r="1133" ht="20.1" customHeight="1" spans="1:9">
      <c r="A1133" s="59"/>
      <c r="B1133" s="44" t="s">
        <v>617</v>
      </c>
      <c r="C1133" s="44" t="s">
        <v>4521</v>
      </c>
      <c r="D1133" s="44" t="s">
        <v>4522</v>
      </c>
      <c r="E1133" s="44" t="s">
        <v>2658</v>
      </c>
      <c r="F1133" s="45">
        <v>356.54</v>
      </c>
      <c r="G1133" s="46">
        <f t="shared" si="34"/>
        <v>0</v>
      </c>
      <c r="H1133" s="46">
        <v>356.54</v>
      </c>
      <c r="I1133" s="50">
        <f t="shared" si="35"/>
        <v>0</v>
      </c>
    </row>
    <row r="1134" ht="20.1" customHeight="1" spans="1:9">
      <c r="A1134" s="59"/>
      <c r="B1134" s="44" t="s">
        <v>306</v>
      </c>
      <c r="C1134" s="44" t="s">
        <v>4523</v>
      </c>
      <c r="D1134" s="44" t="s">
        <v>4524</v>
      </c>
      <c r="E1134" s="44" t="s">
        <v>1931</v>
      </c>
      <c r="F1134" s="45">
        <v>7800</v>
      </c>
      <c r="G1134" s="46">
        <f t="shared" si="34"/>
        <v>2830</v>
      </c>
      <c r="H1134" s="46">
        <v>4970</v>
      </c>
      <c r="I1134" s="50">
        <f t="shared" si="35"/>
        <v>0.362820512820513</v>
      </c>
    </row>
    <row r="1135" ht="20.1" customHeight="1" spans="1:9">
      <c r="A1135" s="59"/>
      <c r="B1135" s="44" t="s">
        <v>306</v>
      </c>
      <c r="C1135" s="44" t="s">
        <v>4525</v>
      </c>
      <c r="D1135" s="44" t="s">
        <v>4526</v>
      </c>
      <c r="E1135" s="44" t="s">
        <v>4527</v>
      </c>
      <c r="F1135" s="45">
        <v>11524</v>
      </c>
      <c r="G1135" s="46">
        <f t="shared" si="34"/>
        <v>0</v>
      </c>
      <c r="H1135" s="46">
        <v>11524</v>
      </c>
      <c r="I1135" s="50">
        <f t="shared" si="35"/>
        <v>0</v>
      </c>
    </row>
    <row r="1136" ht="20.1" customHeight="1" spans="1:9">
      <c r="A1136" s="59"/>
      <c r="B1136" s="44" t="s">
        <v>617</v>
      </c>
      <c r="C1136" s="44" t="s">
        <v>4528</v>
      </c>
      <c r="D1136" s="44" t="s">
        <v>4529</v>
      </c>
      <c r="E1136" s="44" t="s">
        <v>4530</v>
      </c>
      <c r="F1136" s="45">
        <v>8.29</v>
      </c>
      <c r="G1136" s="46">
        <f t="shared" si="34"/>
        <v>0</v>
      </c>
      <c r="H1136" s="46">
        <v>8.29</v>
      </c>
      <c r="I1136" s="50">
        <f t="shared" si="35"/>
        <v>0</v>
      </c>
    </row>
    <row r="1137" ht="20.1" customHeight="1" spans="1:9">
      <c r="A1137" s="59"/>
      <c r="B1137" s="44" t="s">
        <v>617</v>
      </c>
      <c r="C1137" s="44" t="s">
        <v>4531</v>
      </c>
      <c r="D1137" s="44" t="s">
        <v>4532</v>
      </c>
      <c r="E1137" s="44" t="s">
        <v>348</v>
      </c>
      <c r="F1137" s="45">
        <v>83.45</v>
      </c>
      <c r="G1137" s="46">
        <f t="shared" si="34"/>
        <v>0</v>
      </c>
      <c r="H1137" s="46">
        <v>83.45</v>
      </c>
      <c r="I1137" s="50">
        <f t="shared" si="35"/>
        <v>0</v>
      </c>
    </row>
    <row r="1138" ht="20.1" customHeight="1" spans="1:9">
      <c r="A1138" s="59"/>
      <c r="B1138" s="44" t="s">
        <v>484</v>
      </c>
      <c r="C1138" s="44" t="s">
        <v>4533</v>
      </c>
      <c r="D1138" s="44" t="s">
        <v>4534</v>
      </c>
      <c r="E1138" s="44" t="s">
        <v>4535</v>
      </c>
      <c r="F1138" s="45">
        <v>28480</v>
      </c>
      <c r="G1138" s="46">
        <f t="shared" si="34"/>
        <v>28480</v>
      </c>
      <c r="H1138" s="46">
        <v>0</v>
      </c>
      <c r="I1138" s="50">
        <f t="shared" si="35"/>
        <v>1</v>
      </c>
    </row>
    <row r="1139" ht="20.1" customHeight="1" spans="1:9">
      <c r="A1139" s="59"/>
      <c r="B1139" s="44" t="s">
        <v>513</v>
      </c>
      <c r="C1139" s="44" t="s">
        <v>4536</v>
      </c>
      <c r="D1139" s="44" t="s">
        <v>4537</v>
      </c>
      <c r="E1139" s="44" t="s">
        <v>1025</v>
      </c>
      <c r="F1139" s="45">
        <v>39543.71</v>
      </c>
      <c r="G1139" s="46">
        <f t="shared" si="34"/>
        <v>0</v>
      </c>
      <c r="H1139" s="46">
        <v>39543.71</v>
      </c>
      <c r="I1139" s="50">
        <f t="shared" si="35"/>
        <v>0</v>
      </c>
    </row>
    <row r="1140" ht="20.1" customHeight="1" spans="1:9">
      <c r="A1140" s="59"/>
      <c r="B1140" s="44" t="s">
        <v>365</v>
      </c>
      <c r="C1140" s="44" t="s">
        <v>4538</v>
      </c>
      <c r="D1140" s="44" t="s">
        <v>4539</v>
      </c>
      <c r="E1140" s="44" t="s">
        <v>4540</v>
      </c>
      <c r="F1140" s="45">
        <v>22415.77</v>
      </c>
      <c r="G1140" s="46">
        <f t="shared" si="34"/>
        <v>747.990000000002</v>
      </c>
      <c r="H1140" s="46">
        <v>21667.78</v>
      </c>
      <c r="I1140" s="50">
        <f t="shared" si="35"/>
        <v>0.0333689183998587</v>
      </c>
    </row>
    <row r="1141" ht="20.1" customHeight="1" spans="1:9">
      <c r="A1141" s="59"/>
      <c r="B1141" s="44" t="s">
        <v>91</v>
      </c>
      <c r="C1141" s="44" t="s">
        <v>4541</v>
      </c>
      <c r="D1141" s="44" t="s">
        <v>4542</v>
      </c>
      <c r="E1141" s="44" t="s">
        <v>4543</v>
      </c>
      <c r="F1141" s="45">
        <v>56270.66</v>
      </c>
      <c r="G1141" s="46">
        <f t="shared" si="34"/>
        <v>1500</v>
      </c>
      <c r="H1141" s="46">
        <v>54770.66</v>
      </c>
      <c r="I1141" s="50">
        <f t="shared" si="35"/>
        <v>0.0266568758923389</v>
      </c>
    </row>
    <row r="1142" ht="20.1" customHeight="1" spans="1:9">
      <c r="A1142" s="59"/>
      <c r="B1142" s="44" t="s">
        <v>617</v>
      </c>
      <c r="C1142" s="44" t="s">
        <v>4544</v>
      </c>
      <c r="D1142" s="44" t="s">
        <v>4545</v>
      </c>
      <c r="E1142" s="44" t="s">
        <v>3295</v>
      </c>
      <c r="F1142" s="45">
        <v>13820.65</v>
      </c>
      <c r="G1142" s="46">
        <f t="shared" si="34"/>
        <v>0</v>
      </c>
      <c r="H1142" s="46">
        <v>13820.65</v>
      </c>
      <c r="I1142" s="50">
        <f t="shared" si="35"/>
        <v>0</v>
      </c>
    </row>
    <row r="1143" ht="20.1" customHeight="1" spans="1:9">
      <c r="A1143" s="59"/>
      <c r="B1143" s="44" t="s">
        <v>306</v>
      </c>
      <c r="C1143" s="44" t="s">
        <v>781</v>
      </c>
      <c r="D1143" s="44" t="s">
        <v>4546</v>
      </c>
      <c r="E1143" s="44" t="s">
        <v>4547</v>
      </c>
      <c r="F1143" s="45">
        <v>25422.58</v>
      </c>
      <c r="G1143" s="46">
        <f t="shared" si="34"/>
        <v>24263.8</v>
      </c>
      <c r="H1143" s="46">
        <v>1158.78</v>
      </c>
      <c r="I1143" s="50">
        <f t="shared" si="35"/>
        <v>0.954419260358311</v>
      </c>
    </row>
    <row r="1144" ht="20.1" customHeight="1" spans="1:9">
      <c r="A1144" s="59"/>
      <c r="B1144" s="44" t="s">
        <v>433</v>
      </c>
      <c r="C1144" s="44" t="s">
        <v>4548</v>
      </c>
      <c r="D1144" s="44" t="s">
        <v>4549</v>
      </c>
      <c r="E1144" s="44" t="s">
        <v>2429</v>
      </c>
      <c r="F1144" s="45">
        <v>20395.9</v>
      </c>
      <c r="G1144" s="46">
        <f t="shared" si="34"/>
        <v>0</v>
      </c>
      <c r="H1144" s="46">
        <v>20395.9</v>
      </c>
      <c r="I1144" s="50">
        <f t="shared" si="35"/>
        <v>0</v>
      </c>
    </row>
    <row r="1145" ht="20.1" customHeight="1" spans="1:9">
      <c r="A1145" s="59"/>
      <c r="B1145" s="44" t="s">
        <v>91</v>
      </c>
      <c r="C1145" s="44" t="s">
        <v>4550</v>
      </c>
      <c r="D1145" s="44" t="s">
        <v>4551</v>
      </c>
      <c r="E1145" s="44" t="s">
        <v>4552</v>
      </c>
      <c r="F1145" s="45">
        <v>451.92</v>
      </c>
      <c r="G1145" s="46">
        <f t="shared" si="34"/>
        <v>0</v>
      </c>
      <c r="H1145" s="46">
        <v>451.92</v>
      </c>
      <c r="I1145" s="50">
        <f t="shared" si="35"/>
        <v>0</v>
      </c>
    </row>
    <row r="1146" ht="20.1" customHeight="1" spans="1:9">
      <c r="A1146" s="59"/>
      <c r="B1146" s="44" t="s">
        <v>197</v>
      </c>
      <c r="C1146" s="44" t="s">
        <v>4553</v>
      </c>
      <c r="D1146" s="44" t="s">
        <v>4554</v>
      </c>
      <c r="E1146" s="44" t="s">
        <v>4555</v>
      </c>
      <c r="F1146" s="45">
        <v>1033.5</v>
      </c>
      <c r="G1146" s="46">
        <f t="shared" si="34"/>
        <v>1033.5</v>
      </c>
      <c r="H1146" s="46">
        <v>0</v>
      </c>
      <c r="I1146" s="50">
        <f t="shared" si="35"/>
        <v>1</v>
      </c>
    </row>
    <row r="1147" ht="20.1" customHeight="1" spans="1:9">
      <c r="A1147" s="59"/>
      <c r="B1147" s="44" t="s">
        <v>306</v>
      </c>
      <c r="C1147" s="44" t="s">
        <v>4556</v>
      </c>
      <c r="D1147" s="44" t="s">
        <v>4557</v>
      </c>
      <c r="E1147" s="44" t="s">
        <v>359</v>
      </c>
      <c r="F1147" s="45">
        <v>2421.97</v>
      </c>
      <c r="G1147" s="46">
        <f t="shared" si="34"/>
        <v>640.34</v>
      </c>
      <c r="H1147" s="46">
        <v>1781.63</v>
      </c>
      <c r="I1147" s="50">
        <f t="shared" si="35"/>
        <v>0.264388080777218</v>
      </c>
    </row>
    <row r="1148" ht="20.1" customHeight="1" spans="1:9">
      <c r="A1148" s="59"/>
      <c r="B1148" s="44" t="s">
        <v>493</v>
      </c>
      <c r="C1148" s="44" t="s">
        <v>4558</v>
      </c>
      <c r="D1148" s="44" t="s">
        <v>4559</v>
      </c>
      <c r="E1148" s="44" t="s">
        <v>511</v>
      </c>
      <c r="F1148" s="45">
        <v>481.05</v>
      </c>
      <c r="G1148" s="46">
        <f t="shared" si="34"/>
        <v>481.05</v>
      </c>
      <c r="H1148" s="46">
        <v>0</v>
      </c>
      <c r="I1148" s="50">
        <f t="shared" si="35"/>
        <v>1</v>
      </c>
    </row>
    <row r="1149" ht="20.1" customHeight="1" spans="1:9">
      <c r="A1149" s="59"/>
      <c r="B1149" s="44" t="s">
        <v>306</v>
      </c>
      <c r="C1149" s="44" t="s">
        <v>4560</v>
      </c>
      <c r="D1149" s="44" t="s">
        <v>4561</v>
      </c>
      <c r="E1149" s="44" t="s">
        <v>4562</v>
      </c>
      <c r="F1149" s="45">
        <v>19909.59</v>
      </c>
      <c r="G1149" s="46">
        <f t="shared" si="34"/>
        <v>6000</v>
      </c>
      <c r="H1149" s="46">
        <v>13909.59</v>
      </c>
      <c r="I1149" s="50">
        <f t="shared" si="35"/>
        <v>0.301362308314737</v>
      </c>
    </row>
    <row r="1150" ht="20.1" customHeight="1" spans="1:9">
      <c r="A1150" s="59"/>
      <c r="B1150" s="44" t="s">
        <v>91</v>
      </c>
      <c r="C1150" s="44" t="s">
        <v>4563</v>
      </c>
      <c r="D1150" s="44" t="s">
        <v>4564</v>
      </c>
      <c r="E1150" s="44" t="s">
        <v>4565</v>
      </c>
      <c r="F1150" s="45">
        <v>19936.39</v>
      </c>
      <c r="G1150" s="46">
        <f t="shared" si="34"/>
        <v>729.799999999999</v>
      </c>
      <c r="H1150" s="46">
        <v>19206.59</v>
      </c>
      <c r="I1150" s="50">
        <f t="shared" si="35"/>
        <v>0.0366064267402473</v>
      </c>
    </row>
    <row r="1151" ht="20.1" customHeight="1" spans="1:9">
      <c r="A1151" s="59"/>
      <c r="B1151" s="44" t="s">
        <v>513</v>
      </c>
      <c r="C1151" s="44" t="s">
        <v>4566</v>
      </c>
      <c r="D1151" s="44" t="s">
        <v>4567</v>
      </c>
      <c r="E1151" s="44" t="s">
        <v>1025</v>
      </c>
      <c r="F1151" s="45">
        <v>37410.63</v>
      </c>
      <c r="G1151" s="46">
        <f t="shared" si="34"/>
        <v>31147</v>
      </c>
      <c r="H1151" s="46">
        <v>6263.63</v>
      </c>
      <c r="I1151" s="50">
        <f t="shared" si="35"/>
        <v>0.832570849515231</v>
      </c>
    </row>
    <row r="1152" ht="20.1" customHeight="1" spans="1:9">
      <c r="A1152" s="59"/>
      <c r="B1152" s="44" t="s">
        <v>267</v>
      </c>
      <c r="C1152" s="44" t="s">
        <v>4568</v>
      </c>
      <c r="D1152" s="44" t="s">
        <v>4569</v>
      </c>
      <c r="E1152" s="44" t="s">
        <v>2952</v>
      </c>
      <c r="F1152" s="45">
        <v>184.31</v>
      </c>
      <c r="G1152" s="46">
        <f t="shared" si="34"/>
        <v>184.31</v>
      </c>
      <c r="H1152" s="46">
        <v>0</v>
      </c>
      <c r="I1152" s="50">
        <f t="shared" si="35"/>
        <v>1</v>
      </c>
    </row>
    <row r="1153" ht="20.1" customHeight="1" spans="1:9">
      <c r="A1153" s="59"/>
      <c r="B1153" s="44" t="s">
        <v>1871</v>
      </c>
      <c r="C1153" s="44" t="s">
        <v>4570</v>
      </c>
      <c r="D1153" s="44" t="s">
        <v>4571</v>
      </c>
      <c r="E1153" s="44" t="s">
        <v>2004</v>
      </c>
      <c r="F1153" s="45">
        <v>20000</v>
      </c>
      <c r="G1153" s="46">
        <f t="shared" si="34"/>
        <v>16641.2</v>
      </c>
      <c r="H1153" s="46">
        <v>3358.8</v>
      </c>
      <c r="I1153" s="50">
        <f t="shared" si="35"/>
        <v>0.83206</v>
      </c>
    </row>
    <row r="1154" ht="20.1" customHeight="1" spans="1:9">
      <c r="A1154" s="59"/>
      <c r="B1154" s="44" t="s">
        <v>493</v>
      </c>
      <c r="C1154" s="44" t="s">
        <v>4572</v>
      </c>
      <c r="D1154" s="44" t="s">
        <v>4573</v>
      </c>
      <c r="E1154" s="44" t="s">
        <v>499</v>
      </c>
      <c r="F1154" s="45">
        <v>503959.5</v>
      </c>
      <c r="G1154" s="46">
        <f t="shared" si="34"/>
        <v>250310.82</v>
      </c>
      <c r="H1154" s="46">
        <v>253648.68</v>
      </c>
      <c r="I1154" s="50">
        <f t="shared" si="35"/>
        <v>0.496688364838841</v>
      </c>
    </row>
    <row r="1155" ht="20.1" customHeight="1" spans="1:9">
      <c r="A1155" s="59"/>
      <c r="B1155" s="44" t="s">
        <v>587</v>
      </c>
      <c r="C1155" s="44" t="s">
        <v>4574</v>
      </c>
      <c r="D1155" s="44" t="s">
        <v>4575</v>
      </c>
      <c r="E1155" s="44" t="s">
        <v>598</v>
      </c>
      <c r="F1155" s="45">
        <v>853993.93</v>
      </c>
      <c r="G1155" s="46">
        <f t="shared" si="34"/>
        <v>829416.11</v>
      </c>
      <c r="H1155" s="46">
        <v>24577.82</v>
      </c>
      <c r="I1155" s="50">
        <f t="shared" si="35"/>
        <v>0.971220146728678</v>
      </c>
    </row>
    <row r="1156" ht="20.1" customHeight="1" spans="1:9">
      <c r="A1156" s="59"/>
      <c r="B1156" s="44" t="s">
        <v>513</v>
      </c>
      <c r="C1156" s="44" t="s">
        <v>4576</v>
      </c>
      <c r="D1156" s="44" t="s">
        <v>4577</v>
      </c>
      <c r="E1156" s="44" t="s">
        <v>3209</v>
      </c>
      <c r="F1156" s="45">
        <v>1062282.77</v>
      </c>
      <c r="G1156" s="46">
        <f t="shared" si="34"/>
        <v>387025.16</v>
      </c>
      <c r="H1156" s="46">
        <v>675257.61</v>
      </c>
      <c r="I1156" s="50">
        <f t="shared" si="35"/>
        <v>0.364333462737045</v>
      </c>
    </row>
    <row r="1157" ht="20.1" customHeight="1" spans="1:9">
      <c r="A1157" s="59"/>
      <c r="B1157" s="44" t="s">
        <v>197</v>
      </c>
      <c r="C1157" s="44" t="s">
        <v>4578</v>
      </c>
      <c r="D1157" s="44" t="s">
        <v>4579</v>
      </c>
      <c r="E1157" s="44" t="s">
        <v>1830</v>
      </c>
      <c r="F1157" s="45">
        <v>1556483</v>
      </c>
      <c r="G1157" s="46">
        <f t="shared" ref="G1157:G1164" si="36">F1157-H1157</f>
        <v>714612.23</v>
      </c>
      <c r="H1157" s="46">
        <v>841870.77</v>
      </c>
      <c r="I1157" s="50">
        <f t="shared" si="35"/>
        <v>0.459119842619547</v>
      </c>
    </row>
    <row r="1158" ht="20.1" customHeight="1" spans="1:9">
      <c r="A1158" s="59"/>
      <c r="B1158" s="44" t="s">
        <v>587</v>
      </c>
      <c r="C1158" s="44" t="s">
        <v>4580</v>
      </c>
      <c r="D1158" s="44" t="s">
        <v>4581</v>
      </c>
      <c r="E1158" s="44" t="s">
        <v>598</v>
      </c>
      <c r="F1158" s="45">
        <v>1899980</v>
      </c>
      <c r="G1158" s="46">
        <f t="shared" si="36"/>
        <v>0</v>
      </c>
      <c r="H1158" s="46">
        <v>1899980</v>
      </c>
      <c r="I1158" s="50">
        <f t="shared" si="35"/>
        <v>0</v>
      </c>
    </row>
    <row r="1159" ht="20.1" customHeight="1" spans="1:9">
      <c r="A1159" s="59"/>
      <c r="B1159" s="44" t="s">
        <v>365</v>
      </c>
      <c r="C1159" s="44" t="s">
        <v>4582</v>
      </c>
      <c r="D1159" s="44" t="s">
        <v>4583</v>
      </c>
      <c r="E1159" s="44" t="s">
        <v>368</v>
      </c>
      <c r="F1159" s="45">
        <v>2000000</v>
      </c>
      <c r="G1159" s="46">
        <f t="shared" si="36"/>
        <v>100020</v>
      </c>
      <c r="H1159" s="46">
        <v>1899980</v>
      </c>
      <c r="I1159" s="50">
        <f t="shared" si="35"/>
        <v>0.05001</v>
      </c>
    </row>
    <row r="1160" ht="20.1" customHeight="1" spans="1:9">
      <c r="A1160" s="59"/>
      <c r="B1160" s="44" t="s">
        <v>617</v>
      </c>
      <c r="C1160" s="44" t="s">
        <v>4584</v>
      </c>
      <c r="D1160" s="44" t="s">
        <v>4585</v>
      </c>
      <c r="E1160" s="44" t="s">
        <v>2697</v>
      </c>
      <c r="F1160" s="45">
        <v>3000000</v>
      </c>
      <c r="G1160" s="46">
        <f t="shared" si="36"/>
        <v>1367120</v>
      </c>
      <c r="H1160" s="46">
        <v>1632880</v>
      </c>
      <c r="I1160" s="50">
        <f t="shared" si="35"/>
        <v>0.455706666666667</v>
      </c>
    </row>
    <row r="1161" ht="20.1" customHeight="1" spans="1:9">
      <c r="A1161" s="59"/>
      <c r="B1161" s="44" t="s">
        <v>670</v>
      </c>
      <c r="C1161" s="44" t="s">
        <v>4586</v>
      </c>
      <c r="D1161" s="44" t="s">
        <v>4587</v>
      </c>
      <c r="E1161" s="44" t="s">
        <v>673</v>
      </c>
      <c r="F1161" s="45">
        <v>603977</v>
      </c>
      <c r="G1161" s="46">
        <f t="shared" si="36"/>
        <v>145857.64</v>
      </c>
      <c r="H1161" s="46">
        <v>458119.36</v>
      </c>
      <c r="I1161" s="50">
        <f t="shared" si="35"/>
        <v>0.24149535495557</v>
      </c>
    </row>
    <row r="1162" ht="20.1" customHeight="1" spans="1:9">
      <c r="A1162" s="59"/>
      <c r="B1162" s="44" t="s">
        <v>91</v>
      </c>
      <c r="C1162" s="44" t="s">
        <v>4588</v>
      </c>
      <c r="D1162" s="44" t="s">
        <v>4589</v>
      </c>
      <c r="E1162" s="44" t="s">
        <v>4137</v>
      </c>
      <c r="F1162" s="45">
        <v>1934611.98</v>
      </c>
      <c r="G1162" s="46">
        <f t="shared" si="36"/>
        <v>200689.61</v>
      </c>
      <c r="H1162" s="46">
        <v>1733922.37</v>
      </c>
      <c r="I1162" s="50">
        <f t="shared" si="35"/>
        <v>0.103736362678784</v>
      </c>
    </row>
    <row r="1163" ht="20.1" customHeight="1" spans="1:9">
      <c r="A1163" s="59"/>
      <c r="B1163" s="44" t="s">
        <v>670</v>
      </c>
      <c r="C1163" s="44" t="s">
        <v>4590</v>
      </c>
      <c r="D1163" s="44" t="s">
        <v>4591</v>
      </c>
      <c r="E1163" s="44" t="s">
        <v>673</v>
      </c>
      <c r="F1163" s="45">
        <v>483200</v>
      </c>
      <c r="G1163" s="46">
        <f t="shared" si="36"/>
        <v>0</v>
      </c>
      <c r="H1163" s="46">
        <v>483200</v>
      </c>
      <c r="I1163" s="50">
        <f t="shared" si="35"/>
        <v>0</v>
      </c>
    </row>
    <row r="1164" ht="20.1" customHeight="1" spans="1:9">
      <c r="A1164" s="59"/>
      <c r="B1164" s="44" t="s">
        <v>91</v>
      </c>
      <c r="C1164" s="44" t="s">
        <v>4592</v>
      </c>
      <c r="D1164" s="44" t="s">
        <v>4593</v>
      </c>
      <c r="E1164" s="44" t="s">
        <v>4137</v>
      </c>
      <c r="F1164" s="45">
        <v>542500</v>
      </c>
      <c r="G1164" s="46">
        <f t="shared" si="36"/>
        <v>242558.22</v>
      </c>
      <c r="H1164" s="46">
        <v>299941.78</v>
      </c>
      <c r="I1164" s="50">
        <f t="shared" si="35"/>
        <v>0.447111926267281</v>
      </c>
    </row>
    <row r="1165" ht="20.1" customHeight="1" spans="1:9">
      <c r="A1165" s="61"/>
      <c r="B1165" s="62"/>
      <c r="C1165" s="62"/>
      <c r="D1165" s="63" t="s">
        <v>4594</v>
      </c>
      <c r="E1165" s="62"/>
      <c r="F1165" s="64">
        <f t="shared" ref="F1165:H1165" si="37">SUM(F4:F1164)</f>
        <v>423418809.67</v>
      </c>
      <c r="G1165" s="65">
        <f t="shared" si="37"/>
        <v>161377427.48</v>
      </c>
      <c r="H1165" s="65">
        <f t="shared" si="37"/>
        <v>260691382.19</v>
      </c>
      <c r="I1165" s="48">
        <f t="shared" si="35"/>
        <v>0.381129566742141</v>
      </c>
    </row>
  </sheetData>
  <mergeCells count="7">
    <mergeCell ref="A1:I1"/>
    <mergeCell ref="A3:A30"/>
    <mergeCell ref="A31:A193"/>
    <mergeCell ref="A194:A228"/>
    <mergeCell ref="A229:A231"/>
    <mergeCell ref="A232:A236"/>
    <mergeCell ref="A237:A1164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34"/>
  </sheetPr>
  <dimension ref="A1:J41"/>
  <sheetViews>
    <sheetView workbookViewId="0">
      <selection activeCell="I12" sqref="I12"/>
    </sheetView>
  </sheetViews>
  <sheetFormatPr defaultColWidth="9" defaultRowHeight="13.5"/>
  <cols>
    <col min="4" max="4" width="35" customWidth="1"/>
    <col min="6" max="6" width="18" customWidth="1"/>
    <col min="7" max="7" width="14.5" customWidth="1"/>
    <col min="8" max="8" width="16" customWidth="1"/>
    <col min="9" max="9" width="15.875" customWidth="1"/>
    <col min="10" max="10" width="14.5" customWidth="1"/>
  </cols>
  <sheetData>
    <row r="1" s="1" customFormat="1" ht="39" customHeight="1" spans="1:10">
      <c r="A1" s="3" t="s">
        <v>4595</v>
      </c>
      <c r="B1" s="4"/>
      <c r="C1" s="4"/>
      <c r="D1" s="4"/>
      <c r="E1" s="4"/>
      <c r="F1" s="4"/>
      <c r="G1" s="4"/>
      <c r="H1" s="4"/>
      <c r="I1" s="4"/>
      <c r="J1" s="31"/>
    </row>
    <row r="2" ht="40.5" customHeight="1" spans="1:10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1850</v>
      </c>
      <c r="G2" s="6" t="s">
        <v>1851</v>
      </c>
      <c r="H2" s="6" t="s">
        <v>4596</v>
      </c>
      <c r="I2" s="6" t="s">
        <v>1852</v>
      </c>
      <c r="J2" s="32" t="s">
        <v>1853</v>
      </c>
    </row>
    <row r="3" ht="24.95" customHeight="1" spans="1:10">
      <c r="A3" s="7" t="s">
        <v>4597</v>
      </c>
      <c r="B3" s="8">
        <v>3300</v>
      </c>
      <c r="C3" s="8">
        <v>515002</v>
      </c>
      <c r="D3" s="9" t="s">
        <v>4598</v>
      </c>
      <c r="E3" s="9" t="s">
        <v>606</v>
      </c>
      <c r="F3" s="10">
        <v>994990.488</v>
      </c>
      <c r="G3" s="10">
        <f>F3-I3</f>
        <v>0</v>
      </c>
      <c r="H3" s="10">
        <v>0</v>
      </c>
      <c r="I3" s="10">
        <v>994990.488</v>
      </c>
      <c r="J3" s="33">
        <f>G3/F3*100%</f>
        <v>0</v>
      </c>
    </row>
    <row r="4" ht="24.95" customHeight="1" spans="1:10">
      <c r="A4" s="7"/>
      <c r="B4" s="8">
        <v>3300</v>
      </c>
      <c r="C4" s="8">
        <v>515003</v>
      </c>
      <c r="D4" s="11" t="s">
        <v>4599</v>
      </c>
      <c r="E4" s="12" t="s">
        <v>157</v>
      </c>
      <c r="F4" s="10">
        <v>800000</v>
      </c>
      <c r="G4" s="10">
        <v>0</v>
      </c>
      <c r="H4" s="10">
        <v>750000</v>
      </c>
      <c r="I4" s="10">
        <v>50000</v>
      </c>
      <c r="J4" s="33">
        <f t="shared" ref="J4:J41" si="0">G4/F4*100%</f>
        <v>0</v>
      </c>
    </row>
    <row r="5" ht="24.95" customHeight="1" spans="1:10">
      <c r="A5" s="7"/>
      <c r="B5" s="8">
        <v>3300</v>
      </c>
      <c r="C5" s="8">
        <v>515005</v>
      </c>
      <c r="D5" s="11" t="s">
        <v>4600</v>
      </c>
      <c r="E5" s="12" t="s">
        <v>157</v>
      </c>
      <c r="F5" s="10">
        <v>1539139.008</v>
      </c>
      <c r="G5" s="10">
        <f t="shared" ref="G5:G21" si="1">F5-I5</f>
        <v>0</v>
      </c>
      <c r="H5" s="10">
        <v>0</v>
      </c>
      <c r="I5" s="10">
        <v>1539139.008</v>
      </c>
      <c r="J5" s="33">
        <f t="shared" si="0"/>
        <v>0</v>
      </c>
    </row>
    <row r="6" ht="24.95" customHeight="1" spans="1:10">
      <c r="A6" s="7"/>
      <c r="B6" s="8">
        <v>3300</v>
      </c>
      <c r="C6" s="8">
        <v>515004</v>
      </c>
      <c r="D6" s="11" t="s">
        <v>4601</v>
      </c>
      <c r="E6" s="12" t="s">
        <v>565</v>
      </c>
      <c r="F6" s="10">
        <v>1322141.416</v>
      </c>
      <c r="G6" s="10">
        <f t="shared" si="1"/>
        <v>129988.13</v>
      </c>
      <c r="H6" s="10">
        <v>0</v>
      </c>
      <c r="I6" s="10">
        <v>1192153.286</v>
      </c>
      <c r="J6" s="33">
        <f t="shared" si="0"/>
        <v>0.09831635892117</v>
      </c>
    </row>
    <row r="7" ht="24.95" customHeight="1" spans="1:10">
      <c r="A7" s="7"/>
      <c r="B7" s="8">
        <v>3300</v>
      </c>
      <c r="C7" s="8">
        <v>515004</v>
      </c>
      <c r="D7" s="11" t="s">
        <v>4602</v>
      </c>
      <c r="E7" s="12" t="s">
        <v>565</v>
      </c>
      <c r="F7" s="10">
        <v>330500</v>
      </c>
      <c r="G7" s="10">
        <v>0</v>
      </c>
      <c r="H7" s="10">
        <v>0</v>
      </c>
      <c r="I7" s="10">
        <v>330500</v>
      </c>
      <c r="J7" s="33">
        <v>0</v>
      </c>
    </row>
    <row r="8" ht="30.75" customHeight="1" spans="1:10">
      <c r="A8" s="7"/>
      <c r="B8" s="8">
        <v>3300</v>
      </c>
      <c r="C8" s="8">
        <v>515009</v>
      </c>
      <c r="D8" s="11" t="s">
        <v>4603</v>
      </c>
      <c r="E8" s="12" t="s">
        <v>317</v>
      </c>
      <c r="F8" s="10">
        <v>11383057.2</v>
      </c>
      <c r="G8" s="10">
        <f t="shared" si="1"/>
        <v>3880868.62</v>
      </c>
      <c r="H8" s="10">
        <v>0</v>
      </c>
      <c r="I8" s="10">
        <v>7502188.58</v>
      </c>
      <c r="J8" s="33">
        <f t="shared" si="0"/>
        <v>0.340933771289492</v>
      </c>
    </row>
    <row r="9" ht="24.95" customHeight="1" spans="1:10">
      <c r="A9" s="7"/>
      <c r="B9" s="8">
        <v>3300</v>
      </c>
      <c r="C9" s="8">
        <v>515009</v>
      </c>
      <c r="D9" s="11" t="s">
        <v>4603</v>
      </c>
      <c r="E9" s="12" t="s">
        <v>317</v>
      </c>
      <c r="F9" s="10">
        <v>2845800</v>
      </c>
      <c r="G9" s="10">
        <f t="shared" si="1"/>
        <v>198000</v>
      </c>
      <c r="H9" s="10">
        <v>0</v>
      </c>
      <c r="I9" s="10">
        <v>2647800</v>
      </c>
      <c r="J9" s="33"/>
    </row>
    <row r="10" ht="24.95" customHeight="1" spans="1:10">
      <c r="A10" s="7"/>
      <c r="B10" s="8">
        <v>3300</v>
      </c>
      <c r="C10" s="8">
        <v>515008</v>
      </c>
      <c r="D10" s="11" t="s">
        <v>4604</v>
      </c>
      <c r="E10" s="12" t="s">
        <v>1121</v>
      </c>
      <c r="F10" s="10">
        <v>878679.016</v>
      </c>
      <c r="G10" s="10">
        <f t="shared" si="1"/>
        <v>220741.05</v>
      </c>
      <c r="H10" s="10">
        <v>0</v>
      </c>
      <c r="I10" s="10">
        <v>657937.966</v>
      </c>
      <c r="J10" s="33">
        <f t="shared" si="0"/>
        <v>0.251219211999482</v>
      </c>
    </row>
    <row r="11" ht="24.95" customHeight="1" spans="1:10">
      <c r="A11" s="7"/>
      <c r="B11" s="8">
        <v>3300</v>
      </c>
      <c r="C11" s="8">
        <v>515008</v>
      </c>
      <c r="D11" s="11" t="s">
        <v>4605</v>
      </c>
      <c r="E11" s="12" t="s">
        <v>1121</v>
      </c>
      <c r="F11" s="10">
        <v>219700</v>
      </c>
      <c r="G11" s="10">
        <v>0</v>
      </c>
      <c r="H11" s="10">
        <v>219700</v>
      </c>
      <c r="I11" s="10">
        <v>0</v>
      </c>
      <c r="J11" s="11">
        <v>0</v>
      </c>
    </row>
    <row r="12" ht="24.95" customHeight="1" spans="1:10">
      <c r="A12" s="7"/>
      <c r="B12" s="8">
        <v>3300</v>
      </c>
      <c r="C12" s="8">
        <v>515007</v>
      </c>
      <c r="D12" s="11" t="s">
        <v>4606</v>
      </c>
      <c r="E12" s="12" t="s">
        <v>4607</v>
      </c>
      <c r="F12" s="10">
        <v>5805053.72</v>
      </c>
      <c r="G12" s="10">
        <f t="shared" si="1"/>
        <v>2527187.45</v>
      </c>
      <c r="H12" s="10">
        <v>0</v>
      </c>
      <c r="I12" s="10">
        <v>3277866.27</v>
      </c>
      <c r="J12" s="33">
        <f t="shared" si="0"/>
        <v>0.435342646579333</v>
      </c>
    </row>
    <row r="13" ht="24.95" customHeight="1" spans="1:10">
      <c r="A13" s="7"/>
      <c r="B13" s="8">
        <v>3300</v>
      </c>
      <c r="C13" s="8">
        <v>515007</v>
      </c>
      <c r="D13" s="11" t="s">
        <v>4608</v>
      </c>
      <c r="E13" s="12" t="s">
        <v>4607</v>
      </c>
      <c r="F13" s="10">
        <v>1451300</v>
      </c>
      <c r="G13" s="10">
        <v>0</v>
      </c>
      <c r="H13" s="10">
        <v>0</v>
      </c>
      <c r="I13" s="10">
        <v>1451300</v>
      </c>
      <c r="J13" s="33">
        <v>0</v>
      </c>
    </row>
    <row r="14" ht="24.95" customHeight="1" spans="1:10">
      <c r="A14" s="7"/>
      <c r="B14" s="8">
        <v>3300</v>
      </c>
      <c r="C14" s="8">
        <v>515011</v>
      </c>
      <c r="D14" s="11" t="s">
        <v>4609</v>
      </c>
      <c r="E14" s="12" t="s">
        <v>317</v>
      </c>
      <c r="F14" s="10">
        <v>7772000</v>
      </c>
      <c r="G14" s="10">
        <f t="shared" si="1"/>
        <v>90000</v>
      </c>
      <c r="H14" s="10">
        <v>0</v>
      </c>
      <c r="I14" s="10">
        <v>7682000</v>
      </c>
      <c r="J14" s="33">
        <f t="shared" si="0"/>
        <v>0.0115800308800823</v>
      </c>
    </row>
    <row r="15" ht="24.95" customHeight="1" spans="1:10">
      <c r="A15" s="7"/>
      <c r="B15" s="8">
        <v>3300</v>
      </c>
      <c r="C15" s="8">
        <v>515012</v>
      </c>
      <c r="D15" s="11" t="s">
        <v>4610</v>
      </c>
      <c r="E15" s="12" t="s">
        <v>274</v>
      </c>
      <c r="F15" s="10">
        <v>7930000</v>
      </c>
      <c r="G15" s="10">
        <f t="shared" si="1"/>
        <v>0</v>
      </c>
      <c r="H15" s="10">
        <v>0</v>
      </c>
      <c r="I15" s="10">
        <v>7930000</v>
      </c>
      <c r="J15" s="33">
        <f t="shared" si="0"/>
        <v>0</v>
      </c>
    </row>
    <row r="16" ht="24.95" customHeight="1" spans="1:10">
      <c r="A16" s="7"/>
      <c r="B16" s="8">
        <v>3300</v>
      </c>
      <c r="C16" s="8">
        <v>515010</v>
      </c>
      <c r="D16" s="11" t="s">
        <v>4611</v>
      </c>
      <c r="E16" s="12" t="s">
        <v>2761</v>
      </c>
      <c r="F16" s="10">
        <v>7960000</v>
      </c>
      <c r="G16" s="10">
        <f t="shared" si="1"/>
        <v>100000</v>
      </c>
      <c r="H16" s="10">
        <v>0</v>
      </c>
      <c r="I16" s="10">
        <v>7860000</v>
      </c>
      <c r="J16" s="33">
        <f t="shared" si="0"/>
        <v>0.0125628140703518</v>
      </c>
    </row>
    <row r="17" ht="24.95" customHeight="1" spans="1:10">
      <c r="A17" s="7"/>
      <c r="B17" s="8">
        <v>3300</v>
      </c>
      <c r="C17" s="8">
        <v>515014</v>
      </c>
      <c r="D17" s="11" t="s">
        <v>4612</v>
      </c>
      <c r="E17" s="12" t="s">
        <v>678</v>
      </c>
      <c r="F17" s="10">
        <v>8190000</v>
      </c>
      <c r="G17" s="10">
        <f t="shared" si="1"/>
        <v>0</v>
      </c>
      <c r="H17" s="10">
        <v>0</v>
      </c>
      <c r="I17" s="10">
        <v>8190000</v>
      </c>
      <c r="J17" s="33">
        <f t="shared" si="0"/>
        <v>0</v>
      </c>
    </row>
    <row r="18" ht="24.95" customHeight="1" spans="1:10">
      <c r="A18" s="7"/>
      <c r="B18" s="8">
        <v>3300</v>
      </c>
      <c r="C18" s="8">
        <v>515013</v>
      </c>
      <c r="D18" s="11" t="s">
        <v>4613</v>
      </c>
      <c r="E18" s="12" t="s">
        <v>200</v>
      </c>
      <c r="F18" s="10">
        <v>8350000</v>
      </c>
      <c r="G18" s="10">
        <f t="shared" si="1"/>
        <v>120000</v>
      </c>
      <c r="H18" s="10">
        <v>0</v>
      </c>
      <c r="I18" s="10">
        <v>8230000</v>
      </c>
      <c r="J18" s="33">
        <f t="shared" si="0"/>
        <v>0.0143712574850299</v>
      </c>
    </row>
    <row r="19" ht="24.95" customHeight="1" spans="1:10">
      <c r="A19" s="7"/>
      <c r="B19" s="13" t="s">
        <v>4614</v>
      </c>
      <c r="C19" s="13" t="s">
        <v>4614</v>
      </c>
      <c r="D19" s="11" t="s">
        <v>4615</v>
      </c>
      <c r="E19" s="12"/>
      <c r="F19" s="10">
        <v>3770000</v>
      </c>
      <c r="G19" s="10">
        <f t="shared" si="1"/>
        <v>0</v>
      </c>
      <c r="H19" s="10">
        <v>0</v>
      </c>
      <c r="I19" s="10">
        <v>3770000</v>
      </c>
      <c r="J19" s="33">
        <f t="shared" si="0"/>
        <v>0</v>
      </c>
    </row>
    <row r="20" ht="24.95" customHeight="1" spans="1:10">
      <c r="A20" s="7"/>
      <c r="B20" s="13" t="s">
        <v>4614</v>
      </c>
      <c r="C20" s="13" t="s">
        <v>4614</v>
      </c>
      <c r="D20" s="11" t="s">
        <v>4616</v>
      </c>
      <c r="E20" s="12"/>
      <c r="F20" s="10">
        <v>11360000</v>
      </c>
      <c r="G20" s="10">
        <f t="shared" si="1"/>
        <v>0</v>
      </c>
      <c r="H20" s="10">
        <v>0</v>
      </c>
      <c r="I20" s="10">
        <v>11360000</v>
      </c>
      <c r="J20" s="33">
        <f t="shared" si="0"/>
        <v>0</v>
      </c>
    </row>
    <row r="21" ht="24.95" customHeight="1" spans="1:10">
      <c r="A21" s="7"/>
      <c r="B21" s="13" t="s">
        <v>4614</v>
      </c>
      <c r="C21" s="13" t="s">
        <v>4614</v>
      </c>
      <c r="D21" s="11" t="s">
        <v>4617</v>
      </c>
      <c r="E21" s="12" t="s">
        <v>594</v>
      </c>
      <c r="F21" s="10">
        <v>8220000</v>
      </c>
      <c r="G21" s="10">
        <f t="shared" si="1"/>
        <v>0</v>
      </c>
      <c r="H21" s="10">
        <v>0</v>
      </c>
      <c r="I21" s="10">
        <v>8220000</v>
      </c>
      <c r="J21" s="33">
        <f t="shared" si="0"/>
        <v>0</v>
      </c>
    </row>
    <row r="22" ht="24.95" customHeight="1" spans="1:10">
      <c r="A22" s="14" t="s">
        <v>4618</v>
      </c>
      <c r="B22" s="15"/>
      <c r="C22" s="15"/>
      <c r="D22" s="16" t="s">
        <v>4619</v>
      </c>
      <c r="E22" s="17"/>
      <c r="F22" s="18"/>
      <c r="G22" s="18"/>
      <c r="H22" s="18"/>
      <c r="I22" s="18"/>
      <c r="J22" s="16"/>
    </row>
    <row r="23" ht="24.95" customHeight="1" spans="1:10">
      <c r="A23" s="19"/>
      <c r="B23" s="13" t="s">
        <v>306</v>
      </c>
      <c r="C23" s="13" t="s">
        <v>1858</v>
      </c>
      <c r="D23" s="11" t="s">
        <v>1859</v>
      </c>
      <c r="E23" s="12" t="s">
        <v>2400</v>
      </c>
      <c r="F23" s="20">
        <v>277800</v>
      </c>
      <c r="G23" s="20">
        <v>277800</v>
      </c>
      <c r="H23" s="20">
        <v>0</v>
      </c>
      <c r="I23" s="20">
        <v>0</v>
      </c>
      <c r="J23" s="33">
        <f t="shared" si="0"/>
        <v>1</v>
      </c>
    </row>
    <row r="24" ht="24.95" customHeight="1" spans="1:10">
      <c r="A24" s="19"/>
      <c r="B24" s="13" t="s">
        <v>1616</v>
      </c>
      <c r="C24" s="13" t="s">
        <v>1867</v>
      </c>
      <c r="D24" s="11" t="s">
        <v>1868</v>
      </c>
      <c r="E24" s="12" t="s">
        <v>1869</v>
      </c>
      <c r="F24" s="20">
        <v>1670929.17</v>
      </c>
      <c r="G24" s="20">
        <v>1670929.17</v>
      </c>
      <c r="H24" s="20">
        <v>0</v>
      </c>
      <c r="I24" s="20">
        <v>0</v>
      </c>
      <c r="J24" s="33">
        <f t="shared" si="0"/>
        <v>1</v>
      </c>
    </row>
    <row r="25" ht="24.95" customHeight="1" spans="1:10">
      <c r="A25" s="19"/>
      <c r="B25" s="15"/>
      <c r="C25" s="15"/>
      <c r="D25" s="16" t="s">
        <v>4620</v>
      </c>
      <c r="E25" s="17"/>
      <c r="F25" s="18"/>
      <c r="G25" s="18"/>
      <c r="H25" s="18"/>
      <c r="I25" s="18"/>
      <c r="J25" s="16"/>
    </row>
    <row r="26" ht="24.95" customHeight="1" spans="1:10">
      <c r="A26" s="19"/>
      <c r="B26" s="13">
        <v>4100</v>
      </c>
      <c r="C26" s="13">
        <v>215271</v>
      </c>
      <c r="D26" s="11" t="s">
        <v>4621</v>
      </c>
      <c r="E26" s="12" t="s">
        <v>200</v>
      </c>
      <c r="F26" s="20">
        <v>2760000</v>
      </c>
      <c r="G26" s="20">
        <v>2760000</v>
      </c>
      <c r="H26" s="20">
        <v>0</v>
      </c>
      <c r="I26" s="20">
        <v>0</v>
      </c>
      <c r="J26" s="33">
        <f t="shared" si="0"/>
        <v>1</v>
      </c>
    </row>
    <row r="27" ht="24.95" customHeight="1" spans="1:10">
      <c r="A27" s="19"/>
      <c r="B27" s="13">
        <v>4200</v>
      </c>
      <c r="C27" s="13">
        <v>215274</v>
      </c>
      <c r="D27" s="11" t="s">
        <v>4622</v>
      </c>
      <c r="E27" s="11" t="s">
        <v>118</v>
      </c>
      <c r="F27" s="20">
        <v>392600</v>
      </c>
      <c r="G27" s="20">
        <v>392600</v>
      </c>
      <c r="H27" s="20">
        <v>0</v>
      </c>
      <c r="I27" s="20">
        <v>0</v>
      </c>
      <c r="J27" s="33">
        <f t="shared" si="0"/>
        <v>1</v>
      </c>
    </row>
    <row r="28" ht="24.95" customHeight="1" spans="1:10">
      <c r="A28" s="19"/>
      <c r="B28" s="13">
        <v>5500</v>
      </c>
      <c r="C28" s="13">
        <v>215276</v>
      </c>
      <c r="D28" s="11" t="s">
        <v>4623</v>
      </c>
      <c r="E28" s="11" t="s">
        <v>590</v>
      </c>
      <c r="F28" s="20">
        <v>800788.37</v>
      </c>
      <c r="G28" s="20">
        <v>800788.37</v>
      </c>
      <c r="H28" s="20">
        <v>0</v>
      </c>
      <c r="I28" s="20">
        <v>0</v>
      </c>
      <c r="J28" s="33">
        <f t="shared" si="0"/>
        <v>1</v>
      </c>
    </row>
    <row r="29" ht="24.95" customHeight="1" spans="1:10">
      <c r="A29" s="19"/>
      <c r="B29" s="15"/>
      <c r="C29" s="15"/>
      <c r="D29" s="16" t="s">
        <v>4624</v>
      </c>
      <c r="E29" s="16"/>
      <c r="F29" s="21"/>
      <c r="G29" s="21"/>
      <c r="H29" s="21"/>
      <c r="I29" s="21"/>
      <c r="J29" s="34"/>
    </row>
    <row r="30" ht="24.95" customHeight="1" spans="1:10">
      <c r="A30" s="19"/>
      <c r="B30" s="13">
        <v>5100</v>
      </c>
      <c r="C30" s="13" t="s">
        <v>3486</v>
      </c>
      <c r="D30" s="11" t="s">
        <v>4625</v>
      </c>
      <c r="E30" s="12" t="s">
        <v>535</v>
      </c>
      <c r="F30" s="20">
        <v>450000</v>
      </c>
      <c r="G30" s="20">
        <v>0</v>
      </c>
      <c r="H30" s="20"/>
      <c r="I30" s="20">
        <v>450000</v>
      </c>
      <c r="J30" s="33">
        <f t="shared" si="0"/>
        <v>0</v>
      </c>
    </row>
    <row r="31" ht="24.95" customHeight="1" spans="1:10">
      <c r="A31" s="19"/>
      <c r="B31" s="13">
        <v>5500</v>
      </c>
      <c r="C31" s="13" t="s">
        <v>3470</v>
      </c>
      <c r="D31" s="11" t="s">
        <v>4626</v>
      </c>
      <c r="E31" s="12" t="s">
        <v>3472</v>
      </c>
      <c r="F31" s="20">
        <v>900000</v>
      </c>
      <c r="G31" s="20">
        <v>0</v>
      </c>
      <c r="H31" s="20"/>
      <c r="I31" s="20">
        <v>900000</v>
      </c>
      <c r="J31" s="33">
        <f t="shared" si="0"/>
        <v>0</v>
      </c>
    </row>
    <row r="32" ht="24.95" customHeight="1" spans="1:10">
      <c r="A32" s="19"/>
      <c r="B32" s="15"/>
      <c r="C32" s="15"/>
      <c r="D32" s="16" t="s">
        <v>4627</v>
      </c>
      <c r="E32" s="17"/>
      <c r="F32" s="18"/>
      <c r="G32" s="18"/>
      <c r="H32" s="18"/>
      <c r="I32" s="18"/>
      <c r="J32" s="16"/>
    </row>
    <row r="33" ht="24.95" customHeight="1" spans="1:10">
      <c r="A33" s="19"/>
      <c r="B33" s="22" t="s">
        <v>2335</v>
      </c>
      <c r="C33" s="22" t="s">
        <v>4628</v>
      </c>
      <c r="D33" s="11" t="s">
        <v>4629</v>
      </c>
      <c r="E33" s="23" t="s">
        <v>4630</v>
      </c>
      <c r="F33" s="20">
        <v>4000000</v>
      </c>
      <c r="G33" s="20"/>
      <c r="H33" s="20"/>
      <c r="I33" s="20">
        <v>4000000</v>
      </c>
      <c r="J33" s="33">
        <f t="shared" si="0"/>
        <v>0</v>
      </c>
    </row>
    <row r="34" ht="24.95" customHeight="1" spans="1:10">
      <c r="A34" s="19"/>
      <c r="B34" s="24" t="s">
        <v>1616</v>
      </c>
      <c r="C34" s="13" t="s">
        <v>1910</v>
      </c>
      <c r="D34" s="11" t="s">
        <v>1911</v>
      </c>
      <c r="E34" s="11" t="s">
        <v>1912</v>
      </c>
      <c r="F34" s="20">
        <v>4000000</v>
      </c>
      <c r="G34" s="20"/>
      <c r="H34" s="20"/>
      <c r="I34" s="20">
        <v>4000000</v>
      </c>
      <c r="J34" s="33">
        <f t="shared" si="0"/>
        <v>0</v>
      </c>
    </row>
    <row r="35" ht="24.95" customHeight="1" spans="1:10">
      <c r="A35" s="19"/>
      <c r="B35" s="24" t="s">
        <v>645</v>
      </c>
      <c r="C35" s="13" t="s">
        <v>4631</v>
      </c>
      <c r="D35" s="11" t="s">
        <v>4632</v>
      </c>
      <c r="E35" s="11" t="s">
        <v>648</v>
      </c>
      <c r="F35" s="20">
        <v>7500000</v>
      </c>
      <c r="G35" s="20"/>
      <c r="H35" s="20"/>
      <c r="I35" s="20">
        <v>7500000</v>
      </c>
      <c r="J35" s="33">
        <f t="shared" si="0"/>
        <v>0</v>
      </c>
    </row>
    <row r="36" ht="24.95" customHeight="1" spans="1:10">
      <c r="A36" s="19"/>
      <c r="B36" s="24" t="s">
        <v>683</v>
      </c>
      <c r="C36" s="13" t="s">
        <v>1915</v>
      </c>
      <c r="D36" s="11" t="s">
        <v>1916</v>
      </c>
      <c r="E36" s="11" t="s">
        <v>993</v>
      </c>
      <c r="F36" s="20">
        <v>1840000</v>
      </c>
      <c r="G36" s="20"/>
      <c r="H36" s="20"/>
      <c r="I36" s="20">
        <v>1840000</v>
      </c>
      <c r="J36" s="33">
        <f t="shared" si="0"/>
        <v>0</v>
      </c>
    </row>
    <row r="37" ht="24.95" customHeight="1" spans="1:10">
      <c r="A37" s="19"/>
      <c r="B37" s="24" t="s">
        <v>731</v>
      </c>
      <c r="C37" s="13" t="s">
        <v>1908</v>
      </c>
      <c r="D37" s="11" t="s">
        <v>1909</v>
      </c>
      <c r="E37" s="11" t="s">
        <v>1293</v>
      </c>
      <c r="F37" s="20">
        <v>300000</v>
      </c>
      <c r="G37" s="20"/>
      <c r="H37" s="20"/>
      <c r="I37" s="20">
        <v>300000</v>
      </c>
      <c r="J37" s="33">
        <f t="shared" si="0"/>
        <v>0</v>
      </c>
    </row>
    <row r="38" ht="24.95" customHeight="1" spans="1:10">
      <c r="A38" s="19"/>
      <c r="B38" s="15"/>
      <c r="C38" s="15"/>
      <c r="D38" s="16" t="s">
        <v>4633</v>
      </c>
      <c r="E38" s="17"/>
      <c r="F38" s="18"/>
      <c r="G38" s="18"/>
      <c r="H38" s="18"/>
      <c r="I38" s="18"/>
      <c r="J38" s="16"/>
    </row>
    <row r="39" ht="24.95" customHeight="1" spans="1:10">
      <c r="A39" s="19"/>
      <c r="B39" s="22" t="s">
        <v>197</v>
      </c>
      <c r="C39" s="22" t="s">
        <v>4230</v>
      </c>
      <c r="D39" s="11" t="s">
        <v>4231</v>
      </c>
      <c r="E39" s="23" t="s">
        <v>216</v>
      </c>
      <c r="F39" s="20">
        <v>900000</v>
      </c>
      <c r="G39" s="20"/>
      <c r="H39" s="20"/>
      <c r="I39" s="20">
        <v>900000</v>
      </c>
      <c r="J39" s="33">
        <f t="shared" si="0"/>
        <v>0</v>
      </c>
    </row>
    <row r="40" ht="24.95" customHeight="1" spans="1:10">
      <c r="A40" s="19"/>
      <c r="B40" s="25" t="s">
        <v>554</v>
      </c>
      <c r="C40" s="25" t="s">
        <v>4228</v>
      </c>
      <c r="D40" s="11" t="s">
        <v>4229</v>
      </c>
      <c r="E40" s="26" t="s">
        <v>565</v>
      </c>
      <c r="F40" s="20">
        <v>300000</v>
      </c>
      <c r="G40" s="20"/>
      <c r="H40" s="20"/>
      <c r="I40" s="20">
        <v>300000</v>
      </c>
      <c r="J40" s="33">
        <f t="shared" si="0"/>
        <v>0</v>
      </c>
    </row>
    <row r="41" s="2" customFormat="1" ht="21.75" customHeight="1" spans="1:10">
      <c r="A41" s="27"/>
      <c r="B41" s="28"/>
      <c r="C41" s="28"/>
      <c r="D41" s="29" t="s">
        <v>4594</v>
      </c>
      <c r="E41" s="28"/>
      <c r="F41" s="30">
        <f t="shared" ref="F41:I41" si="2">SUM(F3:F40)</f>
        <v>117214478.388</v>
      </c>
      <c r="G41" s="28">
        <f t="shared" si="2"/>
        <v>13168902.79</v>
      </c>
      <c r="H41" s="28"/>
      <c r="I41" s="28">
        <f t="shared" si="2"/>
        <v>103075875.598</v>
      </c>
      <c r="J41" s="35">
        <f t="shared" si="0"/>
        <v>0.112348772703733</v>
      </c>
    </row>
  </sheetData>
  <mergeCells count="3">
    <mergeCell ref="A1:J1"/>
    <mergeCell ref="A3:A21"/>
    <mergeCell ref="A22:A41"/>
  </mergeCells>
  <pageMargins left="0.75" right="0.75" top="1" bottom="1" header="0.5" footer="0.5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1-10月我校高水平大学建设资金支出进度表</vt:lpstr>
      <vt:lpstr>1-10月我校其他零余额项目资金授权支付支出进度表</vt:lpstr>
      <vt:lpstr>1-10月我校其他零余额项目直接支付支出进度表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刘烨</dc:creator>
  <cp:lastModifiedBy>LY</cp:lastModifiedBy>
  <dcterms:created xsi:type="dcterms:W3CDTF">2016-11-06T07:57:51Z</dcterms:created>
  <dcterms:modified xsi:type="dcterms:W3CDTF">2016-11-10T02:25:52Z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