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605" windowHeight="12105"/>
  </bookViews>
  <sheets>
    <sheet name="截止6月30日我校国库集中支付（零余额）项目资金支出进度表" sheetId="1" r:id="rId1"/>
  </sheets>
  <definedNames>
    <definedName name="_xlnm._FilterDatabase" localSheetId="0" hidden="1">'截止6月30日我校国库集中支付（零余额）项目资金支出进度表'!$B$3:$U$939</definedName>
  </definedNames>
  <calcPr calcId="152511"/>
</workbook>
</file>

<file path=xl/calcChain.xml><?xml version="1.0" encoding="utf-8"?>
<calcChain xmlns="http://schemas.openxmlformats.org/spreadsheetml/2006/main">
  <c r="H940" i="1" l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41" i="1"/>
  <c r="I941" i="1" s="1"/>
  <c r="F940" i="1"/>
  <c r="G940" i="1" l="1"/>
  <c r="I940" i="1" s="1"/>
  <c r="G713" i="1"/>
  <c r="F346" i="1"/>
  <c r="H346" i="1"/>
  <c r="G250" i="1"/>
  <c r="G306" i="1"/>
  <c r="G328" i="1"/>
  <c r="I328" i="1" s="1"/>
  <c r="G311" i="1"/>
  <c r="I311" i="1" s="1"/>
  <c r="G305" i="1"/>
  <c r="I305" i="1" s="1"/>
  <c r="F232" i="1"/>
  <c r="H232" i="1"/>
  <c r="H225" i="1"/>
  <c r="G231" i="1"/>
  <c r="G226" i="1"/>
  <c r="I226" i="1" s="1"/>
  <c r="G227" i="1"/>
  <c r="G229" i="1"/>
  <c r="I229" i="1" s="1"/>
  <c r="G228" i="1"/>
  <c r="G230" i="1"/>
  <c r="I230" i="1" s="1"/>
  <c r="F225" i="1"/>
  <c r="H85" i="1"/>
  <c r="G224" i="1"/>
  <c r="I224" i="1" s="1"/>
  <c r="G223" i="1"/>
  <c r="G222" i="1"/>
  <c r="I222" i="1" s="1"/>
  <c r="G221" i="1"/>
  <c r="I221" i="1" s="1"/>
  <c r="G220" i="1"/>
  <c r="I220" i="1" s="1"/>
  <c r="G219" i="1"/>
  <c r="G218" i="1"/>
  <c r="I218" i="1" s="1"/>
  <c r="G217" i="1"/>
  <c r="I217" i="1" s="1"/>
  <c r="G216" i="1"/>
  <c r="I216" i="1" s="1"/>
  <c r="G215" i="1"/>
  <c r="G214" i="1"/>
  <c r="I214" i="1" s="1"/>
  <c r="G213" i="1"/>
  <c r="I213" i="1" s="1"/>
  <c r="G212" i="1"/>
  <c r="I212" i="1" s="1"/>
  <c r="G211" i="1"/>
  <c r="G210" i="1"/>
  <c r="I210" i="1" s="1"/>
  <c r="G209" i="1"/>
  <c r="I209" i="1" s="1"/>
  <c r="G208" i="1"/>
  <c r="I208" i="1" s="1"/>
  <c r="G207" i="1"/>
  <c r="G206" i="1"/>
  <c r="I206" i="1" s="1"/>
  <c r="G204" i="1"/>
  <c r="I204" i="1" s="1"/>
  <c r="G205" i="1"/>
  <c r="I205" i="1" s="1"/>
  <c r="G203" i="1"/>
  <c r="G202" i="1"/>
  <c r="I202" i="1" s="1"/>
  <c r="G197" i="1"/>
  <c r="I197" i="1" s="1"/>
  <c r="G198" i="1"/>
  <c r="I198" i="1" s="1"/>
  <c r="G199" i="1"/>
  <c r="G200" i="1"/>
  <c r="I200" i="1" s="1"/>
  <c r="G201" i="1"/>
  <c r="I201" i="1" s="1"/>
  <c r="G196" i="1"/>
  <c r="I196" i="1" s="1"/>
  <c r="G195" i="1"/>
  <c r="G194" i="1"/>
  <c r="I194" i="1" s="1"/>
  <c r="G193" i="1"/>
  <c r="I193" i="1" s="1"/>
  <c r="G192" i="1"/>
  <c r="I192" i="1" s="1"/>
  <c r="G188" i="1"/>
  <c r="G189" i="1"/>
  <c r="I189" i="1" s="1"/>
  <c r="G190" i="1"/>
  <c r="I190" i="1" s="1"/>
  <c r="G191" i="1"/>
  <c r="I191" i="1" s="1"/>
  <c r="G187" i="1"/>
  <c r="G186" i="1"/>
  <c r="I186" i="1" s="1"/>
  <c r="G185" i="1"/>
  <c r="I185" i="1" s="1"/>
  <c r="G184" i="1"/>
  <c r="I184" i="1" s="1"/>
  <c r="G183" i="1"/>
  <c r="G182" i="1"/>
  <c r="I182" i="1" s="1"/>
  <c r="G179" i="1"/>
  <c r="I179" i="1" s="1"/>
  <c r="G180" i="1"/>
  <c r="I180" i="1" s="1"/>
  <c r="G181" i="1"/>
  <c r="G178" i="1"/>
  <c r="I178" i="1" s="1"/>
  <c r="G177" i="1"/>
  <c r="I177" i="1" s="1"/>
  <c r="G176" i="1"/>
  <c r="I176" i="1" s="1"/>
  <c r="G175" i="1"/>
  <c r="G174" i="1"/>
  <c r="I174" i="1" s="1"/>
  <c r="G171" i="1"/>
  <c r="I171" i="1" s="1"/>
  <c r="G172" i="1"/>
  <c r="I172" i="1" s="1"/>
  <c r="G173" i="1"/>
  <c r="G170" i="1"/>
  <c r="I170" i="1" s="1"/>
  <c r="G169" i="1"/>
  <c r="I169" i="1" s="1"/>
  <c r="G168" i="1"/>
  <c r="I168" i="1" s="1"/>
  <c r="G167" i="1"/>
  <c r="G164" i="1"/>
  <c r="I164" i="1" s="1"/>
  <c r="G165" i="1"/>
  <c r="I165" i="1" s="1"/>
  <c r="G166" i="1"/>
  <c r="I166" i="1" s="1"/>
  <c r="G163" i="1"/>
  <c r="G162" i="1"/>
  <c r="I162" i="1" s="1"/>
  <c r="G161" i="1"/>
  <c r="I161" i="1" s="1"/>
  <c r="G158" i="1"/>
  <c r="I158" i="1" s="1"/>
  <c r="G159" i="1"/>
  <c r="G160" i="1"/>
  <c r="I160" i="1" s="1"/>
  <c r="G157" i="1"/>
  <c r="I157" i="1" s="1"/>
  <c r="G156" i="1"/>
  <c r="I156" i="1" s="1"/>
  <c r="G155" i="1"/>
  <c r="G147" i="1"/>
  <c r="I147" i="1" s="1"/>
  <c r="G148" i="1"/>
  <c r="I148" i="1" s="1"/>
  <c r="G149" i="1"/>
  <c r="I149" i="1" s="1"/>
  <c r="G150" i="1"/>
  <c r="G151" i="1"/>
  <c r="I151" i="1" s="1"/>
  <c r="G152" i="1"/>
  <c r="I152" i="1" s="1"/>
  <c r="G153" i="1"/>
  <c r="I153" i="1" s="1"/>
  <c r="G154" i="1"/>
  <c r="G146" i="1"/>
  <c r="I146" i="1" s="1"/>
  <c r="G145" i="1"/>
  <c r="I145" i="1" s="1"/>
  <c r="G143" i="1"/>
  <c r="I143" i="1" s="1"/>
  <c r="G144" i="1"/>
  <c r="G141" i="1"/>
  <c r="I141" i="1" s="1"/>
  <c r="G142" i="1"/>
  <c r="I142" i="1" s="1"/>
  <c r="G140" i="1"/>
  <c r="I140" i="1" s="1"/>
  <c r="G138" i="1"/>
  <c r="G139" i="1"/>
  <c r="I139" i="1" s="1"/>
  <c r="G135" i="1"/>
  <c r="I135" i="1" s="1"/>
  <c r="G136" i="1"/>
  <c r="I136" i="1" s="1"/>
  <c r="G137" i="1"/>
  <c r="G134" i="1"/>
  <c r="I134" i="1" s="1"/>
  <c r="G133" i="1"/>
  <c r="I133" i="1" s="1"/>
  <c r="G131" i="1"/>
  <c r="I131" i="1" s="1"/>
  <c r="G132" i="1"/>
  <c r="G130" i="1"/>
  <c r="I130" i="1" s="1"/>
  <c r="G127" i="1"/>
  <c r="I127" i="1" s="1"/>
  <c r="G128" i="1"/>
  <c r="I128" i="1" s="1"/>
  <c r="G129" i="1"/>
  <c r="G126" i="1"/>
  <c r="I126" i="1" s="1"/>
  <c r="G125" i="1"/>
  <c r="I125" i="1" s="1"/>
  <c r="G123" i="1"/>
  <c r="I123" i="1" s="1"/>
  <c r="G124" i="1"/>
  <c r="I124" i="1" s="1"/>
  <c r="G122" i="1"/>
  <c r="I122" i="1" s="1"/>
  <c r="G116" i="1"/>
  <c r="I116" i="1" s="1"/>
  <c r="G117" i="1"/>
  <c r="I117" i="1" s="1"/>
  <c r="G118" i="1"/>
  <c r="G119" i="1"/>
  <c r="I119" i="1" s="1"/>
  <c r="G120" i="1"/>
  <c r="I120" i="1" s="1"/>
  <c r="G121" i="1"/>
  <c r="I121" i="1" s="1"/>
  <c r="G115" i="1"/>
  <c r="I115" i="1" s="1"/>
  <c r="G114" i="1"/>
  <c r="I114" i="1" s="1"/>
  <c r="G113" i="1"/>
  <c r="I113" i="1" s="1"/>
  <c r="G112" i="1"/>
  <c r="I112" i="1" s="1"/>
  <c r="G111" i="1"/>
  <c r="G110" i="1"/>
  <c r="I110" i="1" s="1"/>
  <c r="G108" i="1"/>
  <c r="I108" i="1" s="1"/>
  <c r="G109" i="1"/>
  <c r="I109" i="1" s="1"/>
  <c r="G107" i="1"/>
  <c r="I107" i="1" s="1"/>
  <c r="G106" i="1"/>
  <c r="I106" i="1" s="1"/>
  <c r="G105" i="1"/>
  <c r="I105" i="1" s="1"/>
  <c r="G104" i="1"/>
  <c r="I104" i="1" s="1"/>
  <c r="G103" i="1"/>
  <c r="G102" i="1"/>
  <c r="I102" i="1" s="1"/>
  <c r="G101" i="1"/>
  <c r="I101" i="1" s="1"/>
  <c r="G100" i="1"/>
  <c r="I100" i="1" s="1"/>
  <c r="G99" i="1"/>
  <c r="I99" i="1" s="1"/>
  <c r="G97" i="1"/>
  <c r="I97" i="1" s="1"/>
  <c r="G98" i="1"/>
  <c r="I98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G90" i="1"/>
  <c r="I90" i="1" s="1"/>
  <c r="G89" i="1"/>
  <c r="I89" i="1" s="1"/>
  <c r="G88" i="1"/>
  <c r="I88" i="1" s="1"/>
  <c r="G87" i="1"/>
  <c r="I87" i="1" s="1"/>
  <c r="G86" i="1"/>
  <c r="I86" i="1" s="1"/>
  <c r="F85" i="1"/>
  <c r="F60" i="1" s="1"/>
  <c r="I223" i="1"/>
  <c r="I219" i="1"/>
  <c r="I215" i="1"/>
  <c r="I211" i="1"/>
  <c r="I207" i="1"/>
  <c r="I203" i="1"/>
  <c r="I199" i="1"/>
  <c r="I195" i="1"/>
  <c r="I188" i="1"/>
  <c r="I187" i="1"/>
  <c r="I183" i="1"/>
  <c r="I181" i="1"/>
  <c r="I175" i="1"/>
  <c r="I173" i="1"/>
  <c r="I167" i="1"/>
  <c r="I163" i="1"/>
  <c r="I159" i="1"/>
  <c r="I155" i="1"/>
  <c r="I150" i="1"/>
  <c r="I154" i="1"/>
  <c r="I144" i="1"/>
  <c r="I138" i="1"/>
  <c r="I137" i="1"/>
  <c r="I132" i="1"/>
  <c r="I129" i="1"/>
  <c r="I118" i="1"/>
  <c r="I111" i="1"/>
  <c r="I103" i="1"/>
  <c r="I91" i="1"/>
  <c r="H60" i="1"/>
  <c r="G84" i="1"/>
  <c r="G83" i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I84" i="1"/>
  <c r="H4" i="1"/>
  <c r="F4" i="1"/>
  <c r="G57" i="1"/>
  <c r="I57" i="1" s="1"/>
  <c r="G58" i="1"/>
  <c r="I58" i="1" s="1"/>
  <c r="G56" i="1"/>
  <c r="I56" i="1" s="1"/>
  <c r="G54" i="1"/>
  <c r="I54" i="1" s="1"/>
  <c r="G55" i="1"/>
  <c r="I55" i="1" s="1"/>
  <c r="G53" i="1"/>
  <c r="I53" i="1" s="1"/>
  <c r="G52" i="1"/>
  <c r="I52" i="1" s="1"/>
  <c r="G51" i="1"/>
  <c r="I51" i="1" s="1"/>
  <c r="G50" i="1"/>
  <c r="I50" i="1" s="1"/>
  <c r="G49" i="1"/>
  <c r="I49" i="1" s="1"/>
  <c r="G47" i="1"/>
  <c r="I47" i="1"/>
  <c r="G48" i="1"/>
  <c r="I48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39" i="1"/>
  <c r="I39" i="1" s="1"/>
  <c r="G40" i="1"/>
  <c r="I40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1" i="1"/>
  <c r="I31" i="1" s="1"/>
  <c r="G32" i="1"/>
  <c r="I32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59" i="1"/>
  <c r="I59" i="1" s="1"/>
  <c r="I231" i="1"/>
  <c r="I227" i="1"/>
  <c r="I228" i="1"/>
  <c r="G342" i="1"/>
  <c r="G317" i="1"/>
  <c r="I317" i="1" s="1"/>
  <c r="G318" i="1"/>
  <c r="I318" i="1" s="1"/>
  <c r="G325" i="1"/>
  <c r="I325" i="1" s="1"/>
  <c r="G303" i="1"/>
  <c r="I303" i="1" s="1"/>
  <c r="G320" i="1"/>
  <c r="I320" i="1" s="1"/>
  <c r="G296" i="1"/>
  <c r="I296" i="1" s="1"/>
  <c r="G315" i="1"/>
  <c r="I315" i="1" s="1"/>
  <c r="G338" i="1"/>
  <c r="I338" i="1" s="1"/>
  <c r="G314" i="1"/>
  <c r="I314" i="1" s="1"/>
  <c r="G339" i="1"/>
  <c r="I339" i="1" s="1"/>
  <c r="G333" i="1"/>
  <c r="I333" i="1" s="1"/>
  <c r="G334" i="1"/>
  <c r="I334" i="1" s="1"/>
  <c r="G313" i="1"/>
  <c r="I313" i="1" s="1"/>
  <c r="G319" i="1"/>
  <c r="I319" i="1" s="1"/>
  <c r="G330" i="1"/>
  <c r="I330" i="1" s="1"/>
  <c r="G291" i="1"/>
  <c r="I291" i="1" s="1"/>
  <c r="G329" i="1"/>
  <c r="I329" i="1" s="1"/>
  <c r="G304" i="1"/>
  <c r="I304" i="1" s="1"/>
  <c r="G323" i="1"/>
  <c r="I323" i="1"/>
  <c r="G316" i="1"/>
  <c r="I316" i="1" s="1"/>
  <c r="G326" i="1"/>
  <c r="I326" i="1" s="1"/>
  <c r="G327" i="1"/>
  <c r="I327" i="1" s="1"/>
  <c r="G341" i="1"/>
  <c r="I341" i="1" s="1"/>
  <c r="G335" i="1"/>
  <c r="I335" i="1" s="1"/>
  <c r="G332" i="1"/>
  <c r="I332" i="1" s="1"/>
  <c r="G322" i="1"/>
  <c r="I322" i="1" s="1"/>
  <c r="G331" i="1"/>
  <c r="I331" i="1"/>
  <c r="G340" i="1"/>
  <c r="I340" i="1" s="1"/>
  <c r="G336" i="1"/>
  <c r="I336" i="1" s="1"/>
  <c r="G324" i="1"/>
  <c r="I324" i="1" s="1"/>
  <c r="G337" i="1"/>
  <c r="I337" i="1" s="1"/>
  <c r="I306" i="1"/>
  <c r="G344" i="1"/>
  <c r="I344" i="1" s="1"/>
  <c r="G293" i="1"/>
  <c r="I293" i="1" s="1"/>
  <c r="G269" i="1"/>
  <c r="I269" i="1" s="1"/>
  <c r="G298" i="1"/>
  <c r="I298" i="1" s="1"/>
  <c r="G292" i="1"/>
  <c r="I292" i="1" s="1"/>
  <c r="G301" i="1"/>
  <c r="I301" i="1" s="1"/>
  <c r="G294" i="1"/>
  <c r="I294" i="1" s="1"/>
  <c r="G297" i="1"/>
  <c r="I297" i="1" s="1"/>
  <c r="G247" i="1"/>
  <c r="I247" i="1" s="1"/>
  <c r="G257" i="1"/>
  <c r="I257" i="1" s="1"/>
  <c r="G264" i="1"/>
  <c r="I264" i="1" s="1"/>
  <c r="G262" i="1"/>
  <c r="I262" i="1" s="1"/>
  <c r="G261" i="1"/>
  <c r="I261" i="1" s="1"/>
  <c r="G245" i="1"/>
  <c r="I245" i="1" s="1"/>
  <c r="G267" i="1"/>
  <c r="I267" i="1" s="1"/>
  <c r="G241" i="1"/>
  <c r="I241" i="1" s="1"/>
  <c r="G258" i="1"/>
  <c r="I258" i="1" s="1"/>
  <c r="G260" i="1"/>
  <c r="I260" i="1" s="1"/>
  <c r="G343" i="1"/>
  <c r="I343" i="1" s="1"/>
  <c r="G345" i="1"/>
  <c r="I345" i="1" s="1"/>
  <c r="G321" i="1"/>
  <c r="I321" i="1" s="1"/>
  <c r="G270" i="1"/>
  <c r="I270" i="1" s="1"/>
  <c r="G268" i="1"/>
  <c r="I268" i="1" s="1"/>
  <c r="G289" i="1"/>
  <c r="I289" i="1" s="1"/>
  <c r="G290" i="1"/>
  <c r="I290" i="1" s="1"/>
  <c r="G295" i="1"/>
  <c r="I295" i="1" s="1"/>
  <c r="G249" i="1"/>
  <c r="I249" i="1" s="1"/>
  <c r="G263" i="1"/>
  <c r="I263" i="1" s="1"/>
  <c r="G259" i="1"/>
  <c r="I259" i="1" s="1"/>
  <c r="G246" i="1"/>
  <c r="I246" i="1" s="1"/>
  <c r="G461" i="1"/>
  <c r="G588" i="1"/>
  <c r="I588" i="1" s="1"/>
  <c r="G845" i="1"/>
  <c r="I845" i="1" s="1"/>
  <c r="G347" i="1"/>
  <c r="I347" i="1" s="1"/>
  <c r="G511" i="1"/>
  <c r="I511" i="1" s="1"/>
  <c r="G913" i="1"/>
  <c r="I913" i="1" s="1"/>
  <c r="G927" i="1"/>
  <c r="I927" i="1" s="1"/>
  <c r="G886" i="1"/>
  <c r="I886" i="1" s="1"/>
  <c r="G933" i="1"/>
  <c r="I933" i="1" s="1"/>
  <c r="G925" i="1"/>
  <c r="I925" i="1" s="1"/>
  <c r="G882" i="1"/>
  <c r="I882" i="1" s="1"/>
  <c r="G928" i="1"/>
  <c r="I928" i="1" s="1"/>
  <c r="G469" i="1"/>
  <c r="I469" i="1" s="1"/>
  <c r="G775" i="1"/>
  <c r="I775" i="1"/>
  <c r="G694" i="1"/>
  <c r="I694" i="1" s="1"/>
  <c r="G818" i="1"/>
  <c r="I818" i="1" s="1"/>
  <c r="G708" i="1"/>
  <c r="I708" i="1" s="1"/>
  <c r="G484" i="1"/>
  <c r="I484" i="1" s="1"/>
  <c r="G382" i="1"/>
  <c r="I382" i="1" s="1"/>
  <c r="G842" i="1"/>
  <c r="I842" i="1" s="1"/>
  <c r="G434" i="1"/>
  <c r="I434" i="1" s="1"/>
  <c r="G538" i="1"/>
  <c r="I538" i="1" s="1"/>
  <c r="G860" i="1"/>
  <c r="I860" i="1" s="1"/>
  <c r="G907" i="1"/>
  <c r="I907" i="1" s="1"/>
  <c r="G729" i="1"/>
  <c r="I729" i="1" s="1"/>
  <c r="G888" i="1"/>
  <c r="I888" i="1" s="1"/>
  <c r="G853" i="1"/>
  <c r="I853" i="1" s="1"/>
  <c r="G712" i="1"/>
  <c r="I712" i="1" s="1"/>
  <c r="G565" i="1"/>
  <c r="I565" i="1" s="1"/>
  <c r="G760" i="1"/>
  <c r="I760" i="1" s="1"/>
  <c r="G607" i="1"/>
  <c r="I607" i="1" s="1"/>
  <c r="G486" i="1"/>
  <c r="I486" i="1" s="1"/>
  <c r="G841" i="1"/>
  <c r="I841" i="1" s="1"/>
  <c r="G735" i="1"/>
  <c r="I735" i="1"/>
  <c r="G900" i="1"/>
  <c r="I900" i="1" s="1"/>
  <c r="G813" i="1"/>
  <c r="I813" i="1" s="1"/>
  <c r="G481" i="1"/>
  <c r="I481" i="1" s="1"/>
  <c r="G479" i="1"/>
  <c r="I479" i="1" s="1"/>
  <c r="G763" i="1"/>
  <c r="I763" i="1" s="1"/>
  <c r="G859" i="1"/>
  <c r="I859" i="1" s="1"/>
  <c r="G653" i="1"/>
  <c r="I653" i="1" s="1"/>
  <c r="G865" i="1"/>
  <c r="I865" i="1" s="1"/>
  <c r="G561" i="1"/>
  <c r="I561" i="1" s="1"/>
  <c r="G711" i="1"/>
  <c r="I711" i="1" s="1"/>
  <c r="G889" i="1"/>
  <c r="I889" i="1" s="1"/>
  <c r="G387" i="1"/>
  <c r="I387" i="1" s="1"/>
  <c r="G656" i="1"/>
  <c r="I656" i="1" s="1"/>
  <c r="G887" i="1"/>
  <c r="I887" i="1" s="1"/>
  <c r="G730" i="1"/>
  <c r="I730" i="1" s="1"/>
  <c r="G545" i="1"/>
  <c r="I545" i="1" s="1"/>
  <c r="G846" i="1"/>
  <c r="I846" i="1" s="1"/>
  <c r="G908" i="1"/>
  <c r="I908" i="1" s="1"/>
  <c r="G757" i="1"/>
  <c r="I757" i="1" s="1"/>
  <c r="G800" i="1"/>
  <c r="I800" i="1" s="1"/>
  <c r="G815" i="1"/>
  <c r="I815" i="1" s="1"/>
  <c r="G880" i="1"/>
  <c r="I880" i="1" s="1"/>
  <c r="G555" i="1"/>
  <c r="I555" i="1" s="1"/>
  <c r="G902" i="1"/>
  <c r="I902" i="1" s="1"/>
  <c r="G878" i="1"/>
  <c r="I878" i="1" s="1"/>
  <c r="G423" i="1"/>
  <c r="I423" i="1" s="1"/>
  <c r="G671" i="1"/>
  <c r="I671" i="1" s="1"/>
  <c r="G637" i="1"/>
  <c r="I637" i="1" s="1"/>
  <c r="G732" i="1"/>
  <c r="I732" i="1" s="1"/>
  <c r="G606" i="1"/>
  <c r="I606" i="1" s="1"/>
  <c r="G752" i="1"/>
  <c r="I752" i="1" s="1"/>
  <c r="G785" i="1"/>
  <c r="I785" i="1" s="1"/>
  <c r="G837" i="1"/>
  <c r="I837" i="1" s="1"/>
  <c r="G462" i="1"/>
  <c r="I462" i="1" s="1"/>
  <c r="G897" i="1"/>
  <c r="I897" i="1" s="1"/>
  <c r="G498" i="1"/>
  <c r="I498" i="1" s="1"/>
  <c r="G778" i="1"/>
  <c r="I778" i="1" s="1"/>
  <c r="G750" i="1"/>
  <c r="I750" i="1" s="1"/>
  <c r="G926" i="1"/>
  <c r="I926" i="1" s="1"/>
  <c r="G478" i="1"/>
  <c r="I478" i="1" s="1"/>
  <c r="G843" i="1"/>
  <c r="I843" i="1" s="1"/>
  <c r="G801" i="1"/>
  <c r="I801" i="1" s="1"/>
  <c r="G457" i="1"/>
  <c r="I457" i="1" s="1"/>
  <c r="G796" i="1"/>
  <c r="I796" i="1" s="1"/>
  <c r="G895" i="1"/>
  <c r="I895" i="1" s="1"/>
  <c r="G692" i="1"/>
  <c r="I692" i="1" s="1"/>
  <c r="G689" i="1"/>
  <c r="I689" i="1" s="1"/>
  <c r="G861" i="1"/>
  <c r="I861" i="1" s="1"/>
  <c r="G672" i="1"/>
  <c r="I672" i="1" s="1"/>
  <c r="G741" i="1"/>
  <c r="I741" i="1" s="1"/>
  <c r="G916" i="1"/>
  <c r="I916" i="1" s="1"/>
  <c r="G745" i="1"/>
  <c r="I745" i="1" s="1"/>
  <c r="G921" i="1"/>
  <c r="I921" i="1" s="1"/>
  <c r="G851" i="1"/>
  <c r="I851" i="1" s="1"/>
  <c r="G595" i="1"/>
  <c r="I595" i="1" s="1"/>
  <c r="G742" i="1"/>
  <c r="I742" i="1" s="1"/>
  <c r="G906" i="1"/>
  <c r="I906" i="1" s="1"/>
  <c r="G848" i="1"/>
  <c r="I848" i="1" s="1"/>
  <c r="G577" i="1"/>
  <c r="I577" i="1" s="1"/>
  <c r="G790" i="1"/>
  <c r="I790" i="1" s="1"/>
  <c r="G922" i="1"/>
  <c r="I922" i="1" s="1"/>
  <c r="G917" i="1"/>
  <c r="I917" i="1" s="1"/>
  <c r="G919" i="1"/>
  <c r="I919" i="1" s="1"/>
  <c r="G420" i="1"/>
  <c r="I420" i="1" s="1"/>
  <c r="G744" i="1"/>
  <c r="I744" i="1" s="1"/>
  <c r="G826" i="1"/>
  <c r="I826" i="1" s="1"/>
  <c r="G703" i="1"/>
  <c r="I703" i="1" s="1"/>
  <c r="G923" i="1"/>
  <c r="I923" i="1" s="1"/>
  <c r="G814" i="1"/>
  <c r="I814" i="1" s="1"/>
  <c r="G893" i="1"/>
  <c r="I893" i="1" s="1"/>
  <c r="G788" i="1"/>
  <c r="I788" i="1" s="1"/>
  <c r="G898" i="1"/>
  <c r="I898" i="1" s="1"/>
  <c r="G749" i="1"/>
  <c r="I749" i="1" s="1"/>
  <c r="G707" i="1"/>
  <c r="I707" i="1" s="1"/>
  <c r="G751" i="1"/>
  <c r="I751" i="1" s="1"/>
  <c r="G939" i="1"/>
  <c r="I939" i="1" s="1"/>
  <c r="G910" i="1"/>
  <c r="I910" i="1" s="1"/>
  <c r="G677" i="1"/>
  <c r="I677" i="1" s="1"/>
  <c r="G766" i="1"/>
  <c r="I766" i="1" s="1"/>
  <c r="G924" i="1"/>
  <c r="I924" i="1" s="1"/>
  <c r="G879" i="1"/>
  <c r="I879" i="1" s="1"/>
  <c r="G451" i="1"/>
  <c r="I451" i="1" s="1"/>
  <c r="G905" i="1"/>
  <c r="I905" i="1" s="1"/>
  <c r="G575" i="1"/>
  <c r="I575" i="1" s="1"/>
  <c r="G633" i="1"/>
  <c r="I633" i="1" s="1"/>
  <c r="G904" i="1"/>
  <c r="I904" i="1" s="1"/>
  <c r="G531" i="1"/>
  <c r="I531" i="1" s="1"/>
  <c r="G792" i="1"/>
  <c r="I792" i="1" s="1"/>
  <c r="G436" i="1"/>
  <c r="I436" i="1" s="1"/>
  <c r="G821" i="1"/>
  <c r="I821" i="1" s="1"/>
  <c r="G369" i="1"/>
  <c r="I369" i="1" s="1"/>
  <c r="G432" i="1"/>
  <c r="I432" i="1" s="1"/>
  <c r="G500" i="1"/>
  <c r="I500" i="1" s="1"/>
  <c r="G675" i="1"/>
  <c r="I675" i="1" s="1"/>
  <c r="G381" i="1"/>
  <c r="I381" i="1" s="1"/>
  <c r="G738" i="1"/>
  <c r="I738" i="1" s="1"/>
  <c r="G901" i="1"/>
  <c r="I901" i="1" s="1"/>
  <c r="G554" i="1"/>
  <c r="I554" i="1" s="1"/>
  <c r="G753" i="1"/>
  <c r="I753" i="1" s="1"/>
  <c r="G896" i="1"/>
  <c r="I896" i="1" s="1"/>
  <c r="G825" i="1"/>
  <c r="I825" i="1" s="1"/>
  <c r="G772" i="1"/>
  <c r="I772" i="1" s="1"/>
  <c r="G769" i="1"/>
  <c r="I769" i="1" s="1"/>
  <c r="G844" i="1"/>
  <c r="I844" i="1" s="1"/>
  <c r="G628" i="1"/>
  <c r="I628" i="1" s="1"/>
  <c r="G391" i="1"/>
  <c r="I391" i="1" s="1"/>
  <c r="G862" i="1"/>
  <c r="I862" i="1" s="1"/>
  <c r="G787" i="1"/>
  <c r="I787" i="1" s="1"/>
  <c r="G872" i="1"/>
  <c r="I872" i="1" s="1"/>
  <c r="G388" i="1"/>
  <c r="I388" i="1" s="1"/>
  <c r="G777" i="1"/>
  <c r="I777" i="1" s="1"/>
  <c r="G725" i="1"/>
  <c r="I725" i="1" s="1"/>
  <c r="G569" i="1"/>
  <c r="I569" i="1" s="1"/>
  <c r="G433" i="1"/>
  <c r="I433" i="1" s="1"/>
  <c r="G438" i="1"/>
  <c r="I438" i="1" s="1"/>
  <c r="G697" i="1"/>
  <c r="I697" i="1" s="1"/>
  <c r="G890" i="1"/>
  <c r="I890" i="1" s="1"/>
  <c r="G534" i="1"/>
  <c r="I534" i="1" s="1"/>
  <c r="G874" i="1"/>
  <c r="I874" i="1" s="1"/>
  <c r="G547" i="1"/>
  <c r="I547" i="1" s="1"/>
  <c r="G608" i="1"/>
  <c r="I608" i="1" s="1"/>
  <c r="G728" i="1"/>
  <c r="I728" i="1" s="1"/>
  <c r="G768" i="1"/>
  <c r="I768" i="1" s="1"/>
  <c r="G676" i="1"/>
  <c r="I676" i="1" s="1"/>
  <c r="G464" i="1"/>
  <c r="I464" i="1" s="1"/>
  <c r="G490" i="1"/>
  <c r="I490" i="1" s="1"/>
  <c r="G664" i="1"/>
  <c r="I664" i="1" s="1"/>
  <c r="G458" i="1"/>
  <c r="I458" i="1" s="1"/>
  <c r="G634" i="1"/>
  <c r="I634" i="1" s="1"/>
  <c r="G894" i="1"/>
  <c r="I894" i="1" s="1"/>
  <c r="G863" i="1"/>
  <c r="I863" i="1" s="1"/>
  <c r="G803" i="1"/>
  <c r="I803" i="1" s="1"/>
  <c r="G765" i="1"/>
  <c r="I765" i="1" s="1"/>
  <c r="G762" i="1"/>
  <c r="I762" i="1" s="1"/>
  <c r="G440" i="1"/>
  <c r="I440" i="1" s="1"/>
  <c r="G849" i="1"/>
  <c r="I849" i="1" s="1"/>
  <c r="G397" i="1"/>
  <c r="I397" i="1" s="1"/>
  <c r="G920" i="1"/>
  <c r="I920" i="1" s="1"/>
  <c r="G651" i="1"/>
  <c r="I651" i="1" s="1"/>
  <c r="G724" i="1"/>
  <c r="I724" i="1" s="1"/>
  <c r="G594" i="1"/>
  <c r="I594" i="1" s="1"/>
  <c r="G838" i="1"/>
  <c r="I838" i="1" s="1"/>
  <c r="G806" i="1"/>
  <c r="I806" i="1" s="1"/>
  <c r="G824" i="1"/>
  <c r="I824" i="1" s="1"/>
  <c r="G802" i="1"/>
  <c r="I802" i="1" s="1"/>
  <c r="G590" i="1"/>
  <c r="I590" i="1" s="1"/>
  <c r="G560" i="1"/>
  <c r="I560" i="1" s="1"/>
  <c r="G805" i="1"/>
  <c r="I805" i="1" s="1"/>
  <c r="G518" i="1"/>
  <c r="I518" i="1" s="1"/>
  <c r="G524" i="1"/>
  <c r="I524" i="1" s="1"/>
  <c r="G836" i="1"/>
  <c r="I836" i="1" s="1"/>
  <c r="G523" i="1"/>
  <c r="I523" i="1" s="1"/>
  <c r="G816" i="1"/>
  <c r="I816" i="1" s="1"/>
  <c r="G934" i="1"/>
  <c r="I934" i="1" s="1"/>
  <c r="G354" i="1"/>
  <c r="I354" i="1" s="1"/>
  <c r="G349" i="1"/>
  <c r="I349" i="1" s="1"/>
  <c r="G393" i="1"/>
  <c r="I393" i="1" s="1"/>
  <c r="G360" i="1"/>
  <c r="I360" i="1" s="1"/>
  <c r="G353" i="1"/>
  <c r="I353" i="1" s="1"/>
  <c r="G379" i="1"/>
  <c r="I379" i="1" s="1"/>
  <c r="G361" i="1"/>
  <c r="I361" i="1" s="1"/>
  <c r="G431" i="1"/>
  <c r="I431" i="1" s="1"/>
  <c r="G698" i="1"/>
  <c r="I698" i="1" s="1"/>
  <c r="G449" i="1"/>
  <c r="I449" i="1" s="1"/>
  <c r="G392" i="1"/>
  <c r="I392" i="1" s="1"/>
  <c r="G930" i="1"/>
  <c r="I930" i="1" s="1"/>
  <c r="G568" i="1"/>
  <c r="I568" i="1" s="1"/>
  <c r="G439" i="1"/>
  <c r="I439" i="1" s="1"/>
  <c r="G412" i="1"/>
  <c r="I412" i="1" s="1"/>
  <c r="G385" i="1"/>
  <c r="I385" i="1" s="1"/>
  <c r="G422" i="1"/>
  <c r="I422" i="1" s="1"/>
  <c r="G418" i="1"/>
  <c r="I418" i="1" s="1"/>
  <c r="G437" i="1"/>
  <c r="I437" i="1" s="1"/>
  <c r="G427" i="1"/>
  <c r="I427" i="1" s="1"/>
  <c r="G691" i="1"/>
  <c r="I691" i="1" s="1"/>
  <c r="G459" i="1"/>
  <c r="I459" i="1" s="1"/>
  <c r="G463" i="1"/>
  <c r="I463" i="1" s="1"/>
  <c r="G413" i="1"/>
  <c r="I413" i="1" s="1"/>
  <c r="G409" i="1"/>
  <c r="I409" i="1" s="1"/>
  <c r="G483" i="1"/>
  <c r="I483" i="1" s="1"/>
  <c r="G468" i="1"/>
  <c r="I468" i="1" s="1"/>
  <c r="G809" i="1"/>
  <c r="I809" i="1" s="1"/>
  <c r="G441" i="1"/>
  <c r="I441" i="1" s="1"/>
  <c r="G881" i="1"/>
  <c r="I881" i="1" s="1"/>
  <c r="G390" i="1"/>
  <c r="I390" i="1" s="1"/>
  <c r="G510" i="1"/>
  <c r="I510" i="1" s="1"/>
  <c r="G525" i="1"/>
  <c r="I525" i="1" s="1"/>
  <c r="G727" i="1"/>
  <c r="I727" i="1" s="1"/>
  <c r="G794" i="1"/>
  <c r="I794" i="1" s="1"/>
  <c r="G723" i="1"/>
  <c r="I723" i="1" s="1"/>
  <c r="G578" i="1"/>
  <c r="I578" i="1" s="1"/>
  <c r="G817" i="1"/>
  <c r="I817" i="1" s="1"/>
  <c r="G404" i="1"/>
  <c r="I404" i="1" s="1"/>
  <c r="G782" i="1"/>
  <c r="I782" i="1" s="1"/>
  <c r="G693" i="1"/>
  <c r="I693" i="1" s="1"/>
  <c r="G808" i="1"/>
  <c r="I808" i="1" s="1"/>
  <c r="G579" i="1"/>
  <c r="I579" i="1" s="1"/>
  <c r="G641" i="1"/>
  <c r="I641" i="1" s="1"/>
  <c r="G453" i="1"/>
  <c r="I453" i="1" s="1"/>
  <c r="G596" i="1"/>
  <c r="I596" i="1" s="1"/>
  <c r="G629" i="1"/>
  <c r="I629" i="1" s="1"/>
  <c r="G914" i="1"/>
  <c r="I914" i="1" s="1"/>
  <c r="G827" i="1"/>
  <c r="I827" i="1" s="1"/>
  <c r="G909" i="1"/>
  <c r="I909" i="1" s="1"/>
  <c r="G480" i="1"/>
  <c r="I480" i="1" s="1"/>
  <c r="G883" i="1"/>
  <c r="I883" i="1" s="1"/>
  <c r="G636" i="1"/>
  <c r="I636" i="1" s="1"/>
  <c r="G587" i="1"/>
  <c r="I587" i="1"/>
  <c r="G720" i="1"/>
  <c r="I720" i="1" s="1"/>
  <c r="G580" i="1"/>
  <c r="I580" i="1" s="1"/>
  <c r="G581" i="1"/>
  <c r="I581" i="1" s="1"/>
  <c r="G635" i="1"/>
  <c r="I635" i="1" s="1"/>
  <c r="G722" i="1"/>
  <c r="I722" i="1" s="1"/>
  <c r="G706" i="1"/>
  <c r="I706" i="1" s="1"/>
  <c r="G640" i="1"/>
  <c r="I640" i="1" s="1"/>
  <c r="G748" i="1"/>
  <c r="I748" i="1" s="1"/>
  <c r="G873" i="1"/>
  <c r="I873" i="1" s="1"/>
  <c r="G770" i="1"/>
  <c r="I770" i="1" s="1"/>
  <c r="G740" i="1"/>
  <c r="I740" i="1" s="1"/>
  <c r="G686" i="1"/>
  <c r="I686" i="1" s="1"/>
  <c r="G622" i="1"/>
  <c r="I622" i="1" s="1"/>
  <c r="G820" i="1"/>
  <c r="I820" i="1" s="1"/>
  <c r="G655" i="1"/>
  <c r="I655" i="1" s="1"/>
  <c r="G624" i="1"/>
  <c r="I624" i="1" s="1"/>
  <c r="G767" i="1"/>
  <c r="I767" i="1" s="1"/>
  <c r="G764" i="1"/>
  <c r="I764" i="1" s="1"/>
  <c r="G610" i="1"/>
  <c r="I610" i="1" s="1"/>
  <c r="G586" i="1"/>
  <c r="I586" i="1" s="1"/>
  <c r="G582" i="1"/>
  <c r="I582" i="1" s="1"/>
  <c r="G795" i="1"/>
  <c r="I795" i="1" s="1"/>
  <c r="G652" i="1"/>
  <c r="I652" i="1" s="1"/>
  <c r="G734" i="1"/>
  <c r="I734" i="1" s="1"/>
  <c r="G912" i="1"/>
  <c r="I912" i="1" s="1"/>
  <c r="G687" i="1"/>
  <c r="I687" i="1" s="1"/>
  <c r="G667" i="1"/>
  <c r="I667" i="1" s="1"/>
  <c r="G726" i="1"/>
  <c r="I726" i="1" s="1"/>
  <c r="G786" i="1"/>
  <c r="I786" i="1" s="1"/>
  <c r="G688" i="1"/>
  <c r="I688" i="1" s="1"/>
  <c r="G631" i="1"/>
  <c r="I631" i="1" s="1"/>
  <c r="G714" i="1"/>
  <c r="I714" i="1" s="1"/>
  <c r="G793" i="1"/>
  <c r="I793" i="1" s="1"/>
  <c r="G499" i="1"/>
  <c r="I499" i="1" s="1"/>
  <c r="G562" i="1"/>
  <c r="I562" i="1" s="1"/>
  <c r="G516" i="1"/>
  <c r="I516" i="1" s="1"/>
  <c r="G866" i="1"/>
  <c r="I866" i="1" s="1"/>
  <c r="G476" i="1"/>
  <c r="I476" i="1" s="1"/>
  <c r="G701" i="1"/>
  <c r="I701" i="1" s="1"/>
  <c r="G532" i="1"/>
  <c r="I532" i="1" s="1"/>
  <c r="G559" i="1"/>
  <c r="I559" i="1" s="1"/>
  <c r="G430" i="1"/>
  <c r="I430" i="1" s="1"/>
  <c r="G717" i="1"/>
  <c r="I717" i="1" s="1"/>
  <c r="G783" i="1"/>
  <c r="I783" i="1"/>
  <c r="G507" i="1"/>
  <c r="I507" i="1" s="1"/>
  <c r="G731" i="1"/>
  <c r="I731" i="1" s="1"/>
  <c r="G660" i="1"/>
  <c r="I660" i="1" s="1"/>
  <c r="G513" i="1"/>
  <c r="I513" i="1" s="1"/>
  <c r="G654" i="1"/>
  <c r="I654" i="1" s="1"/>
  <c r="G517" i="1"/>
  <c r="I517" i="1" s="1"/>
  <c r="G609" i="1"/>
  <c r="I609" i="1" s="1"/>
  <c r="G368" i="1"/>
  <c r="I368" i="1" s="1"/>
  <c r="G371" i="1"/>
  <c r="I371" i="1" s="1"/>
  <c r="G864" i="1"/>
  <c r="I864" i="1" s="1"/>
  <c r="G365" i="1"/>
  <c r="I365" i="1" s="1"/>
  <c r="G835" i="1"/>
  <c r="I835" i="1" s="1"/>
  <c r="G695" i="1"/>
  <c r="I695" i="1" s="1"/>
  <c r="G573" i="1"/>
  <c r="I573" i="1" s="1"/>
  <c r="G374" i="1"/>
  <c r="I374" i="1" s="1"/>
  <c r="G474" i="1"/>
  <c r="I474" i="1"/>
  <c r="G482" i="1"/>
  <c r="I482" i="1" s="1"/>
  <c r="G811" i="1"/>
  <c r="I811" i="1" s="1"/>
  <c r="G519" i="1"/>
  <c r="I519" i="1" s="1"/>
  <c r="G386" i="1"/>
  <c r="I386" i="1" s="1"/>
  <c r="G471" i="1"/>
  <c r="I471" i="1" s="1"/>
  <c r="G415" i="1"/>
  <c r="I415" i="1" s="1"/>
  <c r="G584" i="1"/>
  <c r="I584" i="1" s="1"/>
  <c r="G810" i="1"/>
  <c r="I810" i="1" s="1"/>
  <c r="G543" i="1"/>
  <c r="I543" i="1" s="1"/>
  <c r="G684" i="1"/>
  <c r="I684" i="1" s="1"/>
  <c r="G709" i="1"/>
  <c r="I709" i="1" s="1"/>
  <c r="G663" i="1"/>
  <c r="I663" i="1" s="1"/>
  <c r="G700" i="1"/>
  <c r="I700" i="1" s="1"/>
  <c r="G807" i="1"/>
  <c r="I807" i="1" s="1"/>
  <c r="G710" i="1"/>
  <c r="I710" i="1" s="1"/>
  <c r="G487" i="1"/>
  <c r="I487" i="1" s="1"/>
  <c r="G696" i="1"/>
  <c r="I696" i="1" s="1"/>
  <c r="G503" i="1"/>
  <c r="I503" i="1" s="1"/>
  <c r="G539" i="1"/>
  <c r="I539" i="1" s="1"/>
  <c r="G812" i="1"/>
  <c r="I812" i="1" s="1"/>
  <c r="G429" i="1"/>
  <c r="I429" i="1" s="1"/>
  <c r="G574" i="1"/>
  <c r="I574" i="1" s="1"/>
  <c r="G557" i="1"/>
  <c r="I557" i="1" s="1"/>
  <c r="G736" i="1"/>
  <c r="I736" i="1" s="1"/>
  <c r="G625" i="1"/>
  <c r="I625" i="1" s="1"/>
  <c r="G743" i="1"/>
  <c r="I743" i="1" s="1"/>
  <c r="G537" i="1"/>
  <c r="I537" i="1" s="1"/>
  <c r="G867" i="1"/>
  <c r="I867" i="1" s="1"/>
  <c r="G822" i="1"/>
  <c r="I822" i="1" s="1"/>
  <c r="G852" i="1"/>
  <c r="I852" i="1" s="1"/>
  <c r="G570" i="1"/>
  <c r="I570" i="1" s="1"/>
  <c r="G899" i="1"/>
  <c r="I899" i="1"/>
  <c r="G564" i="1"/>
  <c r="I564" i="1" s="1"/>
  <c r="G556" i="1"/>
  <c r="I556" i="1" s="1"/>
  <c r="G530" i="1"/>
  <c r="I530" i="1" s="1"/>
  <c r="G657" i="1"/>
  <c r="I657" i="1" s="1"/>
  <c r="G583" i="1"/>
  <c r="I583" i="1" s="1"/>
  <c r="G550" i="1"/>
  <c r="I550" i="1" s="1"/>
  <c r="G489" i="1"/>
  <c r="I489" i="1" s="1"/>
  <c r="G632" i="1"/>
  <c r="I632" i="1" s="1"/>
  <c r="G553" i="1"/>
  <c r="I553" i="1" s="1"/>
  <c r="G699" i="1"/>
  <c r="I699" i="1" s="1"/>
  <c r="G659" i="1"/>
  <c r="I659" i="1" s="1"/>
  <c r="G549" i="1"/>
  <c r="I549" i="1" s="1"/>
  <c r="G572" i="1"/>
  <c r="I572" i="1" s="1"/>
  <c r="G733" i="1"/>
  <c r="I733" i="1" s="1"/>
  <c r="G591" i="1"/>
  <c r="I591" i="1" s="1"/>
  <c r="G472" i="1"/>
  <c r="I472" i="1" s="1"/>
  <c r="G819" i="1"/>
  <c r="I819" i="1" s="1"/>
  <c r="G718" i="1"/>
  <c r="I718" i="1" s="1"/>
  <c r="G630" i="1"/>
  <c r="I630" i="1" s="1"/>
  <c r="G551" i="1"/>
  <c r="I551" i="1" s="1"/>
  <c r="G504" i="1"/>
  <c r="I504" i="1" s="1"/>
  <c r="G799" i="1"/>
  <c r="I799" i="1" s="1"/>
  <c r="G593" i="1"/>
  <c r="I593" i="1" s="1"/>
  <c r="G639" i="1"/>
  <c r="I639" i="1" s="1"/>
  <c r="G496" i="1"/>
  <c r="I496" i="1" s="1"/>
  <c r="G627" i="1"/>
  <c r="I627" i="1" s="1"/>
  <c r="G408" i="1"/>
  <c r="I408" i="1" s="1"/>
  <c r="G485" i="1"/>
  <c r="I485" i="1" s="1"/>
  <c r="G396" i="1"/>
  <c r="I396" i="1" s="1"/>
  <c r="G384" i="1"/>
  <c r="I384" i="1" s="1"/>
  <c r="G380" i="1"/>
  <c r="I380" i="1" s="1"/>
  <c r="G715" i="1"/>
  <c r="I715" i="1"/>
  <c r="G773" i="1"/>
  <c r="I773" i="1" s="1"/>
  <c r="G452" i="1"/>
  <c r="I452" i="1" s="1"/>
  <c r="G411" i="1"/>
  <c r="I411" i="1" s="1"/>
  <c r="G419" i="1"/>
  <c r="I419" i="1" s="1"/>
  <c r="G450" i="1"/>
  <c r="I450" i="1" s="1"/>
  <c r="G416" i="1"/>
  <c r="I416" i="1" s="1"/>
  <c r="G585" i="1"/>
  <c r="I585" i="1" s="1"/>
  <c r="G477" i="1"/>
  <c r="I477" i="1" s="1"/>
  <c r="G435" i="1"/>
  <c r="I435" i="1" s="1"/>
  <c r="G719" i="1"/>
  <c r="I719" i="1" s="1"/>
  <c r="G784" i="1"/>
  <c r="I784" i="1" s="1"/>
  <c r="G501" i="1"/>
  <c r="I501" i="1" s="1"/>
  <c r="G515" i="1"/>
  <c r="I515" i="1" s="1"/>
  <c r="G670" i="1"/>
  <c r="I670" i="1" s="1"/>
  <c r="G721" i="1"/>
  <c r="I721" i="1" s="1"/>
  <c r="G362" i="1"/>
  <c r="I362" i="1" s="1"/>
  <c r="G875" i="1"/>
  <c r="I875" i="1" s="1"/>
  <c r="G804" i="1"/>
  <c r="I804" i="1" s="1"/>
  <c r="G884" i="1"/>
  <c r="I884" i="1" s="1"/>
  <c r="G571" i="1"/>
  <c r="I571" i="1" s="1"/>
  <c r="G352" i="1"/>
  <c r="I352" i="1" s="1"/>
  <c r="G426" i="1"/>
  <c r="I426" i="1" s="1"/>
  <c r="G716" i="1"/>
  <c r="I716" i="1" s="1"/>
  <c r="G685" i="1"/>
  <c r="I685" i="1" s="1"/>
  <c r="G302" i="1"/>
  <c r="I302" i="1" s="1"/>
  <c r="G312" i="1"/>
  <c r="I312" i="1" s="1"/>
  <c r="G308" i="1"/>
  <c r="I308" i="1" s="1"/>
  <c r="G235" i="1"/>
  <c r="I235" i="1" s="1"/>
  <c r="G237" i="1"/>
  <c r="I237" i="1" s="1"/>
  <c r="G307" i="1"/>
  <c r="I307" i="1" s="1"/>
  <c r="G234" i="1"/>
  <c r="I234" i="1" s="1"/>
  <c r="G233" i="1"/>
  <c r="I233" i="1" s="1"/>
  <c r="G251" i="1"/>
  <c r="I251" i="1" s="1"/>
  <c r="G252" i="1"/>
  <c r="I252" i="1" s="1"/>
  <c r="G253" i="1"/>
  <c r="I253" i="1" s="1"/>
  <c r="G254" i="1"/>
  <c r="I254" i="1" s="1"/>
  <c r="G855" i="1"/>
  <c r="I855" i="1" s="1"/>
  <c r="G828" i="1"/>
  <c r="I828" i="1" s="1"/>
  <c r="G746" i="1"/>
  <c r="I746" i="1" s="1"/>
  <c r="G829" i="1"/>
  <c r="I829" i="1"/>
  <c r="G868" i="1"/>
  <c r="I868" i="1" s="1"/>
  <c r="G797" i="1"/>
  <c r="I797" i="1" s="1"/>
  <c r="G869" i="1"/>
  <c r="I869" i="1" s="1"/>
  <c r="G856" i="1"/>
  <c r="I856" i="1" s="1"/>
  <c r="G830" i="1"/>
  <c r="I830" i="1" s="1"/>
  <c r="G831" i="1"/>
  <c r="I831" i="1" s="1"/>
  <c r="G857" i="1"/>
  <c r="I857" i="1" s="1"/>
  <c r="G832" i="1"/>
  <c r="I832" i="1" s="1"/>
  <c r="G833" i="1"/>
  <c r="I833" i="1" s="1"/>
  <c r="G858" i="1"/>
  <c r="I858" i="1" s="1"/>
  <c r="G747" i="1"/>
  <c r="I747" i="1" s="1"/>
  <c r="G870" i="1"/>
  <c r="I870" i="1" s="1"/>
  <c r="G834" i="1"/>
  <c r="I834" i="1" s="1"/>
  <c r="G871" i="1"/>
  <c r="I871" i="1" s="1"/>
  <c r="G798" i="1"/>
  <c r="I798" i="1" s="1"/>
  <c r="G456" i="1"/>
  <c r="I456" i="1" s="1"/>
  <c r="G299" i="1"/>
  <c r="I299" i="1" s="1"/>
  <c r="G300" i="1"/>
  <c r="I300" i="1" s="1"/>
  <c r="G240" i="1"/>
  <c r="I240" i="1" s="1"/>
  <c r="G238" i="1"/>
  <c r="I238" i="1" s="1"/>
  <c r="G244" i="1"/>
  <c r="I244" i="1" s="1"/>
  <c r="G255" i="1"/>
  <c r="I255" i="1" s="1"/>
  <c r="G248" i="1"/>
  <c r="I248" i="1" s="1"/>
  <c r="G265" i="1"/>
  <c r="I265" i="1" s="1"/>
  <c r="G266" i="1"/>
  <c r="I266" i="1" s="1"/>
  <c r="G242" i="1"/>
  <c r="I242" i="1" s="1"/>
  <c r="G243" i="1"/>
  <c r="I243" i="1" s="1"/>
  <c r="G256" i="1"/>
  <c r="I256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309" i="1"/>
  <c r="I309" i="1" s="1"/>
  <c r="G310" i="1"/>
  <c r="I310" i="1" s="1"/>
  <c r="G287" i="1"/>
  <c r="I287" i="1" s="1"/>
  <c r="G288" i="1"/>
  <c r="I288" i="1" s="1"/>
  <c r="G236" i="1"/>
  <c r="I236" i="1" s="1"/>
  <c r="G239" i="1"/>
  <c r="I239" i="1" s="1"/>
  <c r="I250" i="1"/>
  <c r="G758" i="1"/>
  <c r="I758" i="1" s="1"/>
  <c r="G918" i="1"/>
  <c r="I918" i="1" s="1"/>
  <c r="G932" i="1"/>
  <c r="I932" i="1" s="1"/>
  <c r="G938" i="1"/>
  <c r="I938" i="1" s="1"/>
  <c r="G514" i="1"/>
  <c r="I514" i="1" s="1"/>
  <c r="G638" i="1"/>
  <c r="I638" i="1" s="1"/>
  <c r="G847" i="1"/>
  <c r="I847" i="1" s="1"/>
  <c r="G383" i="1"/>
  <c r="I383" i="1" s="1"/>
  <c r="G348" i="1"/>
  <c r="I348" i="1" s="1"/>
  <c r="G378" i="1"/>
  <c r="I378" i="1" s="1"/>
  <c r="G355" i="1"/>
  <c r="I355" i="1"/>
  <c r="G358" i="1"/>
  <c r="I358" i="1" s="1"/>
  <c r="G428" i="1"/>
  <c r="I428" i="1" s="1"/>
  <c r="G937" i="1"/>
  <c r="I937" i="1" s="1"/>
  <c r="G669" i="1"/>
  <c r="I669" i="1" s="1"/>
  <c r="G542" i="1"/>
  <c r="I542" i="1" s="1"/>
  <c r="G460" i="1"/>
  <c r="I460" i="1" s="1"/>
  <c r="G405" i="1"/>
  <c r="I405" i="1" s="1"/>
  <c r="G475" i="1"/>
  <c r="I475" i="1" s="1"/>
  <c r="G414" i="1"/>
  <c r="I414" i="1" s="1"/>
  <c r="G373" i="1"/>
  <c r="I373" i="1" s="1"/>
  <c r="G690" i="1"/>
  <c r="I690" i="1" s="1"/>
  <c r="G885" i="1"/>
  <c r="I885" i="1" s="1"/>
  <c r="G363" i="1"/>
  <c r="I363" i="1" s="1"/>
  <c r="I713" i="1"/>
  <c r="G850" i="1"/>
  <c r="I850" i="1" s="1"/>
  <c r="G839" i="1"/>
  <c r="I839" i="1" s="1"/>
  <c r="G665" i="1"/>
  <c r="I665" i="1" s="1"/>
  <c r="G520" i="1"/>
  <c r="I520" i="1" s="1"/>
  <c r="G526" i="1"/>
  <c r="I526" i="1" s="1"/>
  <c r="G521" i="1"/>
  <c r="I521" i="1" s="1"/>
  <c r="G823" i="1"/>
  <c r="I823" i="1" s="1"/>
  <c r="G529" i="1"/>
  <c r="I529" i="1" s="1"/>
  <c r="G877" i="1"/>
  <c r="I877" i="1" s="1"/>
  <c r="G491" i="1"/>
  <c r="I491" i="1" s="1"/>
  <c r="G497" i="1"/>
  <c r="I497" i="1" s="1"/>
  <c r="G623" i="1"/>
  <c r="I623" i="1" s="1"/>
  <c r="G779" i="1"/>
  <c r="I779" i="1" s="1"/>
  <c r="G903" i="1"/>
  <c r="I903" i="1" s="1"/>
  <c r="G704" i="1"/>
  <c r="I704" i="1" s="1"/>
  <c r="G756" i="1"/>
  <c r="I756" i="1" s="1"/>
  <c r="G522" i="1"/>
  <c r="I522" i="1" s="1"/>
  <c r="G661" i="1"/>
  <c r="I661" i="1" s="1"/>
  <c r="G544" i="1"/>
  <c r="I544" i="1" s="1"/>
  <c r="G492" i="1"/>
  <c r="I492" i="1" s="1"/>
  <c r="G375" i="1"/>
  <c r="I375" i="1" s="1"/>
  <c r="G377" i="1"/>
  <c r="I377" i="1" s="1"/>
  <c r="G541" i="1"/>
  <c r="I541" i="1" s="1"/>
  <c r="G781" i="1"/>
  <c r="I781" i="1" s="1"/>
  <c r="G576" i="1"/>
  <c r="I576" i="1" s="1"/>
  <c r="G533" i="1"/>
  <c r="I533" i="1" s="1"/>
  <c r="G567" i="1"/>
  <c r="I567" i="1" s="1"/>
  <c r="G546" i="1"/>
  <c r="I546" i="1" s="1"/>
  <c r="G674" i="1"/>
  <c r="I674" i="1" s="1"/>
  <c r="G611" i="1"/>
  <c r="I611" i="1" s="1"/>
  <c r="G789" i="1"/>
  <c r="I789" i="1" s="1"/>
  <c r="G535" i="1"/>
  <c r="I535" i="1" s="1"/>
  <c r="G592" i="1"/>
  <c r="I592" i="1" s="1"/>
  <c r="G552" i="1"/>
  <c r="I552" i="1" s="1"/>
  <c r="G536" i="1"/>
  <c r="I536" i="1" s="1"/>
  <c r="G776" i="1"/>
  <c r="I776" i="1" s="1"/>
  <c r="G761" i="1"/>
  <c r="I761" i="1" s="1"/>
  <c r="G673" i="1"/>
  <c r="I673" i="1" s="1"/>
  <c r="G771" i="1"/>
  <c r="I771" i="1" s="1"/>
  <c r="G780" i="1"/>
  <c r="I780" i="1" s="1"/>
  <c r="G626" i="1"/>
  <c r="I626" i="1" s="1"/>
  <c r="G755" i="1"/>
  <c r="I755" i="1" s="1"/>
  <c r="G563" i="1"/>
  <c r="I563" i="1" s="1"/>
  <c r="G470" i="1"/>
  <c r="I470" i="1" s="1"/>
  <c r="G509" i="1"/>
  <c r="I509" i="1" s="1"/>
  <c r="G395" i="1"/>
  <c r="I395" i="1" s="1"/>
  <c r="G506" i="1"/>
  <c r="I506" i="1" s="1"/>
  <c r="G421" i="1"/>
  <c r="I421" i="1" s="1"/>
  <c r="G528" i="1"/>
  <c r="I528" i="1" s="1"/>
  <c r="G370" i="1"/>
  <c r="I370" i="1" s="1"/>
  <c r="G398" i="1"/>
  <c r="I398" i="1" s="1"/>
  <c r="G417" i="1"/>
  <c r="I417" i="1" s="1"/>
  <c r="G705" i="1"/>
  <c r="I705" i="1" s="1"/>
  <c r="G488" i="1"/>
  <c r="I488" i="1" s="1"/>
  <c r="G548" i="1"/>
  <c r="I548" i="1" s="1"/>
  <c r="G558" i="1"/>
  <c r="I558" i="1" s="1"/>
  <c r="G493" i="1"/>
  <c r="I493" i="1" s="1"/>
  <c r="G494" i="1"/>
  <c r="I494" i="1" s="1"/>
  <c r="G505" i="1"/>
  <c r="I505" i="1" s="1"/>
  <c r="G495" i="1"/>
  <c r="I495" i="1" s="1"/>
  <c r="G540" i="1"/>
  <c r="I540" i="1" s="1"/>
  <c r="G527" i="1"/>
  <c r="I527" i="1" s="1"/>
  <c r="G508" i="1"/>
  <c r="I508" i="1" s="1"/>
  <c r="G502" i="1"/>
  <c r="I502" i="1" s="1"/>
  <c r="G662" i="1"/>
  <c r="I662" i="1" s="1"/>
  <c r="G774" i="1"/>
  <c r="I774" i="1" s="1"/>
  <c r="G425" i="1"/>
  <c r="I425" i="1" s="1"/>
  <c r="G512" i="1"/>
  <c r="I512" i="1" s="1"/>
  <c r="G737" i="1"/>
  <c r="I737" i="1" s="1"/>
  <c r="G891" i="1"/>
  <c r="I891" i="1" s="1"/>
  <c r="G372" i="1"/>
  <c r="I372" i="1" s="1"/>
  <c r="G454" i="1"/>
  <c r="I454" i="1" s="1"/>
  <c r="G589" i="1"/>
  <c r="I589" i="1" s="1"/>
  <c r="G566" i="1"/>
  <c r="I566" i="1" s="1"/>
  <c r="G473" i="1"/>
  <c r="I473" i="1" s="1"/>
  <c r="G465" i="1"/>
  <c r="I465" i="1" s="1"/>
  <c r="G455" i="1"/>
  <c r="I455" i="1" s="1"/>
  <c r="G678" i="1"/>
  <c r="I678" i="1" s="1"/>
  <c r="G642" i="1"/>
  <c r="I642" i="1" s="1"/>
  <c r="G643" i="1"/>
  <c r="I643" i="1" s="1"/>
  <c r="G644" i="1"/>
  <c r="I644" i="1" s="1"/>
  <c r="G645" i="1"/>
  <c r="I645" i="1" s="1"/>
  <c r="G683" i="1"/>
  <c r="I683" i="1" s="1"/>
  <c r="G646" i="1"/>
  <c r="I646" i="1" s="1"/>
  <c r="G679" i="1"/>
  <c r="I679" i="1" s="1"/>
  <c r="G754" i="1"/>
  <c r="I754" i="1" s="1"/>
  <c r="G612" i="1"/>
  <c r="I612" i="1" s="1"/>
  <c r="G613" i="1"/>
  <c r="I613" i="1" s="1"/>
  <c r="G614" i="1"/>
  <c r="I614" i="1" s="1"/>
  <c r="G658" i="1"/>
  <c r="I658" i="1" s="1"/>
  <c r="G615" i="1"/>
  <c r="I615" i="1" s="1"/>
  <c r="G616" i="1"/>
  <c r="I616" i="1" s="1"/>
  <c r="G791" i="1"/>
  <c r="I791" i="1" s="1"/>
  <c r="G680" i="1"/>
  <c r="I680" i="1" s="1"/>
  <c r="G759" i="1"/>
  <c r="I759" i="1" s="1"/>
  <c r="G681" i="1"/>
  <c r="I681" i="1" s="1"/>
  <c r="G682" i="1"/>
  <c r="I682" i="1" s="1"/>
  <c r="G739" i="1"/>
  <c r="I739" i="1" s="1"/>
  <c r="G617" i="1"/>
  <c r="I617" i="1" s="1"/>
  <c r="G666" i="1"/>
  <c r="I666" i="1" s="1"/>
  <c r="G647" i="1"/>
  <c r="I647" i="1" s="1"/>
  <c r="G648" i="1"/>
  <c r="I648" i="1" s="1"/>
  <c r="G649" i="1"/>
  <c r="I649" i="1" s="1"/>
  <c r="G650" i="1"/>
  <c r="I650" i="1" s="1"/>
  <c r="G668" i="1"/>
  <c r="I668" i="1" s="1"/>
  <c r="G350" i="1"/>
  <c r="I350" i="1" s="1"/>
  <c r="G364" i="1"/>
  <c r="I364" i="1" s="1"/>
  <c r="G407" i="1"/>
  <c r="I407" i="1" s="1"/>
  <c r="G366" i="1"/>
  <c r="I366" i="1" s="1"/>
  <c r="G367" i="1"/>
  <c r="I367" i="1" s="1"/>
  <c r="G399" i="1"/>
  <c r="I399" i="1" s="1"/>
  <c r="G400" i="1"/>
  <c r="I400" i="1" s="1"/>
  <c r="G401" i="1"/>
  <c r="I401" i="1" s="1"/>
  <c r="G597" i="1"/>
  <c r="I597" i="1" s="1"/>
  <c r="G618" i="1"/>
  <c r="I618" i="1" s="1"/>
  <c r="G598" i="1"/>
  <c r="I598" i="1" s="1"/>
  <c r="G599" i="1"/>
  <c r="I599" i="1" s="1"/>
  <c r="G600" i="1"/>
  <c r="I600" i="1" s="1"/>
  <c r="G601" i="1"/>
  <c r="I601" i="1" s="1"/>
  <c r="G619" i="1"/>
  <c r="I619" i="1" s="1"/>
  <c r="G602" i="1"/>
  <c r="I602" i="1" s="1"/>
  <c r="G620" i="1"/>
  <c r="I620" i="1" s="1"/>
  <c r="G603" i="1"/>
  <c r="I603" i="1" s="1"/>
  <c r="G604" i="1"/>
  <c r="I604" i="1" s="1"/>
  <c r="G621" i="1"/>
  <c r="I621" i="1" s="1"/>
  <c r="G605" i="1"/>
  <c r="I605" i="1" s="1"/>
  <c r="G442" i="1"/>
  <c r="I442" i="1" s="1"/>
  <c r="G402" i="1"/>
  <c r="I402" i="1" s="1"/>
  <c r="G403" i="1"/>
  <c r="I403" i="1" s="1"/>
  <c r="G443" i="1"/>
  <c r="I443" i="1" s="1"/>
  <c r="G444" i="1"/>
  <c r="I444" i="1" s="1"/>
  <c r="G445" i="1"/>
  <c r="I445" i="1" s="1"/>
  <c r="G446" i="1"/>
  <c r="I446" i="1" s="1"/>
  <c r="G447" i="1"/>
  <c r="I447" i="1" s="1"/>
  <c r="G466" i="1"/>
  <c r="I466" i="1" s="1"/>
  <c r="G467" i="1"/>
  <c r="I467" i="1" s="1"/>
  <c r="G410" i="1"/>
  <c r="I410" i="1" s="1"/>
  <c r="G424" i="1"/>
  <c r="I424" i="1" s="1"/>
  <c r="G448" i="1"/>
  <c r="I448" i="1" s="1"/>
  <c r="G351" i="1"/>
  <c r="I351" i="1" s="1"/>
  <c r="G394" i="1"/>
  <c r="I394" i="1" s="1"/>
  <c r="G935" i="1"/>
  <c r="I935" i="1" s="1"/>
  <c r="G931" i="1"/>
  <c r="I931" i="1" s="1"/>
  <c r="G854" i="1"/>
  <c r="I854" i="1" s="1"/>
  <c r="G929" i="1"/>
  <c r="I929" i="1" s="1"/>
  <c r="G892" i="1"/>
  <c r="I892" i="1" s="1"/>
  <c r="G911" i="1"/>
  <c r="I911" i="1" s="1"/>
  <c r="G876" i="1"/>
  <c r="I876" i="1" s="1"/>
  <c r="G915" i="1"/>
  <c r="I915" i="1" s="1"/>
  <c r="G936" i="1"/>
  <c r="I936" i="1" s="1"/>
  <c r="G840" i="1"/>
  <c r="I840" i="1" s="1"/>
  <c r="G702" i="1"/>
  <c r="I702" i="1" s="1"/>
  <c r="G389" i="1"/>
  <c r="I389" i="1" s="1"/>
  <c r="G356" i="1"/>
  <c r="I356" i="1" s="1"/>
  <c r="G357" i="1"/>
  <c r="I357" i="1" s="1"/>
  <c r="G359" i="1"/>
  <c r="I359" i="1" s="1"/>
  <c r="G406" i="1"/>
  <c r="I406" i="1" s="1"/>
  <c r="G376" i="1"/>
  <c r="I376" i="1" s="1"/>
  <c r="G4" i="1" l="1"/>
  <c r="I4" i="1" s="1"/>
  <c r="G225" i="1"/>
  <c r="I225" i="1" s="1"/>
  <c r="I83" i="1"/>
  <c r="G346" i="1"/>
  <c r="I346" i="1" s="1"/>
  <c r="I461" i="1"/>
  <c r="I342" i="1"/>
  <c r="G232" i="1"/>
  <c r="I232" i="1" s="1"/>
  <c r="G85" i="1"/>
  <c r="I85" i="1" s="1"/>
  <c r="G60" i="1" l="1"/>
  <c r="I60" i="1" s="1"/>
</calcChain>
</file>

<file path=xl/sharedStrings.xml><?xml version="1.0" encoding="utf-8"?>
<sst xmlns="http://schemas.openxmlformats.org/spreadsheetml/2006/main" count="3778" uniqueCount="2496">
  <si>
    <t>零A247国家荔枝龙眼产业技术体系-采后贮运</t>
  </si>
  <si>
    <t>C16028</t>
  </si>
  <si>
    <t>零A247国家香蕉产业技术体系-贮运与保鲜岗</t>
  </si>
  <si>
    <t>C16033</t>
  </si>
  <si>
    <t>零A247国家大宗蔬菜产业技术体系-华南区栽</t>
  </si>
  <si>
    <t>C16034</t>
  </si>
  <si>
    <t>零A247国家马铃薯产业化建设项目-马铃薯惠</t>
  </si>
  <si>
    <t>曹先维</t>
  </si>
  <si>
    <t>C16084</t>
  </si>
  <si>
    <t>零B192广东省荔枝高接换种标准化示范基地</t>
  </si>
  <si>
    <t>何业华</t>
  </si>
  <si>
    <t>陈杰忠</t>
  </si>
  <si>
    <t>E15129</t>
  </si>
  <si>
    <t>零A210优质鲜食葡萄品种引进与优选及其高</t>
  </si>
  <si>
    <t>黄旭明</t>
  </si>
  <si>
    <t>E15130</t>
  </si>
  <si>
    <t>零A210高香红茶加工工艺技术研究与示</t>
  </si>
  <si>
    <t>张凌云</t>
  </si>
  <si>
    <t>E15131</t>
  </si>
  <si>
    <t>零A210优质、丰产、抗逆香蕉新种质的创制</t>
  </si>
  <si>
    <t>徐春香</t>
  </si>
  <si>
    <t>E15132</t>
  </si>
  <si>
    <t>零A210东源县蔬菜安全生产技术示范与基地</t>
  </si>
  <si>
    <t>康云艳</t>
  </si>
  <si>
    <t>E15133</t>
  </si>
  <si>
    <t>零A210长年连作蔬菜土壤生态修复技术研发</t>
  </si>
  <si>
    <t>E15134</t>
  </si>
  <si>
    <t>零A210蔬菜集约化育苗光调控技术研究与示</t>
  </si>
  <si>
    <t>E15187</t>
  </si>
  <si>
    <t>零A220香蕉低温胁迫响应关键AGPs基因的</t>
  </si>
  <si>
    <t>E15195</t>
  </si>
  <si>
    <t>零A220番茄青枯病菌（Ralstonia solana</t>
  </si>
  <si>
    <t>冯淑杰</t>
  </si>
  <si>
    <t>E15196</t>
  </si>
  <si>
    <t>零A220TiO2/ZnO纳米材料调控生菜生长发育</t>
  </si>
  <si>
    <t>孙光闻</t>
  </si>
  <si>
    <t>曹藩荣</t>
  </si>
  <si>
    <t>E15294</t>
  </si>
  <si>
    <t>零A229柑橘镁营养状况和缺素纠正技术研究</t>
  </si>
  <si>
    <t>E15297</t>
  </si>
  <si>
    <t>零A229设施蔬菜标准化高效栽培关键技术研</t>
  </si>
  <si>
    <t>E15328</t>
  </si>
  <si>
    <t>零A229LED光源调控华南特产叶菜优质高效生</t>
  </si>
  <si>
    <t>E15336</t>
  </si>
  <si>
    <t>零A229抗青枯病茄子新品种选育研究与示范</t>
  </si>
  <si>
    <t>E15347</t>
  </si>
  <si>
    <t>零A229枇杷属植物种质资源圃建设（后补助</t>
  </si>
  <si>
    <t>E16039</t>
  </si>
  <si>
    <t>零A252GBF在干旱和低温协同调控荔枝开花</t>
  </si>
  <si>
    <t>申济源</t>
  </si>
  <si>
    <t>E16040</t>
  </si>
  <si>
    <t>零A252GBF荔枝组蛋白酰化修饰基因的鉴定</t>
  </si>
  <si>
    <t>赵明磊</t>
  </si>
  <si>
    <t>E16073</t>
  </si>
  <si>
    <t>零A252WRKY转录因子功能分析</t>
  </si>
  <si>
    <t>苏蔚</t>
  </si>
  <si>
    <t>E16115</t>
  </si>
  <si>
    <t>零A254南方常绿果树RNA</t>
  </si>
  <si>
    <t>E16120</t>
  </si>
  <si>
    <t>零A254优质黄新材料</t>
  </si>
  <si>
    <t>E16121</t>
  </si>
  <si>
    <t>零A254连南古茶树资源</t>
  </si>
  <si>
    <t>晏嫦妤</t>
  </si>
  <si>
    <t>E16122</t>
  </si>
  <si>
    <t>零A254基于菌根真菌应用</t>
  </si>
  <si>
    <t>姚青</t>
  </si>
  <si>
    <t>E16127</t>
  </si>
  <si>
    <t>零A254菠萝黑心病防控</t>
  </si>
  <si>
    <t>E16146</t>
  </si>
  <si>
    <t>零A254晚熟抗寒优质龙眼</t>
  </si>
  <si>
    <t>傅嘉欣</t>
  </si>
  <si>
    <t>E16170</t>
  </si>
  <si>
    <t>零A254高EGCG茶树资源</t>
  </si>
  <si>
    <t>黄亚辉</t>
  </si>
  <si>
    <t>刘成明</t>
  </si>
  <si>
    <t>F16162</t>
  </si>
  <si>
    <t>零B162岭南水果遗传育种与改良岗位专家</t>
  </si>
  <si>
    <t>F16165</t>
  </si>
  <si>
    <t>零B162特色蔬菜遗传与育种岗位专家</t>
  </si>
  <si>
    <t>胡开林</t>
  </si>
  <si>
    <t>F16166</t>
  </si>
  <si>
    <t>杨暹</t>
  </si>
  <si>
    <t>F16168</t>
  </si>
  <si>
    <t>零B162特色蔬菜设施与机械化岗位专家</t>
  </si>
  <si>
    <t>F16174</t>
  </si>
  <si>
    <t>零B162茶叶育种岗位专家黄亚辉</t>
  </si>
  <si>
    <t>F16175</t>
  </si>
  <si>
    <t>零B162茶叶病虫害综合防控岗位专家曹藩荣</t>
  </si>
  <si>
    <t>F16185</t>
  </si>
  <si>
    <t>零B162优希水果种质资源评价与特色品种选育</t>
  </si>
  <si>
    <t>F16187</t>
  </si>
  <si>
    <t>零B162优希水果栽培与土肥岗位专家</t>
  </si>
  <si>
    <t>F16193</t>
  </si>
  <si>
    <t>零B162环境友好型南方设施蔬菜高效生产关键</t>
  </si>
  <si>
    <t>F16194</t>
  </si>
  <si>
    <t>零B162红江橙优质高效生产技术研究</t>
  </si>
  <si>
    <t>F16294</t>
  </si>
  <si>
    <t>零B219广东有机猕猴桃标准化生产技术规程</t>
  </si>
  <si>
    <t>M15026</t>
  </si>
  <si>
    <t>零A207龙眼荔枝属间杂种的规模创制及保护</t>
  </si>
  <si>
    <t>5400</t>
  </si>
  <si>
    <t>215297</t>
  </si>
  <si>
    <t>金惠</t>
  </si>
  <si>
    <t>217098</t>
  </si>
  <si>
    <t>零A293高水平艺术类学科建设</t>
  </si>
  <si>
    <t>金憓　</t>
  </si>
  <si>
    <t>217204</t>
  </si>
  <si>
    <t>零A292高水平统筹艺术学院教学业务费</t>
  </si>
  <si>
    <t>E15392</t>
  </si>
  <si>
    <t>零A209广东省服装创新设计工程技术研发中心</t>
  </si>
  <si>
    <t>E16080</t>
  </si>
  <si>
    <t>零A255互联网思维模式东莞家具产业设计</t>
  </si>
  <si>
    <t>杨道陵</t>
  </si>
  <si>
    <t>E16097</t>
  </si>
  <si>
    <t>零A254面向农民工的移动研究</t>
  </si>
  <si>
    <t>郑文华</t>
  </si>
  <si>
    <t>E16139</t>
  </si>
  <si>
    <t>零A254基于农产品交易休闲</t>
  </si>
  <si>
    <t>吴宗建</t>
  </si>
  <si>
    <t>F16313</t>
  </si>
  <si>
    <t>零H01-非物质文化遗产"香云纱"研发中心经费</t>
  </si>
  <si>
    <t>5500</t>
  </si>
  <si>
    <t>郭霄峰</t>
  </si>
  <si>
    <t>215013</t>
  </si>
  <si>
    <t>零A189陈晓梅名辅导员工作室建设</t>
  </si>
  <si>
    <t>陈晓梅</t>
  </si>
  <si>
    <t>孙坚</t>
  </si>
  <si>
    <t>杨世华</t>
  </si>
  <si>
    <t>刘雅红</t>
  </si>
  <si>
    <t>亓文宝</t>
  </si>
  <si>
    <t>任涛</t>
  </si>
  <si>
    <t>215568</t>
  </si>
  <si>
    <t>零A203-2015年省研究生教育创新计划2次卡7</t>
  </si>
  <si>
    <t>215581</t>
  </si>
  <si>
    <t>零A203研究生一级学科课程调研资助项目卡12</t>
  </si>
  <si>
    <t>216147</t>
  </si>
  <si>
    <t>零A254广东省动物源性共患病</t>
  </si>
  <si>
    <t>张桂红</t>
  </si>
  <si>
    <t>216149</t>
  </si>
  <si>
    <t>零A254广东省曾药研制</t>
  </si>
  <si>
    <t>曾振灵</t>
  </si>
  <si>
    <t>216207</t>
  </si>
  <si>
    <t>216209</t>
  </si>
  <si>
    <t>李守军</t>
  </si>
  <si>
    <t>216294</t>
  </si>
  <si>
    <t>零A259高校名辅导员工作室</t>
  </si>
  <si>
    <t>216596</t>
  </si>
  <si>
    <t>零A248高水平结转畜牧兽医等动物类学科群</t>
  </si>
  <si>
    <t>216647</t>
  </si>
  <si>
    <t>零A248高水平结转畜牧兽医等学科群子卡1</t>
  </si>
  <si>
    <t>217043</t>
  </si>
  <si>
    <t>零A293-高水平人才引进子卡4冯友军科研启动</t>
  </si>
  <si>
    <t>217073</t>
  </si>
  <si>
    <t>零A300-2016广东省特支计划领军人才</t>
  </si>
  <si>
    <t>刘健华</t>
  </si>
  <si>
    <t>217074</t>
  </si>
  <si>
    <t>沈永义</t>
  </si>
  <si>
    <t>217077</t>
  </si>
  <si>
    <t>217088</t>
  </si>
  <si>
    <t>零A293高水平畜牧兽医等动物类学科群</t>
  </si>
  <si>
    <t>217148</t>
  </si>
  <si>
    <t>零A293高水平结转人才引进子卡9-珠江学者等</t>
  </si>
  <si>
    <t>217155</t>
  </si>
  <si>
    <t>零A293高水平结转人才引进子卡16-科研启动</t>
  </si>
  <si>
    <t>XIAOLIHUA</t>
  </si>
  <si>
    <t>217156</t>
  </si>
  <si>
    <t>零A293高水平结转人才引进子卡17-科研启动</t>
  </si>
  <si>
    <t>冯耀宇</t>
  </si>
  <si>
    <t>217177</t>
  </si>
  <si>
    <t>零A293高水平结转人才引进子卡28-珠江学者</t>
  </si>
  <si>
    <t>217215</t>
  </si>
  <si>
    <t>零A293高水平结转人才引进子卡40-科研启动</t>
  </si>
  <si>
    <t>李娜</t>
  </si>
  <si>
    <t>217229</t>
  </si>
  <si>
    <t>零A293高水平人才引进子卡36-科研引荐费</t>
  </si>
  <si>
    <t>217239</t>
  </si>
  <si>
    <t>零A293高水平畜牧兽医等动物类学科群子卡1</t>
  </si>
  <si>
    <t>A17015</t>
  </si>
  <si>
    <t>零A294万人计划科技创新领军人才廖明</t>
  </si>
  <si>
    <t>C16015</t>
  </si>
  <si>
    <t>零A247国家生猪产业技术体系-流行病学监测</t>
  </si>
  <si>
    <t>宁章勇</t>
  </si>
  <si>
    <t>E15159</t>
  </si>
  <si>
    <t>零A210犬猫人畜共患锡兰钩虫的分子检测与</t>
  </si>
  <si>
    <t>李国清</t>
  </si>
  <si>
    <t>E15170</t>
  </si>
  <si>
    <t>零A210广东省兽药研制与安全评价重点实验</t>
  </si>
  <si>
    <t>E15176</t>
  </si>
  <si>
    <t>零A220ISG15类泛素蛋白在狂犬病病毒复制</t>
  </si>
  <si>
    <t>E15200</t>
  </si>
  <si>
    <t>零A220氨基糖苷类分子印迹聚合物的合成</t>
  </si>
  <si>
    <t>贺利民</t>
  </si>
  <si>
    <t>E15201</t>
  </si>
  <si>
    <t>零A220新发H10N8亚型流感病毒对小鼠致病</t>
  </si>
  <si>
    <t>E15219</t>
  </si>
  <si>
    <t>零A220畜禽重要病原菌耐药机制及防控技术</t>
  </si>
  <si>
    <t>E15242</t>
  </si>
  <si>
    <t>零A216 2014年广东特支计划-科技创新青年2</t>
  </si>
  <si>
    <t>E15247</t>
  </si>
  <si>
    <t>零A222细胞内质网应激调控自噬在猪瘟病毒</t>
  </si>
  <si>
    <t>陈金顶</t>
  </si>
  <si>
    <t>E15270</t>
  </si>
  <si>
    <t>零A222新型广谱抗菌药土拉霉素原料和制剂</t>
  </si>
  <si>
    <t>方炳虎</t>
  </si>
  <si>
    <t>E15280</t>
  </si>
  <si>
    <t>零A229中药提取与发酵技术在养猪生产的研</t>
  </si>
  <si>
    <t>E15312</t>
  </si>
  <si>
    <t>零A229基于食品安全的乌鸡养殖中氟喹诺酮</t>
  </si>
  <si>
    <t>沈祥广</t>
  </si>
  <si>
    <t>曹伟胜</t>
  </si>
  <si>
    <t>E15359</t>
  </si>
  <si>
    <t>零A229牛流行热综合防控技术研究与应用</t>
  </si>
  <si>
    <t>E15360</t>
  </si>
  <si>
    <t>零A229猪伪狂犬野毒突变株的鉴定及新型、</t>
  </si>
  <si>
    <t>E15369</t>
  </si>
  <si>
    <t>零A229广东省兽药研制与安全评价重点实验</t>
  </si>
  <si>
    <t>E15387</t>
  </si>
  <si>
    <t>零A209高免疫原性狂犬病基因工程灭活疫苗的</t>
  </si>
  <si>
    <t>E15393</t>
  </si>
  <si>
    <t>零C33基因敲除食蟹猴疾病模型的干细胞治疗</t>
  </si>
  <si>
    <t>E15403</t>
  </si>
  <si>
    <t>零A233动物细胞大规模反应器工业化培养关键</t>
  </si>
  <si>
    <t>陈瑞爱</t>
  </si>
  <si>
    <t>E15404</t>
  </si>
  <si>
    <t>零A233新型猪乙型脑炎疫苗研制及产业化</t>
  </si>
  <si>
    <t>E16024</t>
  </si>
  <si>
    <t>零A252RLR信号通路在禽流病毒逃逸水禽作用</t>
  </si>
  <si>
    <t>E16027</t>
  </si>
  <si>
    <t>零A252搞菌药残留环境胁迫下微生物特征研究</t>
  </si>
  <si>
    <t>孙永学</t>
  </si>
  <si>
    <t>E16056</t>
  </si>
  <si>
    <t>梁晓欢</t>
  </si>
  <si>
    <t>E16066</t>
  </si>
  <si>
    <t>零A252新生出现K亚群禽白血病毒研究</t>
  </si>
  <si>
    <t>E16067</t>
  </si>
  <si>
    <t>零A252MICRORNA介导免疫机制研究</t>
  </si>
  <si>
    <t>袁子国</t>
  </si>
  <si>
    <t>E16077</t>
  </si>
  <si>
    <t>零A252畜禽重要病原菌防控研究</t>
  </si>
  <si>
    <t>E16088</t>
  </si>
  <si>
    <t>零A255多重耐药金黄色葡萄球菌机制研究</t>
  </si>
  <si>
    <t>E16129</t>
  </si>
  <si>
    <t>零A254广东省羊口疮</t>
  </si>
  <si>
    <t>E16159</t>
  </si>
  <si>
    <t>零A254伪狂犬病毒新流行评价</t>
  </si>
  <si>
    <t>琚春梅</t>
  </si>
  <si>
    <t>E17014</t>
  </si>
  <si>
    <t>零B233家禽科学健康养殖技术规范研究</t>
  </si>
  <si>
    <t>丁焕中</t>
  </si>
  <si>
    <t>F16151</t>
  </si>
  <si>
    <t>零B157禽白血病净化检测与复核</t>
  </si>
  <si>
    <t>F16160</t>
  </si>
  <si>
    <t>零B162生猪疾病防控岗位专家贺东生</t>
  </si>
  <si>
    <t>贺东生</t>
  </si>
  <si>
    <t>F16171</t>
  </si>
  <si>
    <t>零B162家禽疾病控制岗位专家曹伟胜</t>
  </si>
  <si>
    <t>F16172</t>
  </si>
  <si>
    <t>零B162家禽疾病控制岗位专家任涛</t>
  </si>
  <si>
    <t>F16208</t>
  </si>
  <si>
    <t>零B193牛羊重要疫病快速鉴别技术研究与示范</t>
  </si>
  <si>
    <t>罗满林</t>
  </si>
  <si>
    <t>F16219</t>
  </si>
  <si>
    <t>零B195第三届全国及全省畜禽产品检测测技术</t>
  </si>
  <si>
    <t>F16223</t>
  </si>
  <si>
    <t>零B197省级畜禽产品药物残留检测能力比对</t>
  </si>
  <si>
    <t>F16224</t>
  </si>
  <si>
    <t>零B197广东省畜禽产品质量安全监测及监测</t>
  </si>
  <si>
    <t>F16225</t>
  </si>
  <si>
    <t>零B197省级畜禽产品质量安全应急处置、检测</t>
  </si>
  <si>
    <t>F16260</t>
  </si>
  <si>
    <t>零B210猪丁型冠关病毒检测标准研究</t>
  </si>
  <si>
    <t>F16270</t>
  </si>
  <si>
    <t>零B200水禽禽流感综合防控技术应用</t>
  </si>
  <si>
    <t>徐成刚</t>
  </si>
  <si>
    <t>5600</t>
  </si>
  <si>
    <t>215578</t>
  </si>
  <si>
    <t>零A203研究生一级学科课程调研资助项目卡9</t>
  </si>
  <si>
    <t>黄琼</t>
  </si>
  <si>
    <t>216213</t>
  </si>
  <si>
    <t>217048</t>
  </si>
  <si>
    <t>零A293-高水平人才引进子卡9科研启动费</t>
  </si>
  <si>
    <t>曹广福</t>
  </si>
  <si>
    <t>217092</t>
  </si>
  <si>
    <t>零A293高水平数学与信息类学科建设</t>
  </si>
  <si>
    <t>刘财兴　</t>
  </si>
  <si>
    <t>217151</t>
  </si>
  <si>
    <t>零A293高水平结转人才引进子卡12-省千百十</t>
  </si>
  <si>
    <t>217179</t>
  </si>
  <si>
    <t>零A293高水平结转人才引进子卡30-省千百十</t>
  </si>
  <si>
    <t>C16003</t>
  </si>
  <si>
    <t>零B148高校新型农技推广体系建设</t>
  </si>
  <si>
    <t>C16007</t>
  </si>
  <si>
    <t>零B148高校农技推广服务新方式与政策激励</t>
  </si>
  <si>
    <t>田兴国</t>
  </si>
  <si>
    <t>王美华</t>
  </si>
  <si>
    <t>E14112</t>
  </si>
  <si>
    <t>零C27畜牧养殖物联网中的多源多模态数据挖</t>
  </si>
  <si>
    <t>黄沛杰</t>
  </si>
  <si>
    <t>E14134</t>
  </si>
  <si>
    <t>零C27国产高分辨遥感卫星在城市森林资源监</t>
  </si>
  <si>
    <t>杜治国</t>
  </si>
  <si>
    <t>E15177</t>
  </si>
  <si>
    <t>零A220Markov跳变非线性随机时滞系统的稳</t>
  </si>
  <si>
    <t>毛卫华</t>
  </si>
  <si>
    <t>E15181</t>
  </si>
  <si>
    <t>零A220基于采摘机器人的多类水果识别与</t>
  </si>
  <si>
    <t>彭红星</t>
  </si>
  <si>
    <t>E15182</t>
  </si>
  <si>
    <t>零A220稀疏流形建模分析及其在低分辨率人</t>
  </si>
  <si>
    <t>陈羽</t>
  </si>
  <si>
    <t>E15212</t>
  </si>
  <si>
    <t>零A220基于演化算法和多特征融合的行人</t>
  </si>
  <si>
    <t>张丽霞</t>
  </si>
  <si>
    <t>E15230</t>
  </si>
  <si>
    <t>零A220面向移动互联网络环境的终端断接近</t>
  </si>
  <si>
    <t>梁茹冰</t>
  </si>
  <si>
    <t>E15305</t>
  </si>
  <si>
    <t>零A229基于立体视觉的采摘机器人果实感知</t>
  </si>
  <si>
    <t>熊俊涛</t>
  </si>
  <si>
    <t>梁云</t>
  </si>
  <si>
    <t>E15378</t>
  </si>
  <si>
    <t>零A208基于视频大数据的精准监控技术研究</t>
  </si>
  <si>
    <t>E16023</t>
  </si>
  <si>
    <t>零C35移动智慧农业物联网若干关键技术及应</t>
  </si>
  <si>
    <t>E16046</t>
  </si>
  <si>
    <t>零A252面向大规模数据的集成聚类新方法</t>
  </si>
  <si>
    <t>黄栋</t>
  </si>
  <si>
    <t>E16047</t>
  </si>
  <si>
    <t>零A252基于量化布尔公式的软件定义与合成</t>
  </si>
  <si>
    <t>李涛</t>
  </si>
  <si>
    <t>E16048</t>
  </si>
  <si>
    <t>零A252高维数据中因子模型的统计与应用</t>
  </si>
  <si>
    <t>夏强</t>
  </si>
  <si>
    <t>E16049</t>
  </si>
  <si>
    <t>零A252粘弹性流体力学相关模型的数学理论研</t>
  </si>
  <si>
    <t>邱华</t>
  </si>
  <si>
    <t>E16058</t>
  </si>
  <si>
    <t>零A252农田近地射频传与无线传网络服务质量</t>
  </si>
  <si>
    <t>肖克辉</t>
  </si>
  <si>
    <t>E16068</t>
  </si>
  <si>
    <t>零A252基于智能集成农产品市场预测研究</t>
  </si>
  <si>
    <t>张大斌</t>
  </si>
  <si>
    <t>E16089</t>
  </si>
  <si>
    <t>零A255基于视频监控大数据分析奶牛行为</t>
  </si>
  <si>
    <t>E16102</t>
  </si>
  <si>
    <t>零A254东源县特色农产品示范</t>
  </si>
  <si>
    <t>杨磊</t>
  </si>
  <si>
    <t>E16136</t>
  </si>
  <si>
    <t>零A254基于多信息融合</t>
  </si>
  <si>
    <t>高月芳</t>
  </si>
  <si>
    <t>E16137</t>
  </si>
  <si>
    <t>零A254基于计算机视觉</t>
  </si>
  <si>
    <t>万华</t>
  </si>
  <si>
    <t>E16142</t>
  </si>
  <si>
    <t>零A254禽流空气消毒振子喷雾器</t>
  </si>
  <si>
    <t>张建桃</t>
  </si>
  <si>
    <t>七</t>
    <phoneticPr fontId="1" type="noConversion"/>
  </si>
  <si>
    <t>重点实验室等项目</t>
    <phoneticPr fontId="1" type="noConversion"/>
  </si>
  <si>
    <t>E16150</t>
  </si>
  <si>
    <t>零A254杂交稻机械化种植方式</t>
  </si>
  <si>
    <t>李泽华</t>
  </si>
  <si>
    <t>E16152</t>
  </si>
  <si>
    <t>零A254虚现实技术在南方特色水果应用</t>
  </si>
  <si>
    <t>刘昌余</t>
  </si>
  <si>
    <t>5700</t>
  </si>
  <si>
    <t>黄国文</t>
  </si>
  <si>
    <t>217097</t>
  </si>
  <si>
    <t>零A293高水平外语学科建设</t>
  </si>
  <si>
    <t>6100</t>
  </si>
  <si>
    <t>216510</t>
  </si>
  <si>
    <t>零A275基于IPV6的校园无线电网络建设</t>
  </si>
  <si>
    <t>刘锋</t>
  </si>
  <si>
    <t>217112</t>
  </si>
  <si>
    <t>零A293高水平推进校园信息化建设</t>
  </si>
  <si>
    <t>217131</t>
  </si>
  <si>
    <t>零A293高水平（1）大型设备共享平台升级费</t>
  </si>
  <si>
    <t>217206</t>
  </si>
  <si>
    <t>零A292高水平统筹电教中心电化教学费</t>
  </si>
  <si>
    <t>217208</t>
  </si>
  <si>
    <t>零A292高水平统筹追加教六校园网弱电建设经</t>
  </si>
  <si>
    <t>217214</t>
  </si>
  <si>
    <t>零A292高水平统筹校内教学基地网络建设</t>
  </si>
  <si>
    <t>6200</t>
  </si>
  <si>
    <t>217115</t>
  </si>
  <si>
    <t>零A293高水平新增电子文献数据库采购项目</t>
  </si>
  <si>
    <t>217116</t>
  </si>
  <si>
    <t>零A293高水平续订电子文献数据库采购项目</t>
  </si>
  <si>
    <t>217117</t>
  </si>
  <si>
    <t>零A293高水平中外文纸本图书采购项目</t>
  </si>
  <si>
    <t>217118</t>
  </si>
  <si>
    <t>零A293高水平中外文电子图书采购项目</t>
  </si>
  <si>
    <t>217119</t>
  </si>
  <si>
    <t>零A293高水平中外文纸本报刊采购项目</t>
  </si>
  <si>
    <t>F16237</t>
  </si>
  <si>
    <t>零A281高校图书馆专利信息服务能力提升</t>
  </si>
  <si>
    <t>6300</t>
  </si>
  <si>
    <t>216611</t>
  </si>
  <si>
    <t>零A248高水平结转农事训练中心</t>
  </si>
  <si>
    <t>217114</t>
  </si>
  <si>
    <t>零A293高水平农事训练中心</t>
  </si>
  <si>
    <t>F16090</t>
  </si>
  <si>
    <t>零E03省级农作物良种良法示范基地建设项目</t>
  </si>
  <si>
    <t>6400</t>
  </si>
  <si>
    <t>216607</t>
  </si>
  <si>
    <t>零A248高水平结转创新强校工程（人文社科）</t>
  </si>
  <si>
    <t>217108</t>
  </si>
  <si>
    <t>零A293高水平繁荣社科发展计划</t>
  </si>
  <si>
    <t>217134</t>
  </si>
  <si>
    <t>零A293高水平国家社会科学基金项目奖励经费</t>
  </si>
  <si>
    <t>6800</t>
  </si>
  <si>
    <t>215166</t>
  </si>
  <si>
    <t>零A203柑桔黄龙病叶化学组成变化规律及</t>
  </si>
  <si>
    <t>216609</t>
  </si>
  <si>
    <t>零A248高水平结转公共大型科研实验平台建设</t>
  </si>
  <si>
    <t>217110</t>
  </si>
  <si>
    <t>零A293高水平公共大型科研实验平台建设</t>
  </si>
  <si>
    <t>217111</t>
  </si>
  <si>
    <t>零A293高水平动物实验中心</t>
  </si>
  <si>
    <t>E15102</t>
  </si>
  <si>
    <t>零A210实验动物小鼠排放有害气体的控防方</t>
  </si>
  <si>
    <t>刘忠华</t>
  </si>
  <si>
    <t>E15345</t>
  </si>
  <si>
    <t>零A229链脲佐菌素诱导糖尿病大鼠骨质疏松</t>
  </si>
  <si>
    <t>陈嘉</t>
  </si>
  <si>
    <t>6900</t>
  </si>
  <si>
    <t>陈建军</t>
  </si>
  <si>
    <t>216507</t>
  </si>
  <si>
    <t>零A275智能化通识管理教学实验中心建设</t>
  </si>
  <si>
    <t>217113</t>
  </si>
  <si>
    <t>零A293高水平公共实验教学中心（管理训练中</t>
  </si>
  <si>
    <t>E15198</t>
  </si>
  <si>
    <t>零A220团花EXP基因功能分析及抗逆材料的</t>
  </si>
  <si>
    <t>骈瑞琪</t>
  </si>
  <si>
    <t>7000</t>
  </si>
  <si>
    <t>陶冶</t>
  </si>
  <si>
    <t>216610</t>
  </si>
  <si>
    <t>零A248高水平结转工程训练中心</t>
  </si>
  <si>
    <t>E15226</t>
  </si>
  <si>
    <t>零A220风力压电俘能器流-固-电多物理场耦</t>
  </si>
  <si>
    <t>文晟</t>
  </si>
  <si>
    <t>E16149</t>
  </si>
  <si>
    <t>零A254蔗段机械化种植</t>
  </si>
  <si>
    <t>7600</t>
  </si>
  <si>
    <t>215247</t>
  </si>
  <si>
    <t>零A203土木工程</t>
  </si>
  <si>
    <t>唐贵和</t>
  </si>
  <si>
    <t>216505</t>
  </si>
  <si>
    <t>零A275水利与土木工程教学实验平台建设</t>
  </si>
  <si>
    <t>刘爱华</t>
  </si>
  <si>
    <t>216600</t>
  </si>
  <si>
    <t>零A248高水平结转水利与土木工程类学科建设</t>
  </si>
  <si>
    <t>丛沛桐</t>
  </si>
  <si>
    <t>217094</t>
  </si>
  <si>
    <t>零A293高水平水利与土木工程类学科建设</t>
  </si>
  <si>
    <t>E15228</t>
  </si>
  <si>
    <t>零A220地铁盾构施工诱发华南复杂红土地层</t>
  </si>
  <si>
    <t>黄俐</t>
  </si>
  <si>
    <t>E15335</t>
  </si>
  <si>
    <t>零A229基于瘦客户机的蔬菜病虫害监测方法</t>
  </si>
  <si>
    <t>李就好</t>
  </si>
  <si>
    <t>7700</t>
  </si>
  <si>
    <t>姜国兵</t>
  </si>
  <si>
    <t>215144</t>
  </si>
  <si>
    <t>零A203公共安全视阈下网络新媒体舆情治理</t>
  </si>
  <si>
    <t>唐斌</t>
  </si>
  <si>
    <t>215206</t>
  </si>
  <si>
    <t>零A203政府绩效管理主体选择——从纪委监</t>
  </si>
  <si>
    <t>215241</t>
  </si>
  <si>
    <t>零A203劳动与社会保障专业差异化、实践型</t>
  </si>
  <si>
    <t>张开云</t>
  </si>
  <si>
    <t>215245</t>
  </si>
  <si>
    <t>零A203公共事业管理</t>
  </si>
  <si>
    <t>游艳玲</t>
  </si>
  <si>
    <t>廖杨</t>
  </si>
  <si>
    <t>215563</t>
  </si>
  <si>
    <t>零A203-2015年省研究生教育创新计划2次卡2</t>
  </si>
  <si>
    <t>张玉</t>
  </si>
  <si>
    <t>216601</t>
  </si>
  <si>
    <t>零A248高水平结转公共管理类学科建设</t>
  </si>
  <si>
    <t>张玉　</t>
  </si>
  <si>
    <t>217095</t>
  </si>
  <si>
    <t>零A293高水平公共管理类学科建设</t>
  </si>
  <si>
    <t>E15149</t>
  </si>
  <si>
    <t>零A210全媒体时代广东三农科普传播新型机</t>
  </si>
  <si>
    <t>易钢</t>
  </si>
  <si>
    <t>F16305</t>
  </si>
  <si>
    <t>零A283以海上丝绸之路提升广东对外软实力</t>
  </si>
  <si>
    <t>7900</t>
  </si>
  <si>
    <t>张丰清</t>
  </si>
  <si>
    <t>216579</t>
  </si>
  <si>
    <t>零A282 2016广东省理论宣传青年优秀人才</t>
  </si>
  <si>
    <t>朱斌</t>
  </si>
  <si>
    <t>217099</t>
  </si>
  <si>
    <t>零A293高水平马克思主义学科建设</t>
  </si>
  <si>
    <t>8000</t>
  </si>
  <si>
    <t>217046</t>
  </si>
  <si>
    <t>零A293-高水平人才引进子卡7科研启动费</t>
  </si>
  <si>
    <t>李远友</t>
  </si>
  <si>
    <t>217047</t>
  </si>
  <si>
    <t>零A293-高水平人才引进子卡8科研启动费</t>
  </si>
  <si>
    <t>王俊</t>
  </si>
  <si>
    <t>217049</t>
  </si>
  <si>
    <t>零A293-高水平人才引进子卡10科研启动费</t>
  </si>
  <si>
    <t>张晓勇</t>
  </si>
  <si>
    <t>217152</t>
  </si>
  <si>
    <t>零A293高水平结转人才引进子卡13-仪器设备</t>
  </si>
  <si>
    <t>秦启伟</t>
  </si>
  <si>
    <t>217153</t>
  </si>
  <si>
    <t>零A293高水平结转人才引进子卡14-科研启动</t>
  </si>
  <si>
    <t>217162</t>
  </si>
  <si>
    <t>零A293高水平人才引进子卡17-引荐科研补助</t>
  </si>
  <si>
    <t>刘丽</t>
  </si>
  <si>
    <t>217167</t>
  </si>
  <si>
    <t>零A293高水平人才引进子卡21-引荐科研补助</t>
  </si>
  <si>
    <t>F16145</t>
  </si>
  <si>
    <t>零B186珍珠贝种质安全保藏技术及在育种中</t>
  </si>
  <si>
    <t>王梅芳</t>
  </si>
  <si>
    <t>F16146</t>
  </si>
  <si>
    <t>零B187草鱼肝脏脂肪异常沉积发生机制及调控</t>
  </si>
  <si>
    <t>F16148</t>
  </si>
  <si>
    <t>零B189利用工厂化养殖排放水高效养殖獭蛤</t>
  </si>
  <si>
    <t>余祥勇</t>
  </si>
  <si>
    <t>F16149</t>
  </si>
  <si>
    <t>零B190杂交鳢抗病经济性状主效基因发掘</t>
  </si>
  <si>
    <t>徐民俊</t>
  </si>
  <si>
    <t>F16150</t>
  </si>
  <si>
    <t>零B191广东地区草鱼种质资源现状调查及评估</t>
  </si>
  <si>
    <t>F16196</t>
  </si>
  <si>
    <t>零B183刺激隐核虫病的免疫防控试验</t>
  </si>
  <si>
    <t>李言伟</t>
  </si>
  <si>
    <t>F16271</t>
  </si>
  <si>
    <t>零B201名优水产繁育及健康养殖技术示范</t>
  </si>
  <si>
    <t>F17018</t>
  </si>
  <si>
    <t>零B234木本饲料在水产无抗养殖关键技术</t>
  </si>
  <si>
    <t>潘庆</t>
  </si>
  <si>
    <t>F17021</t>
  </si>
  <si>
    <t>零B237鱼源态弧菌流行病学调查与免疫防控</t>
  </si>
  <si>
    <t>孙红岩</t>
  </si>
  <si>
    <t>8100</t>
  </si>
  <si>
    <t>E09165</t>
  </si>
  <si>
    <t>零C04优质（超级）稻航天生物育种高技术产</t>
  </si>
  <si>
    <t>E15060</t>
  </si>
  <si>
    <t>零A191广适优质甜（糯）玉米新品种选育、示</t>
  </si>
  <si>
    <t>F16312</t>
  </si>
  <si>
    <t>零B232-2016年省级粮食应急种子储备资金</t>
  </si>
  <si>
    <t>8500</t>
  </si>
  <si>
    <t>216506</t>
  </si>
  <si>
    <t>零A275电子工程创新教学实验平台建设</t>
  </si>
  <si>
    <t>216630</t>
  </si>
  <si>
    <t>零A248高水平结转人才引进子卡1-科研启动费</t>
  </si>
  <si>
    <t>龙拥兵</t>
  </si>
  <si>
    <t>C16011</t>
  </si>
  <si>
    <t>零A247国家柑橘产业技术体系-果园机械岗位</t>
  </si>
  <si>
    <t>E15119</t>
  </si>
  <si>
    <t>零A210山地果园全自主施药无人机系统研制</t>
  </si>
  <si>
    <t>徐兴</t>
  </si>
  <si>
    <t>薛月菊</t>
  </si>
  <si>
    <t>E15180</t>
  </si>
  <si>
    <t>零A220山地果园管道喷雾压力的分布机理</t>
  </si>
  <si>
    <t>代秋芳</t>
  </si>
  <si>
    <t>E15183</t>
  </si>
  <si>
    <t>零A220基于晶界离散分布的多晶硅薄膜晶体</t>
  </si>
  <si>
    <t>严炳辉</t>
  </si>
  <si>
    <t>E15213</t>
  </si>
  <si>
    <t>零A220超高记录密度亚铁磁耦合材料激光</t>
  </si>
  <si>
    <t>徐初东</t>
  </si>
  <si>
    <t>E15229</t>
  </si>
  <si>
    <t>零A220精准农业中能量采集型无线传感网的</t>
  </si>
  <si>
    <t>胡洁</t>
  </si>
  <si>
    <t>吕石磊</t>
  </si>
  <si>
    <t>E16034</t>
  </si>
  <si>
    <t>零A252基于农用小型人机的稻种变量技术</t>
  </si>
  <si>
    <t>彭孝东</t>
  </si>
  <si>
    <t>E16037</t>
  </si>
  <si>
    <t>零A252基于立体视觉和光谱技术融合水稻</t>
  </si>
  <si>
    <t>E16050</t>
  </si>
  <si>
    <t>零A252表面等离子多功能光镊有生物分子操纵</t>
  </si>
  <si>
    <t>邓海东</t>
  </si>
  <si>
    <t>E16083</t>
  </si>
  <si>
    <t>零A255中华传统文化中的物理学知识</t>
  </si>
  <si>
    <t>熊万杰</t>
  </si>
  <si>
    <t>E16084</t>
  </si>
  <si>
    <t>零A255《神技电子纳米天下》网站建设</t>
  </si>
  <si>
    <t>E16109</t>
  </si>
  <si>
    <t>零A254基于物联网技术</t>
  </si>
  <si>
    <t>王建华</t>
  </si>
  <si>
    <t>E16131</t>
  </si>
  <si>
    <t>零A254基于WSN自主调整航线</t>
  </si>
  <si>
    <t>E16138</t>
  </si>
  <si>
    <t>零A254基于混合智能计算</t>
  </si>
  <si>
    <t>E16141</t>
  </si>
  <si>
    <t>零A254南方山地果园喷雾机</t>
  </si>
  <si>
    <t>E16143</t>
  </si>
  <si>
    <t>零A254山地果园单轨循环运送系统</t>
  </si>
  <si>
    <t>F16025</t>
  </si>
  <si>
    <t>零B155基于无人机的广东省灌区节水关键技术</t>
  </si>
  <si>
    <t>岳学军</t>
  </si>
  <si>
    <t>F16296</t>
  </si>
  <si>
    <t>零B221山地果园管道恒压喷雾技术规范</t>
  </si>
  <si>
    <t>宋淑然</t>
  </si>
  <si>
    <t>F17032</t>
  </si>
  <si>
    <t>零B249互联网+农产品质量安全预警</t>
  </si>
  <si>
    <t>8600</t>
  </si>
  <si>
    <t>216605</t>
  </si>
  <si>
    <t>零A248高水平结转科技创新“新高地”</t>
  </si>
  <si>
    <t>ZHANG LIAN HUI</t>
  </si>
  <si>
    <t>217105</t>
  </si>
  <si>
    <t>零A293高水平科技创新“新高地”</t>
  </si>
  <si>
    <t>217238</t>
  </si>
  <si>
    <t>零A293高水平人才引进子卡37-科研启动费</t>
  </si>
  <si>
    <t>周筱帆</t>
  </si>
  <si>
    <t>8700</t>
  </si>
  <si>
    <t>217084</t>
  </si>
  <si>
    <t>零A293-高水平人才引进子卡16科研启动费</t>
  </si>
  <si>
    <t>张同龙</t>
  </si>
  <si>
    <t>217136</t>
  </si>
  <si>
    <t>零A293高水平国家农业制度与发展研究院专项</t>
  </si>
  <si>
    <t>8800</t>
  </si>
  <si>
    <t>217137</t>
  </si>
  <si>
    <t>零A293高水平中英环境科学研究中心专项经费</t>
  </si>
  <si>
    <t>8911</t>
  </si>
  <si>
    <t>217128</t>
  </si>
  <si>
    <t>零A293高水平海洋生物资源保护与利用教育部</t>
  </si>
  <si>
    <t>9100</t>
  </si>
  <si>
    <t>216012</t>
  </si>
  <si>
    <t>零A241“三农”研究经费</t>
  </si>
  <si>
    <t>217007</t>
  </si>
  <si>
    <t>零A288“三农”研究经费</t>
  </si>
  <si>
    <t>9300</t>
  </si>
  <si>
    <t>王慧</t>
  </si>
  <si>
    <t>215156</t>
  </si>
  <si>
    <t>零A203水稻航天生物育种工程与新品种选育</t>
  </si>
  <si>
    <t>215187</t>
  </si>
  <si>
    <t>零A203水稻生物诱变育种关键技术与特异种</t>
  </si>
  <si>
    <t>216594</t>
  </si>
  <si>
    <t>零A248高水平结转作物、园艺和林学等植物类</t>
  </si>
  <si>
    <t>217086</t>
  </si>
  <si>
    <t>零A293高水平作物、园艺和林学等植物类学科</t>
  </si>
  <si>
    <t>C16009</t>
  </si>
  <si>
    <t>零A247国家水稻产业技术体系-育种与繁育岗</t>
  </si>
  <si>
    <t>E15320</t>
  </si>
  <si>
    <t>零A229基于CRISPR/Cas9系统的水稻关键基因</t>
  </si>
  <si>
    <t>郭涛</t>
  </si>
  <si>
    <t>E15324</t>
  </si>
  <si>
    <t>零A229优质香型多抗恢复系的创制及应用</t>
  </si>
  <si>
    <t>肖武名</t>
  </si>
  <si>
    <t>E15405</t>
  </si>
  <si>
    <t>零A233基于高通量分型的水稻多基因聚合生物</t>
  </si>
  <si>
    <t>E16059</t>
  </si>
  <si>
    <t>零A252水稻叶宽新基因NA110克隆</t>
  </si>
  <si>
    <t>E16116</t>
  </si>
  <si>
    <t>零A254基于多基因聚合</t>
  </si>
  <si>
    <t>罗文龙</t>
  </si>
  <si>
    <t>F16153</t>
  </si>
  <si>
    <t>零B158水稻现代种业育繁推一体化创新</t>
  </si>
  <si>
    <t>9400</t>
  </si>
  <si>
    <t>A16013</t>
  </si>
  <si>
    <t>零A276亚热带农业生物资源保护与利用（2016</t>
  </si>
  <si>
    <t>E16134</t>
  </si>
  <si>
    <t>零A254利用多基因创制虾青素</t>
  </si>
  <si>
    <t>祝钦泷</t>
  </si>
  <si>
    <t>M15022</t>
  </si>
  <si>
    <t>零A207两广地区山银花花器官发育与有效药</t>
  </si>
  <si>
    <t>M15023</t>
  </si>
  <si>
    <t>零A207黄梁木遗传转化体系构建及稳定</t>
  </si>
  <si>
    <t>M15025</t>
  </si>
  <si>
    <t>零A207基于高通量分型的水稻种质资源</t>
  </si>
  <si>
    <t>陈淳</t>
  </si>
  <si>
    <t>9800</t>
  </si>
  <si>
    <t>216229</t>
  </si>
  <si>
    <t>零A259教育发展专项资金</t>
  </si>
  <si>
    <t>余让才</t>
  </si>
  <si>
    <t>216622</t>
  </si>
  <si>
    <t>零A248高水平结转推进人才培养国际化</t>
  </si>
  <si>
    <t>217083</t>
  </si>
  <si>
    <t>零A296-2017来粤留学生奖学金</t>
  </si>
  <si>
    <t>217127</t>
  </si>
  <si>
    <t>零A293高水平推进人才培养国际化</t>
  </si>
  <si>
    <t>9900</t>
  </si>
  <si>
    <t>E15097</t>
  </si>
  <si>
    <t>零A210广东省农业领域创新方法推广应用平</t>
  </si>
  <si>
    <t>F16311</t>
  </si>
  <si>
    <t>零B231"三高”农业科技服务平台与特色产业</t>
  </si>
  <si>
    <t>F17105</t>
  </si>
  <si>
    <t>零B264蔬菜“三高”农业新技术与品种的集成</t>
  </si>
  <si>
    <t>下达金额</t>
    <phoneticPr fontId="1" type="noConversion"/>
  </si>
  <si>
    <t>当前余额</t>
    <phoneticPr fontId="1" type="noConversion"/>
  </si>
  <si>
    <t>部门号</t>
    <phoneticPr fontId="1" type="noConversion"/>
  </si>
  <si>
    <t>项目编码</t>
    <phoneticPr fontId="1" type="noConversion"/>
  </si>
  <si>
    <t>项目名称</t>
    <phoneticPr fontId="1" type="noConversion"/>
  </si>
  <si>
    <t>负责人</t>
    <phoneticPr fontId="1" type="noConversion"/>
  </si>
  <si>
    <t>一、</t>
    <phoneticPr fontId="1" type="noConversion"/>
  </si>
  <si>
    <t>结转的2016年高水平大学建设专项资金</t>
    <phoneticPr fontId="1" type="noConversion"/>
  </si>
  <si>
    <t>二、</t>
    <phoneticPr fontId="1" type="noConversion"/>
  </si>
  <si>
    <t>2017年高水平大学生均定额拨款</t>
    <phoneticPr fontId="1" type="noConversion"/>
  </si>
  <si>
    <t>三、</t>
    <phoneticPr fontId="1" type="noConversion"/>
  </si>
  <si>
    <t>2017年高水平大学建设专项资金</t>
    <phoneticPr fontId="1" type="noConversion"/>
  </si>
  <si>
    <t>四、</t>
    <phoneticPr fontId="1" type="noConversion"/>
  </si>
  <si>
    <t>2016年中央财政支持地方高校建设专项</t>
    <phoneticPr fontId="1" type="noConversion"/>
  </si>
  <si>
    <t>五、</t>
    <phoneticPr fontId="1" type="noConversion"/>
  </si>
  <si>
    <t>教育专项</t>
    <phoneticPr fontId="1" type="noConversion"/>
  </si>
  <si>
    <t>六、</t>
    <phoneticPr fontId="1" type="noConversion"/>
  </si>
  <si>
    <t>科研专项等</t>
    <phoneticPr fontId="1" type="noConversion"/>
  </si>
  <si>
    <t>使用金额</t>
    <phoneticPr fontId="1" type="noConversion"/>
  </si>
  <si>
    <t>支出进度</t>
    <phoneticPr fontId="1" type="noConversion"/>
  </si>
  <si>
    <t>E16065</t>
    <phoneticPr fontId="1" type="noConversion"/>
  </si>
  <si>
    <t>零A252EGR1在小鼠早期妊娠过程中的功能</t>
    <phoneticPr fontId="1" type="noConversion"/>
  </si>
  <si>
    <t>序号</t>
    <phoneticPr fontId="1" type="noConversion"/>
  </si>
  <si>
    <t/>
  </si>
  <si>
    <t>0001</t>
  </si>
  <si>
    <t>华南农业大学</t>
  </si>
  <si>
    <t>蔡茂华</t>
  </si>
  <si>
    <t>张日新</t>
  </si>
  <si>
    <t>216593</t>
  </si>
  <si>
    <t>零A248-2016年高水平结转建设专项经费</t>
  </si>
  <si>
    <t>217017</t>
  </si>
  <si>
    <t>零A292-2017年生均经费统筹安排高水平大学</t>
  </si>
  <si>
    <t>217081</t>
  </si>
  <si>
    <t>零A302-2017年度在粤院士生活津贴和工作经</t>
  </si>
  <si>
    <t>卢永根</t>
  </si>
  <si>
    <t>217082</t>
  </si>
  <si>
    <t>罗锡文</t>
  </si>
  <si>
    <t>217120</t>
  </si>
  <si>
    <t>零A293高水平学校预算中安排高水平专项</t>
  </si>
  <si>
    <t>217139</t>
  </si>
  <si>
    <t>零A293高水平人才引进及师资队伍建设项目</t>
  </si>
  <si>
    <t>1400</t>
  </si>
  <si>
    <t>陈少雄</t>
  </si>
  <si>
    <t>F16048</t>
  </si>
  <si>
    <t>零A266广东高校思想政治教育实务化创新研究</t>
  </si>
  <si>
    <t>1500</t>
  </si>
  <si>
    <t>F15031</t>
  </si>
  <si>
    <t>零A204高校宣传思想工作的新媒体平台建设研</t>
  </si>
  <si>
    <t>周志荣</t>
  </si>
  <si>
    <t>1800</t>
  </si>
  <si>
    <t>零A203省级、国家级大学生创新创业训练</t>
  </si>
  <si>
    <t>217022</t>
  </si>
  <si>
    <t>零A295控究食物腐化变质对红火蚁引诱效果</t>
  </si>
  <si>
    <t>张耿秦文权</t>
  </si>
  <si>
    <t>217023</t>
  </si>
  <si>
    <t>零A295单一基质混价稀土离子白光发射荧光粉</t>
  </si>
  <si>
    <t>张耿郑玲玲</t>
  </si>
  <si>
    <t>217024</t>
  </si>
  <si>
    <t>零A295广东民众对转基因农作物的认识</t>
  </si>
  <si>
    <t>张耿王容</t>
  </si>
  <si>
    <t>217025</t>
  </si>
  <si>
    <t>零A295宗族参与民主治理与土地产权实施</t>
  </si>
  <si>
    <t>张耿仇童伟</t>
  </si>
  <si>
    <t>217026</t>
  </si>
  <si>
    <t>零A295基于无人机遥感的广州中小河流</t>
  </si>
  <si>
    <t>张耿陈可昕</t>
  </si>
  <si>
    <t>217027</t>
  </si>
  <si>
    <t>零A295一种无人无线充电自动控制平台</t>
  </si>
  <si>
    <t>张耿梁国治</t>
  </si>
  <si>
    <t>217028</t>
  </si>
  <si>
    <t>零A295基于嵌入式视觉的多任务AGV</t>
  </si>
  <si>
    <t>张耿何志良</t>
  </si>
  <si>
    <t>217029</t>
  </si>
  <si>
    <t>零A295具有“三重吸附”功能的可漂浮磁性空</t>
  </si>
  <si>
    <t>张耿陈文照</t>
  </si>
  <si>
    <t>217030</t>
  </si>
  <si>
    <t>零A295基于激光雷达的柑橘树叶面积指数</t>
  </si>
  <si>
    <t>张耿陈建泽</t>
  </si>
  <si>
    <t>217031</t>
  </si>
  <si>
    <t>零A295TCP-WONDER新世纪农业航空</t>
  </si>
  <si>
    <t>张耿索高宇</t>
  </si>
  <si>
    <t>217032</t>
  </si>
  <si>
    <t>零A295第二代黑水虻养殖一体化设备研制</t>
  </si>
  <si>
    <t>张耿彭嘉锐</t>
  </si>
  <si>
    <t>217033</t>
  </si>
  <si>
    <t>零A295基于色散耦合作用对光孤子的操控</t>
  </si>
  <si>
    <t>张耿谢茂彬</t>
  </si>
  <si>
    <t>217034</t>
  </si>
  <si>
    <t>零A295饥饿与再投喂对石斑鱼生长</t>
  </si>
  <si>
    <t>张耿帮秦慧</t>
  </si>
  <si>
    <t>217035</t>
  </si>
  <si>
    <t>零A295具有选择性单向导通的量子</t>
  </si>
  <si>
    <t>张耿麦俭明</t>
  </si>
  <si>
    <t>217036</t>
  </si>
  <si>
    <t>零A295DSF信号分子降解菌的筛选</t>
  </si>
  <si>
    <t>张耿何杰华</t>
  </si>
  <si>
    <t>217037</t>
  </si>
  <si>
    <t>零A295广州城市遗产景观拓集体记忆</t>
  </si>
  <si>
    <t>张耿黄琳玉</t>
  </si>
  <si>
    <t>217038</t>
  </si>
  <si>
    <t>零A295留用地指标兑现模式效益评价与农户</t>
  </si>
  <si>
    <t>张耿梁铭豪</t>
  </si>
  <si>
    <t>217039</t>
  </si>
  <si>
    <t>零A295供应链视角下蔬菜价格的形成</t>
  </si>
  <si>
    <t>张耿林晓贤</t>
  </si>
  <si>
    <t>217040</t>
  </si>
  <si>
    <t>零A295自发抑或强制：互联网思维背景下广州</t>
  </si>
  <si>
    <t>张耿周茵茵</t>
  </si>
  <si>
    <t>2100</t>
  </si>
  <si>
    <t>杨运东</t>
  </si>
  <si>
    <t>E16098</t>
  </si>
  <si>
    <t>零A254基于模糊推理和模式识别</t>
  </si>
  <si>
    <t>蒋育燕</t>
  </si>
  <si>
    <t>F16306</t>
  </si>
  <si>
    <t>零A284广东省高水平大学建设经费管理研究</t>
  </si>
  <si>
    <t>2200</t>
  </si>
  <si>
    <t>人事处</t>
  </si>
  <si>
    <t>丁红星</t>
  </si>
  <si>
    <t>邱宝利</t>
  </si>
  <si>
    <t>黄巍</t>
  </si>
  <si>
    <t>216592</t>
  </si>
  <si>
    <t>零A248高水平结转人才引进及师资队伍建设</t>
  </si>
  <si>
    <t>216612</t>
  </si>
  <si>
    <t>零A248高水平结转人才引进及师资队伍建设项</t>
  </si>
  <si>
    <t>217019</t>
  </si>
  <si>
    <t>零A293-高水平人才引进及师资队伍建设项目</t>
  </si>
  <si>
    <t>217129</t>
  </si>
  <si>
    <t>217140</t>
  </si>
  <si>
    <t>零A293高水平结转人才引进子卡1</t>
  </si>
  <si>
    <t>章家恩</t>
  </si>
  <si>
    <t>217141</t>
  </si>
  <si>
    <t>零A293高水平结转人才引进子卡2</t>
  </si>
  <si>
    <t>王少奎</t>
  </si>
  <si>
    <t>217142</t>
  </si>
  <si>
    <t>零A293高水平结转人才引进子卡3</t>
  </si>
  <si>
    <t>刘木伙</t>
  </si>
  <si>
    <t>217143</t>
  </si>
  <si>
    <t>零A293高水平结转人才引进子卡4</t>
  </si>
  <si>
    <t>舒迎花</t>
  </si>
  <si>
    <t>217144</t>
  </si>
  <si>
    <t>零A293高水平结转人才引进子卡5</t>
  </si>
  <si>
    <t>徐振林</t>
  </si>
  <si>
    <t>217196</t>
  </si>
  <si>
    <t>零A298-9位珠江学者津贴</t>
  </si>
  <si>
    <t>217216</t>
  </si>
  <si>
    <t>零A292-高水平统筹博士后经费</t>
  </si>
  <si>
    <t>2300</t>
  </si>
  <si>
    <t>M16001</t>
  </si>
  <si>
    <t>零A284经费使用及执行进度管理的路径</t>
  </si>
  <si>
    <t>彭秋莲</t>
  </si>
  <si>
    <t>M16002</t>
  </si>
  <si>
    <t>零A284经费绩效评价体系的构建</t>
  </si>
  <si>
    <t>杨媚</t>
  </si>
  <si>
    <t>2500</t>
  </si>
  <si>
    <t>215234</t>
  </si>
  <si>
    <t>零A203对外交流与合作类项目</t>
  </si>
  <si>
    <t>冯立新</t>
  </si>
  <si>
    <t>216621</t>
  </si>
  <si>
    <t>零A248高水平结转国际交流与合作</t>
  </si>
  <si>
    <t>217126</t>
  </si>
  <si>
    <t>零A293高水平国际交流与合作</t>
  </si>
  <si>
    <t>2600</t>
  </si>
  <si>
    <t>叶晖有</t>
  </si>
  <si>
    <t>215216</t>
  </si>
  <si>
    <t>零A203中国高校教师教学发展的组织性培育</t>
  </si>
  <si>
    <t>张永亮</t>
  </si>
  <si>
    <t>李震</t>
  </si>
  <si>
    <t>聂庆华</t>
  </si>
  <si>
    <t>胡传双</t>
  </si>
  <si>
    <t>王海林</t>
  </si>
  <si>
    <t>黎华寿</t>
  </si>
  <si>
    <t>216613</t>
  </si>
  <si>
    <t>零A248高水平结转本科教学质量与教学改革工</t>
  </si>
  <si>
    <t>216614</t>
  </si>
  <si>
    <t>零A248高水平结转本科教学实验仪器设备更新</t>
  </si>
  <si>
    <t>217133</t>
  </si>
  <si>
    <t>零A293高水平本科教学实验仪器设备更新</t>
  </si>
  <si>
    <t>217207</t>
  </si>
  <si>
    <t>零A292高水平统筹2014年全自动高清智能录播</t>
  </si>
  <si>
    <t>2700</t>
  </si>
  <si>
    <t>216295</t>
  </si>
  <si>
    <t>零A259高校大学生心理健康教育区域中心</t>
  </si>
  <si>
    <t>林媛</t>
  </si>
  <si>
    <t>216509</t>
  </si>
  <si>
    <t>零A275学生宿舍水电及房屋修缮（非基建类）</t>
  </si>
  <si>
    <t>王成树</t>
  </si>
  <si>
    <t>217010</t>
  </si>
  <si>
    <t>零A286 2017年度高等学校家庭经济困难学生</t>
  </si>
  <si>
    <t>邱亚洪</t>
  </si>
  <si>
    <t>217011</t>
  </si>
  <si>
    <t>零A287 2017年度国家励志奖学金及助学金</t>
  </si>
  <si>
    <t>217012</t>
  </si>
  <si>
    <t>零A289 2017年度国家本专科生金中央资金</t>
  </si>
  <si>
    <t>217013</t>
  </si>
  <si>
    <t>零A291 2017年高校学生服兵役资助资金</t>
  </si>
  <si>
    <t>217078</t>
  </si>
  <si>
    <t>零A297-2017年教育工作项目</t>
  </si>
  <si>
    <t>2800</t>
  </si>
  <si>
    <t>215150</t>
  </si>
  <si>
    <t>零A203教学质量与教学改革类项目-研究生</t>
  </si>
  <si>
    <t>彭新湘</t>
  </si>
  <si>
    <t>216617</t>
  </si>
  <si>
    <t>零A248高水平结转推进人才培养模式改革工程</t>
  </si>
  <si>
    <t>216618</t>
  </si>
  <si>
    <t>零A248高水平结转推进人才培养质量提升工程</t>
  </si>
  <si>
    <t>216619</t>
  </si>
  <si>
    <t>零A248高水平结转推进实践教学强化工程</t>
  </si>
  <si>
    <t>216620</t>
  </si>
  <si>
    <t>零A248高水平结转推进教学管理创新工程</t>
  </si>
  <si>
    <t>217008</t>
  </si>
  <si>
    <t>零A285-2017年度研究生奖学金</t>
  </si>
  <si>
    <t>蔡秀娟</t>
  </si>
  <si>
    <t>217009</t>
  </si>
  <si>
    <t>零A290安排广东省普通高校2017年研究生国家</t>
  </si>
  <si>
    <t>217122</t>
  </si>
  <si>
    <t>零A293高水平推进人才培养模式改革工程</t>
  </si>
  <si>
    <t>217123</t>
  </si>
  <si>
    <t>零A293高水平推进人才培养质量提升工程</t>
  </si>
  <si>
    <t>217124</t>
  </si>
  <si>
    <t>零A293高水平推进实践教学强化工程</t>
  </si>
  <si>
    <t>217125</t>
  </si>
  <si>
    <t>零A293高水平推进教学管理创新工程</t>
  </si>
  <si>
    <t>2900</t>
  </si>
  <si>
    <t>张事业</t>
  </si>
  <si>
    <t>吕建秋</t>
  </si>
  <si>
    <t>谭砚文</t>
  </si>
  <si>
    <t>陈晓阳</t>
  </si>
  <si>
    <t>216606</t>
  </si>
  <si>
    <t>零A248高水平结转创新强校工程（自然科学）</t>
  </si>
  <si>
    <t>严会超</t>
  </si>
  <si>
    <t>216608</t>
  </si>
  <si>
    <t>零A248高水平结转成果培育基金</t>
  </si>
  <si>
    <t>217106</t>
  </si>
  <si>
    <t>零A293高水平构建科技创新平台网络体系</t>
  </si>
  <si>
    <t>217107</t>
  </si>
  <si>
    <t>零A293高水平科学研究评价改革</t>
  </si>
  <si>
    <t>217109</t>
  </si>
  <si>
    <t>零A293高水平成果培育基金</t>
  </si>
  <si>
    <t>217135</t>
  </si>
  <si>
    <t>零A293高水平国家自然科学基金项目奖励经费</t>
  </si>
  <si>
    <t>陈志鸿</t>
  </si>
  <si>
    <t>E15147</t>
  </si>
  <si>
    <t>零A210广东高校产学研协同创新绩效评价体</t>
  </si>
  <si>
    <t>夏斌</t>
  </si>
  <si>
    <t>E17017</t>
  </si>
  <si>
    <t>零A304 2016年广东省科技奖励金</t>
  </si>
  <si>
    <t>F16033</t>
  </si>
  <si>
    <t>零A256企业知识产权管理规范推进</t>
  </si>
  <si>
    <t>2911</t>
  </si>
  <si>
    <t>216503</t>
  </si>
  <si>
    <t>零A274扶持华南农业大学学报经费</t>
  </si>
  <si>
    <t>3300</t>
  </si>
  <si>
    <t>216508</t>
  </si>
  <si>
    <t>零A275教学大楼修缮项目（非基建类）</t>
  </si>
  <si>
    <t>216590</t>
  </si>
  <si>
    <t>零A248高水平结转黑山区11-12栋用电低压线</t>
  </si>
  <si>
    <t>216591</t>
  </si>
  <si>
    <t>零A248高水平结转泰山区1-17栋室内低压线</t>
  </si>
  <si>
    <t>216628</t>
  </si>
  <si>
    <t>零A248高水平结转统筹语言实验室搬迁及更新</t>
  </si>
  <si>
    <t>217197</t>
  </si>
  <si>
    <t>零A292高水平泰山学生宿舍空调用电室外低压</t>
  </si>
  <si>
    <t>217198</t>
  </si>
  <si>
    <t>零A292高水平启林区学生宿舍用电线路维修</t>
  </si>
  <si>
    <t>217199</t>
  </si>
  <si>
    <t>零A292高水平黑山启林泰山学生宿舍空调用电</t>
  </si>
  <si>
    <t>217200</t>
  </si>
  <si>
    <t>零A292高水平启林泰山黑山学生宿舍空调设备</t>
  </si>
  <si>
    <t>217201</t>
  </si>
  <si>
    <t>零A292高水平六一区36栋侧边挡土墙等工程</t>
  </si>
  <si>
    <t>217202</t>
  </si>
  <si>
    <t>零A292高水平兰花园一期建设等10项工程</t>
  </si>
  <si>
    <t>217203</t>
  </si>
  <si>
    <t>零A292高水平统筹公共大楼物业管理费</t>
  </si>
  <si>
    <t>217217</t>
  </si>
  <si>
    <t>零A292高水平公共照明LED灯管采购项目</t>
  </si>
  <si>
    <t>217218</t>
  </si>
  <si>
    <t>零A292高水平启林南架空层改造等工程经费</t>
  </si>
  <si>
    <t>217220</t>
  </si>
  <si>
    <t>零A292高水平第六教学楼南侧人行道修建工程</t>
  </si>
  <si>
    <t>217221</t>
  </si>
  <si>
    <t>零A292高水平茶山广场沥青路破损维修工程</t>
  </si>
  <si>
    <t>217230</t>
  </si>
  <si>
    <t>零A292高水平住宅区计费系统开发服务</t>
  </si>
  <si>
    <t>3400</t>
  </si>
  <si>
    <t>216629</t>
  </si>
  <si>
    <t>覃枝安</t>
  </si>
  <si>
    <t>217210</t>
  </si>
  <si>
    <t>零A292高水平统筹2016家具专项结转</t>
  </si>
  <si>
    <t>217211</t>
  </si>
  <si>
    <t>零A292高水平统筹设备购置费</t>
  </si>
  <si>
    <t>217219</t>
  </si>
  <si>
    <t>零A292高水平档案馆负一楼库房密集架改造</t>
  </si>
  <si>
    <t>3600</t>
  </si>
  <si>
    <t>梁广文</t>
  </si>
  <si>
    <t>冯定远</t>
  </si>
  <si>
    <t>张桂权</t>
  </si>
  <si>
    <t>林顺权</t>
  </si>
  <si>
    <t>212078</t>
  </si>
  <si>
    <t>零A113农业昆虫与害虫防治</t>
  </si>
  <si>
    <t>廖明</t>
  </si>
  <si>
    <t>庄楚雄</t>
  </si>
  <si>
    <t>姜峰</t>
  </si>
  <si>
    <t>217132</t>
  </si>
  <si>
    <t>零A293高水平（2）ESI相关学科奖励经费</t>
  </si>
  <si>
    <t>217138</t>
  </si>
  <si>
    <t>零A293高水平Nature Research期刊合作经费</t>
  </si>
  <si>
    <t>F16049</t>
  </si>
  <si>
    <t>零A266省属高校建设高水平大学的综合改革的</t>
  </si>
  <si>
    <t>3700</t>
  </si>
  <si>
    <t>袁文才</t>
  </si>
  <si>
    <t>216604</t>
  </si>
  <si>
    <t>零A248高水平结转省部级以上平台建设运行</t>
  </si>
  <si>
    <t>217103</t>
  </si>
  <si>
    <t>零A293高水平省部级以上平台建设运行</t>
  </si>
  <si>
    <t>217104</t>
  </si>
  <si>
    <t>零A293高水平国家级平台培育经费</t>
  </si>
  <si>
    <t>217130</t>
  </si>
  <si>
    <t>零A293高水平省部级以上平台建设运行及ESI</t>
  </si>
  <si>
    <t>3900</t>
  </si>
  <si>
    <t>217209</t>
  </si>
  <si>
    <t>零A292高水平统筹招生就业处就业费</t>
  </si>
  <si>
    <t>李国章</t>
  </si>
  <si>
    <t>4000</t>
  </si>
  <si>
    <t>215300</t>
  </si>
  <si>
    <t>曾璇</t>
  </si>
  <si>
    <t>216615</t>
  </si>
  <si>
    <t>零A248高水平结转大学生科技创新经费</t>
  </si>
  <si>
    <t>217121</t>
  </si>
  <si>
    <t>零A293高水平大学生科技创新经费</t>
  </si>
  <si>
    <t>4100</t>
  </si>
  <si>
    <t>年海</t>
  </si>
  <si>
    <t>215146</t>
  </si>
  <si>
    <t>零A203作物害虫斜纹夜蛾耐药性和生殖对重</t>
  </si>
  <si>
    <t>陈少华</t>
  </si>
  <si>
    <t>李永涛</t>
  </si>
  <si>
    <t>徐汉虹</t>
  </si>
  <si>
    <t>陈志强</t>
  </si>
  <si>
    <t>215577</t>
  </si>
  <si>
    <t>零A203研究生一级学科课程调研资助项目卡8</t>
  </si>
  <si>
    <t>马启彬</t>
  </si>
  <si>
    <t>216144</t>
  </si>
  <si>
    <t>零A255广东省农业害虫生物防治</t>
  </si>
  <si>
    <t>王兴民</t>
  </si>
  <si>
    <t>216151</t>
  </si>
  <si>
    <t>零A254广东省植物分子重点实验室</t>
  </si>
  <si>
    <t>216208</t>
  </si>
  <si>
    <t>零A257广东特支计划入选人补助</t>
  </si>
  <si>
    <t>216212</t>
  </si>
  <si>
    <t>田江</t>
  </si>
  <si>
    <t>216214</t>
  </si>
  <si>
    <t>梁翠月</t>
  </si>
  <si>
    <t>216287</t>
  </si>
  <si>
    <t>零A261 2016中央补助地方青年千人计划引进</t>
  </si>
  <si>
    <t>邓音乐</t>
  </si>
  <si>
    <t>217050</t>
  </si>
  <si>
    <t>零A293-高水平人才引进子卡11引荐科研补助</t>
  </si>
  <si>
    <t>易欣</t>
  </si>
  <si>
    <t>217052</t>
  </si>
  <si>
    <t>零A293-高水平人才引进子卡13科研启动费</t>
  </si>
  <si>
    <t>潘慧鹏</t>
  </si>
  <si>
    <t>217057</t>
  </si>
  <si>
    <t>零A301-2017年博士后经费</t>
  </si>
  <si>
    <t>吴丰年</t>
  </si>
  <si>
    <t>217063</t>
  </si>
  <si>
    <t>柯善文</t>
  </si>
  <si>
    <t>217070</t>
  </si>
  <si>
    <t>零A293-高水平人才引进子卡15科研启动费</t>
  </si>
  <si>
    <t>高立志</t>
  </si>
  <si>
    <t>217079</t>
  </si>
  <si>
    <t>217159</t>
  </si>
  <si>
    <t>零A293高水平结转人才引进子卡20-科研启动</t>
  </si>
  <si>
    <t>赵晨</t>
  </si>
  <si>
    <t>217176</t>
  </si>
  <si>
    <t>零A293高水平结转人才引进子卡27-博士后</t>
  </si>
  <si>
    <t>SHAKEELMUHAMMAD</t>
  </si>
  <si>
    <t>217181</t>
  </si>
  <si>
    <t>零A293高水平结转人才引进子卡32-领军人才</t>
  </si>
  <si>
    <t>217182</t>
  </si>
  <si>
    <t>零A293高水平结转人才引进子卡33-长江学者</t>
  </si>
  <si>
    <t>217184</t>
  </si>
  <si>
    <t>零A293高水平结转人才引进子卡35-领军人才</t>
  </si>
  <si>
    <t>217193</t>
  </si>
  <si>
    <t>零A293高水平人才引进子卡32-科研启动费</t>
  </si>
  <si>
    <t>张泽民</t>
  </si>
  <si>
    <t>217195</t>
  </si>
  <si>
    <t>零A293高水平人才引进子卡34-科研启动费</t>
  </si>
  <si>
    <t>伍欣宙</t>
  </si>
  <si>
    <t>C15054</t>
  </si>
  <si>
    <t>零A221现代农业（柑橘）产业技术体系岗位</t>
  </si>
  <si>
    <t>邓晓玲</t>
  </si>
  <si>
    <t>C16012</t>
  </si>
  <si>
    <t>零A247现代农业（柑橘）产业技术体系岗位专</t>
  </si>
  <si>
    <t>C16013</t>
  </si>
  <si>
    <t>零A247国家大豆产业技术体系-热带亚热带地</t>
  </si>
  <si>
    <t>C16021</t>
  </si>
  <si>
    <t>零A247现代农业（荔枝）产业技术体系岗位专</t>
  </si>
  <si>
    <t>姜子德</t>
  </si>
  <si>
    <t>C16027</t>
  </si>
  <si>
    <t>零A247国家香蕉产业技术体系-枯萎病防控岗</t>
  </si>
  <si>
    <t>李华平</t>
  </si>
  <si>
    <t>C16029</t>
  </si>
  <si>
    <t>零A247国家香蕉产业化建设项目-作物营养</t>
  </si>
  <si>
    <t>樊小林</t>
  </si>
  <si>
    <t>E14123</t>
  </si>
  <si>
    <t>零C27硅缓解土壤镉向稻米转运的关键技术研</t>
  </si>
  <si>
    <t>蔡一霞</t>
  </si>
  <si>
    <t>E14124</t>
  </si>
  <si>
    <t>零C27加工型高品质甜玉米新品种选育与示范</t>
  </si>
  <si>
    <t>李小琴</t>
  </si>
  <si>
    <t>E14131</t>
  </si>
  <si>
    <t>零C27优质高效安全烤烟生产技术的示范推广</t>
  </si>
  <si>
    <t>邓世媛</t>
  </si>
  <si>
    <t>E15096</t>
  </si>
  <si>
    <t>零A210柑桔黄龙病叶化学组成变化规律及红</t>
  </si>
  <si>
    <t>曾鑫年</t>
  </si>
  <si>
    <t>E15105</t>
  </si>
  <si>
    <t>零A210广东典型外来入侵植物综合防控与利</t>
  </si>
  <si>
    <t>钟国华</t>
  </si>
  <si>
    <t>E15107</t>
  </si>
  <si>
    <t>零A210植病生防菌冻胨样类芽胞杆菌制剂的</t>
  </si>
  <si>
    <t>廖美德</t>
  </si>
  <si>
    <t>E15110</t>
  </si>
  <si>
    <t>零A210基于RNAi技术的粘质沙雷氏菌杀虫剂</t>
  </si>
  <si>
    <t>许小霞</t>
  </si>
  <si>
    <t>E15112</t>
  </si>
  <si>
    <t>零A210甘蔗抗黑穗病育种关键技术研究与优</t>
  </si>
  <si>
    <t>沈万宽</t>
  </si>
  <si>
    <t>E15173</t>
  </si>
  <si>
    <t>零A220苹果酸合成和分泌参与豆科作物根系</t>
  </si>
  <si>
    <t>E15174</t>
  </si>
  <si>
    <t>零A220伯克氏菌SG01降解甲氧基丙烯酸酯类</t>
  </si>
  <si>
    <t>E15189</t>
  </si>
  <si>
    <t>零A220水稻半矮杆新基因sd12的精细定位</t>
  </si>
  <si>
    <t>刘自强</t>
  </si>
  <si>
    <t>E15194</t>
  </si>
  <si>
    <t>零A220稻瘟菌激发子诱导水稻叶片的质膜磷</t>
  </si>
  <si>
    <t>李云锋</t>
  </si>
  <si>
    <t>E15248</t>
  </si>
  <si>
    <t>零A222广东省昆虫行为调控工程技术研究中</t>
  </si>
  <si>
    <t>何晓芳</t>
  </si>
  <si>
    <t>E15286</t>
  </si>
  <si>
    <t>零A229甘蔗抗黑穗病分子标记开发与抗病新</t>
  </si>
  <si>
    <t>E15288</t>
  </si>
  <si>
    <t>零A229广东适用草莓品种配套本地育苗技术</t>
  </si>
  <si>
    <t>张林</t>
  </si>
  <si>
    <t>E15296</t>
  </si>
  <si>
    <t>零A229甜玉米高维生素A源种质资源创建及品</t>
  </si>
  <si>
    <t>冯发强</t>
  </si>
  <si>
    <t>E15310</t>
  </si>
  <si>
    <t>零A229高效抑制害虫免疫反应的绿僵菌杀虫</t>
  </si>
  <si>
    <t>金丰良</t>
  </si>
  <si>
    <t>E15314</t>
  </si>
  <si>
    <t>零A229豇豆蓟马综合防治技术研究</t>
  </si>
  <si>
    <t>吴建辉</t>
  </si>
  <si>
    <t>E15315</t>
  </si>
  <si>
    <t>零A229柑橘溃疡病防控的新型杀菌增效剂研</t>
  </si>
  <si>
    <t>常长青</t>
  </si>
  <si>
    <t>E15333</t>
  </si>
  <si>
    <t>零A229桉树林药（除草剂）肥一体化使用关</t>
  </si>
  <si>
    <t>周利娟</t>
  </si>
  <si>
    <t>E15344</t>
  </si>
  <si>
    <t>零A229AA组野生稻单片段代换系文库构建与</t>
  </si>
  <si>
    <t>傅雪琳</t>
  </si>
  <si>
    <t>E15346</t>
  </si>
  <si>
    <t>零A229天敌昆虫种质资源库的补充完善及抗</t>
  </si>
  <si>
    <t>E15365</t>
  </si>
  <si>
    <t>零A229华南蔬菜地菊酯类农药残留降解微生</t>
  </si>
  <si>
    <t>E15376</t>
  </si>
  <si>
    <t>零A208基于CRISPR-Cas9的真菌多基因敲除系</t>
  </si>
  <si>
    <t>林菲</t>
  </si>
  <si>
    <t>E15380</t>
  </si>
  <si>
    <t>零A208药用野生稻中功能微生物新类群创新研</t>
  </si>
  <si>
    <t>谭志远</t>
  </si>
  <si>
    <t>E15406</t>
  </si>
  <si>
    <t>零A233药用植物固体废渣的生物药肥研制与推</t>
  </si>
  <si>
    <t>E16035</t>
  </si>
  <si>
    <t>零A252基于RNA水稻纺枯病菌转录学研究</t>
  </si>
  <si>
    <t>舒灿伟</t>
  </si>
  <si>
    <t>E16060</t>
  </si>
  <si>
    <t>零A252荔枝霜疫及其转化致病基因</t>
  </si>
  <si>
    <t>习平根</t>
  </si>
  <si>
    <t>张志祥</t>
  </si>
  <si>
    <t>E16082</t>
  </si>
  <si>
    <t>零A255基于分散液萃取技术检测方法研究</t>
  </si>
  <si>
    <t>刘承兰</t>
  </si>
  <si>
    <t>E16086</t>
  </si>
  <si>
    <t>零A255小檗碱干扰植物运输的机理研究</t>
  </si>
  <si>
    <t>E16093</t>
  </si>
  <si>
    <t>零A255田间释放真菌对害虫的侵染</t>
  </si>
  <si>
    <t>黄振</t>
  </si>
  <si>
    <t>E16106</t>
  </si>
  <si>
    <t>零A254利用WOBACH寄生蜂</t>
  </si>
  <si>
    <t>E16119</t>
  </si>
  <si>
    <t>零A254磷高效转基因</t>
  </si>
  <si>
    <t>王秀荣</t>
  </si>
  <si>
    <t>E16130</t>
  </si>
  <si>
    <t>零A254基于RNA真菌杀虫剂</t>
  </si>
  <si>
    <t>E16140</t>
  </si>
  <si>
    <t>零A254利用GRISPR开发害虫</t>
  </si>
  <si>
    <t>E16148</t>
  </si>
  <si>
    <t>零A254稻瘟菌激发子的制备</t>
  </si>
  <si>
    <t>E16155</t>
  </si>
  <si>
    <t>零A254典型酯类农药残留技术</t>
  </si>
  <si>
    <t>E16175</t>
  </si>
  <si>
    <t>零A254重要甘蔗亲本资源多抗新品种</t>
  </si>
  <si>
    <t>E16177</t>
  </si>
  <si>
    <t>零A254广东省野生大豆收集</t>
  </si>
  <si>
    <t>杨存义</t>
  </si>
  <si>
    <t>E17011</t>
  </si>
  <si>
    <t>零A300广东省科技创新领军人才邱宝利</t>
  </si>
  <si>
    <t>E17012</t>
  </si>
  <si>
    <t>零A300广东省科技创新领军人才王少奎</t>
  </si>
  <si>
    <t>梁克勤</t>
  </si>
  <si>
    <t>唐湘如</t>
  </si>
  <si>
    <t>F16104</t>
  </si>
  <si>
    <t>零B159适合非洲种植的大豆、玉米新品选育</t>
  </si>
  <si>
    <t>F16105</t>
  </si>
  <si>
    <t>零B159促进中国越南边境松材线虫病跨境联合</t>
  </si>
  <si>
    <t>王新荣</t>
  </si>
  <si>
    <t>F16152</t>
  </si>
  <si>
    <t>零B161-2016年广东省农作物品种试验</t>
  </si>
  <si>
    <t>段美洋</t>
  </si>
  <si>
    <t>F16155</t>
  </si>
  <si>
    <t>零B162水稻耕作与土肥岗位专家唐湘如</t>
  </si>
  <si>
    <t>F16163</t>
  </si>
  <si>
    <t>零B162岭南水果病虫害防控岗位专家</t>
  </si>
  <si>
    <t>F16167</t>
  </si>
  <si>
    <t>零B162特色蔬菜病虫害综合防治岗位专家</t>
  </si>
  <si>
    <t>F16184</t>
  </si>
  <si>
    <t>零B162病虫害防控岗位专家钟国华</t>
  </si>
  <si>
    <t>F16186</t>
  </si>
  <si>
    <t>零B162优希水果病虫害综合防控岗位专家</t>
  </si>
  <si>
    <t>F16190</t>
  </si>
  <si>
    <t>零B162适合机械化种植的水稻新品种</t>
  </si>
  <si>
    <t>F16198</t>
  </si>
  <si>
    <t>零B160玉米褪绿斑驳病例毒及李痘病毒普查</t>
  </si>
  <si>
    <t>周国辉</t>
  </si>
  <si>
    <t>F16206</t>
  </si>
  <si>
    <t>零B193柑橘黄龙病传播媒介柑橘木虱的监测预</t>
  </si>
  <si>
    <t>F16207</t>
  </si>
  <si>
    <t>零B193植物性农药与昆虫天敌在有机蔬菜虫害</t>
  </si>
  <si>
    <t>F16212</t>
  </si>
  <si>
    <t>零B193薯类加工下脚料发酵生物饲料生产技术</t>
  </si>
  <si>
    <t>F16221</t>
  </si>
  <si>
    <t>零B196水稻病毒病监测防控技术研究</t>
  </si>
  <si>
    <t>F16222</t>
  </si>
  <si>
    <t>零B196农药减量控害技术研究</t>
  </si>
  <si>
    <t>F16263</t>
  </si>
  <si>
    <t>零B207甘蔗健康种苗生产技术规程</t>
  </si>
  <si>
    <t>F16266</t>
  </si>
  <si>
    <t>零B204水稻耐寒性人工气候室模拟鉴定技术</t>
  </si>
  <si>
    <t>F16295</t>
  </si>
  <si>
    <t>零B220飞机草综合防治技术规程</t>
  </si>
  <si>
    <t>F16297</t>
  </si>
  <si>
    <t>零B222柑橘木虱优势寄生蜂亮腹</t>
  </si>
  <si>
    <t>F16300</t>
  </si>
  <si>
    <t>零B225马尾松苗抗松材线虫病评价技术标准</t>
  </si>
  <si>
    <t>F16303</t>
  </si>
  <si>
    <t>零B228柑橘木虱寄生蜂阿里食虱跳小蜂规模</t>
  </si>
  <si>
    <t>F16309</t>
  </si>
  <si>
    <t>零B230超级稻全程机械化绿色模式攻关</t>
  </si>
  <si>
    <t>F16310</t>
  </si>
  <si>
    <t>零B231超级稻全程机械化绿色模式攻关</t>
  </si>
  <si>
    <t>M15019</t>
  </si>
  <si>
    <t>零A207大豆重要性状的鉴定及基因定位</t>
  </si>
  <si>
    <t>4200</t>
  </si>
  <si>
    <t>林云琴</t>
  </si>
  <si>
    <t>胡月明</t>
  </si>
  <si>
    <t>216216</t>
  </si>
  <si>
    <t>217051</t>
  </si>
  <si>
    <t>零A293-高水平人才引进子卡12科研启动费</t>
  </si>
  <si>
    <t>罗春玲</t>
  </si>
  <si>
    <t>217058</t>
  </si>
  <si>
    <t>马杰</t>
  </si>
  <si>
    <t>217065</t>
  </si>
  <si>
    <t>叶云</t>
  </si>
  <si>
    <t>217071</t>
  </si>
  <si>
    <t>零A299-2017千人计划</t>
  </si>
  <si>
    <t>刘江川</t>
  </si>
  <si>
    <t>217183</t>
  </si>
  <si>
    <t>零A293高水平结转人才引进子卡34-长江学者</t>
  </si>
  <si>
    <t>217185</t>
  </si>
  <si>
    <t>零A293高水平结转人才引进子卡36-长江学者</t>
  </si>
  <si>
    <t>C16005</t>
  </si>
  <si>
    <t>零B148粮食产业农技推广与全程服务体系构建</t>
  </si>
  <si>
    <t>E14137</t>
  </si>
  <si>
    <t>零A168群体微生物基础理论与前沿技术创新团</t>
  </si>
  <si>
    <t>E.PGreenberg</t>
  </si>
  <si>
    <t>E15109</t>
  </si>
  <si>
    <t>零A210基于荔枝果品质量安全的集约化养殖</t>
  </si>
  <si>
    <t>姚丽贤</t>
  </si>
  <si>
    <t>E15160</t>
  </si>
  <si>
    <t>零A210施硅对酸雨胁迫下水稻抗虫性的影</t>
  </si>
  <si>
    <t>梁国华</t>
  </si>
  <si>
    <t>E15161</t>
  </si>
  <si>
    <t>零A210强化植物提取土壤重金属的新型高效</t>
  </si>
  <si>
    <t>卫泽斌</t>
  </si>
  <si>
    <t>E15162</t>
  </si>
  <si>
    <t>零A210基于薯蓣皂苷衍生物的H5N1病毒包膜</t>
  </si>
  <si>
    <t>熊平</t>
  </si>
  <si>
    <t>E15165</t>
  </si>
  <si>
    <t>零A210珠江中上游水源地典型毒害有机污染</t>
  </si>
  <si>
    <t>解启来</t>
  </si>
  <si>
    <t>E15166</t>
  </si>
  <si>
    <t>零A210城市黑臭河道底泥耗氧污染物主要类</t>
  </si>
  <si>
    <t>余光伟</t>
  </si>
  <si>
    <t>E15208</t>
  </si>
  <si>
    <t>零A220大宝山矿区土壤铝活化特征及对先锋</t>
  </si>
  <si>
    <t>郭彦彪</t>
  </si>
  <si>
    <t>E15209</t>
  </si>
  <si>
    <t>零A220土壤-蔬菜系统中六溴环十二烷异构</t>
  </si>
  <si>
    <t>吕辉雄</t>
  </si>
  <si>
    <t>E15261</t>
  </si>
  <si>
    <t>零A222土壤厌氧消毒法（ASD）控制番茄青枯</t>
  </si>
  <si>
    <t>蔡昆争</t>
  </si>
  <si>
    <t>E15265</t>
  </si>
  <si>
    <t>零A222高校低碳校园建设的探索</t>
  </si>
  <si>
    <t>E15278</t>
  </si>
  <si>
    <t>零A229花生低碳高产优质栽培关键技术研究</t>
  </si>
  <si>
    <t>E15293</t>
  </si>
  <si>
    <t>零A229基于北斗定位测姿技术的土地平整机</t>
  </si>
  <si>
    <t>王长委</t>
  </si>
  <si>
    <t>马玲</t>
  </si>
  <si>
    <t>E16029</t>
  </si>
  <si>
    <t>零A252食品中的替代阴燃剂污染有效性评估</t>
  </si>
  <si>
    <t>郑晓波</t>
  </si>
  <si>
    <t>E16043</t>
  </si>
  <si>
    <t>零A252基于迁移学习地理加权模型的土地估价</t>
  </si>
  <si>
    <t>刘轶伦</t>
  </si>
  <si>
    <t>E16044</t>
  </si>
  <si>
    <t>零A252锌铝类水滑石对其催化性能的影响</t>
  </si>
  <si>
    <t>黄柱坚</t>
  </si>
  <si>
    <t>E16045</t>
  </si>
  <si>
    <t>零A252杂N/O/S杯芳烃配体耦合</t>
  </si>
  <si>
    <t>胡新将</t>
  </si>
  <si>
    <t>E16054</t>
  </si>
  <si>
    <t>零A252稻共作中行为扰动对稻株转运过程</t>
  </si>
  <si>
    <t>赵本良</t>
  </si>
  <si>
    <t>E16111</t>
  </si>
  <si>
    <t>零A254酪氨酸生物合成</t>
  </si>
  <si>
    <t>颜健</t>
  </si>
  <si>
    <t>E16135</t>
  </si>
  <si>
    <t>零A254功能化生物炭研制</t>
  </si>
  <si>
    <t>E16144</t>
  </si>
  <si>
    <t>零A254水生花卉与水稻示范</t>
  </si>
  <si>
    <t>E16156</t>
  </si>
  <si>
    <t>零A254珠江三角洲抗生素污染</t>
  </si>
  <si>
    <t>曾巧云</t>
  </si>
  <si>
    <t>E16158</t>
  </si>
  <si>
    <t>零A254广东农业机械成果转化机制</t>
  </si>
  <si>
    <t>E16161</t>
  </si>
  <si>
    <t>零A254生物炭微肥钝化菜地重金属</t>
  </si>
  <si>
    <t>陈桂葵</t>
  </si>
  <si>
    <t>E16172</t>
  </si>
  <si>
    <t>零A254餐厨垃圾联产生物柴油</t>
  </si>
  <si>
    <t>王春铭</t>
  </si>
  <si>
    <t>E16174</t>
  </si>
  <si>
    <t>零A254固氮蓝藻种质资源</t>
  </si>
  <si>
    <t>贺鸿志</t>
  </si>
  <si>
    <t>F16157</t>
  </si>
  <si>
    <t>零B162水稻产地环境与规划（综合）岗位专家</t>
  </si>
  <si>
    <t>F16213</t>
  </si>
  <si>
    <t>零B193镉铅重金属污染稻田高富集植物与低累</t>
  </si>
  <si>
    <t>F16220</t>
  </si>
  <si>
    <t>零B198微生物碳基钝化剂和有机碳阻隔剂对</t>
  </si>
  <si>
    <t>毛小云</t>
  </si>
  <si>
    <t>F16299</t>
  </si>
  <si>
    <t>零B224薇甘菊萎蔫病毒鉴定技术规程</t>
  </si>
  <si>
    <t>王瑞龙</t>
  </si>
  <si>
    <t>F16302</t>
  </si>
  <si>
    <t>零B227广东省高标准农田信息化监管技术</t>
  </si>
  <si>
    <t>F17019</t>
  </si>
  <si>
    <t>零B235海洋渔业有机垃圾无害化资源经处理关</t>
  </si>
  <si>
    <t>F17033</t>
  </si>
  <si>
    <t>零B244广东有机菜心种植的标准化技术</t>
  </si>
  <si>
    <t>沈宏</t>
  </si>
  <si>
    <t>F17034</t>
  </si>
  <si>
    <t>零B238"一稻两鸭“高效绿色生产技术规程</t>
  </si>
  <si>
    <t>4300</t>
  </si>
  <si>
    <t>李加琪</t>
  </si>
  <si>
    <t>谢青梅</t>
  </si>
  <si>
    <t>孙京臣</t>
  </si>
  <si>
    <t>钟仰进</t>
  </si>
  <si>
    <t>江青艳</t>
  </si>
  <si>
    <t>曹阳</t>
  </si>
  <si>
    <t>216150</t>
  </si>
  <si>
    <t>零A254广东省农业动物基因</t>
  </si>
  <si>
    <t>张细权</t>
  </si>
  <si>
    <t>216211</t>
  </si>
  <si>
    <t>吴珍芳</t>
  </si>
  <si>
    <t>216285</t>
  </si>
  <si>
    <t>零A260-2016年博士后经费</t>
  </si>
  <si>
    <t>李庆玲</t>
  </si>
  <si>
    <t>邓近平</t>
  </si>
  <si>
    <t>216603</t>
  </si>
  <si>
    <t>零A248高水平结转特色保护学科（蚕桑）</t>
  </si>
  <si>
    <t>曹阳　</t>
  </si>
  <si>
    <t>216616</t>
  </si>
  <si>
    <t>零A248高水平结转教学实验鸡场建设</t>
  </si>
  <si>
    <t>216635</t>
  </si>
  <si>
    <t>零A248高水平结转人才引进子卡6-科研引荐费</t>
  </si>
  <si>
    <t>216648</t>
  </si>
  <si>
    <t>零A248高水平结转畜牧兽医等学科群子卡2</t>
  </si>
  <si>
    <t>217041</t>
  </si>
  <si>
    <t>零A293-高水平人才引进子卡3印遇龙科研启动</t>
  </si>
  <si>
    <t>217042</t>
  </si>
  <si>
    <t>零A300 2016特支计划江青艳教学名师</t>
  </si>
  <si>
    <t>217061</t>
  </si>
  <si>
    <t>程晓</t>
  </si>
  <si>
    <t>217062</t>
  </si>
  <si>
    <t>王剑</t>
  </si>
  <si>
    <t>217066</t>
  </si>
  <si>
    <t>卢刚</t>
  </si>
  <si>
    <t>217102</t>
  </si>
  <si>
    <t>零A293高水平特色保护学科（蚕桑）</t>
  </si>
  <si>
    <t>217212</t>
  </si>
  <si>
    <t>零A293高水平结转人才引进子卡38-科研启动</t>
  </si>
  <si>
    <t>黄仙德</t>
  </si>
  <si>
    <t>217240</t>
  </si>
  <si>
    <t>零A293高水平畜牧兽医等动物类学科群子卡2</t>
  </si>
  <si>
    <t>A17016</t>
  </si>
  <si>
    <t>零A294万人计划科技创新领军人才吴珍芳</t>
  </si>
  <si>
    <t>杨琳</t>
  </si>
  <si>
    <t>廖新俤</t>
  </si>
  <si>
    <t>C15030</t>
  </si>
  <si>
    <t>零A221国家现代蚕桑产业技术体系建设-粤西</t>
  </si>
  <si>
    <t>林健荣</t>
  </si>
  <si>
    <t>C15036</t>
  </si>
  <si>
    <t>零A221国家蛋鸡产业化建设项目-废弃物处</t>
  </si>
  <si>
    <t>刘吉平</t>
  </si>
  <si>
    <t>C16014</t>
  </si>
  <si>
    <t>零A247国家生猪产业技术体系-杂交配套</t>
  </si>
  <si>
    <t>C16017</t>
  </si>
  <si>
    <t>零A247国家现代农业产业技术体系-鸭鹅饲料</t>
  </si>
  <si>
    <t>C16019</t>
  </si>
  <si>
    <t>零A247国家蚕桑产业化建设项目-亚热带蚕病</t>
  </si>
  <si>
    <t>C16030</t>
  </si>
  <si>
    <t>零A247国家蛋鸡产业化建设项目-废弃物处理</t>
  </si>
  <si>
    <t>C16036</t>
  </si>
  <si>
    <t>零A247国家现代蚕桑产业技术体系建设-粤西</t>
  </si>
  <si>
    <t>陈芳艳</t>
  </si>
  <si>
    <t>陈峰</t>
  </si>
  <si>
    <t>E15140</t>
  </si>
  <si>
    <t>零A210适合屠宰银耳清远麻鸡专门化品系的</t>
  </si>
  <si>
    <t>E15141</t>
  </si>
  <si>
    <t>零A210黄梁木对乐至黑山羊饲用效果和肉品</t>
  </si>
  <si>
    <t>孙宝丽</t>
  </si>
  <si>
    <t>E15142</t>
  </si>
  <si>
    <t>零A210蚕种随时孵化技术研究</t>
  </si>
  <si>
    <t>E15175</t>
  </si>
  <si>
    <t>零A220Notch信号通路调控miRNA和基因网络</t>
  </si>
  <si>
    <t>王翀</t>
  </si>
  <si>
    <t>E15203</t>
  </si>
  <si>
    <t>零A220BmPGRP介导的胞外菌诱发家蚕细胞</t>
  </si>
  <si>
    <t>E15204</t>
  </si>
  <si>
    <t>零A220类胰岛素生长因子IGF促鱼类卵巢成</t>
  </si>
  <si>
    <t>杨慧荣</t>
  </si>
  <si>
    <t>E15223</t>
  </si>
  <si>
    <t>零A220猪肠道上皮特异转录因子CDX2基因克</t>
  </si>
  <si>
    <t>高春起</t>
  </si>
  <si>
    <t>E15241</t>
  </si>
  <si>
    <t>零A216 2014年广东特支计划-科技创新青年拔</t>
  </si>
  <si>
    <t>张哲</t>
  </si>
  <si>
    <t>E15244</t>
  </si>
  <si>
    <t>零A216 2014年广东特支计划-科技创新青年4</t>
  </si>
  <si>
    <t>王松波</t>
  </si>
  <si>
    <t>E15263</t>
  </si>
  <si>
    <t>零A222农业高校科技成果入股转化机制研究</t>
  </si>
  <si>
    <t>E15277</t>
  </si>
  <si>
    <t>零A229天露黄鸡高效健康养殖关键技术集成</t>
  </si>
  <si>
    <t>E15281</t>
  </si>
  <si>
    <t>零A229提高种公猪繁殖能力的相关技术研究</t>
  </si>
  <si>
    <t>卫恒习</t>
  </si>
  <si>
    <t>E15287</t>
  </si>
  <si>
    <t>零A229紫锥菊及其复方中药对淡水养殖鱼类</t>
  </si>
  <si>
    <t>唐雪莲</t>
  </si>
  <si>
    <t>E15304</t>
  </si>
  <si>
    <t>零A229广东湖羊高产耐热新品系多基因聚合</t>
  </si>
  <si>
    <t>柳广斌</t>
  </si>
  <si>
    <t>E15337</t>
  </si>
  <si>
    <t>零A229优质肉鸡全基因组选择育种技术研究</t>
  </si>
  <si>
    <t>E15407</t>
  </si>
  <si>
    <t>零A233种猪全基因组选择技术研发与应用</t>
  </si>
  <si>
    <t>刘德武</t>
  </si>
  <si>
    <t>E16025</t>
  </si>
  <si>
    <t>零A252基于水泡口膜炎病毒G蛋白展示</t>
  </si>
  <si>
    <t>E16031</t>
  </si>
  <si>
    <t>零A252安义瓦灰鸡表型分子机制研究</t>
  </si>
  <si>
    <t>许继国</t>
  </si>
  <si>
    <t>E16041</t>
  </si>
  <si>
    <t>零A252猪高瘦肉率相关MIRNAS研究</t>
  </si>
  <si>
    <t>孙加节</t>
  </si>
  <si>
    <t>E16042</t>
  </si>
  <si>
    <t>零A252利用系统遗传学分析鉴定影响猪饲料</t>
  </si>
  <si>
    <t>杨杰</t>
  </si>
  <si>
    <t>E16055</t>
  </si>
  <si>
    <t>零A252兽用抗生素残留影响微生物生态学机制</t>
  </si>
  <si>
    <t>王燕</t>
  </si>
  <si>
    <t>E16064</t>
  </si>
  <si>
    <t>零A252家蚕S型BMPGRP抑菌活性</t>
  </si>
  <si>
    <t>杨婉莹</t>
  </si>
  <si>
    <t>零A252FAK信号通路调控猪骨骼</t>
  </si>
  <si>
    <t>E16074</t>
  </si>
  <si>
    <t>零A252猪肌肉外泌体调解研究</t>
  </si>
  <si>
    <t>习欠云</t>
  </si>
  <si>
    <t>E16087</t>
  </si>
  <si>
    <t>零A255猪骨骼卫星细胞迁移及其调控</t>
  </si>
  <si>
    <t>王修启</t>
  </si>
  <si>
    <t>E16091</t>
  </si>
  <si>
    <t>零A255J亚禽白血病病毒抑制分子机制研究</t>
  </si>
  <si>
    <t>E16103</t>
  </si>
  <si>
    <t>零A254林芝地区藏猪</t>
  </si>
  <si>
    <t>刘清神</t>
  </si>
  <si>
    <t>E16123</t>
  </si>
  <si>
    <t>零A254草鱼营养性脂肪</t>
  </si>
  <si>
    <t>甘炼</t>
  </si>
  <si>
    <t>E16125</t>
  </si>
  <si>
    <t>零A254高效种猪体细胞</t>
  </si>
  <si>
    <t>李紫聪</t>
  </si>
  <si>
    <t>E16133</t>
  </si>
  <si>
    <t>零A254辣木对荷斯坦奶牛</t>
  </si>
  <si>
    <t>E16153</t>
  </si>
  <si>
    <t>零A254运用体外程序化定向开发</t>
  </si>
  <si>
    <t>左建军</t>
  </si>
  <si>
    <t>E16160</t>
  </si>
  <si>
    <t>零A254表达鸡传染性法氏囊病毒</t>
  </si>
  <si>
    <t>蔺文成</t>
  </si>
  <si>
    <t>E16209</t>
  </si>
  <si>
    <t>零A262猪规模化高效体细胞克隆扩繁技术研发</t>
  </si>
  <si>
    <t>张守全</t>
  </si>
  <si>
    <t>F15033</t>
  </si>
  <si>
    <t>零B145长臀鮠精液保存及其规模化种苗繁育技</t>
  </si>
  <si>
    <t>邹记兴</t>
  </si>
  <si>
    <t>赵会宏</t>
  </si>
  <si>
    <t>F16158</t>
  </si>
  <si>
    <t>零B162生猪首席专家吴珍芳</t>
  </si>
  <si>
    <t>F16159</t>
  </si>
  <si>
    <t>零B162生猪育种与繁育岗位专家张守全</t>
  </si>
  <si>
    <t>F16161</t>
  </si>
  <si>
    <t>零B162生猪养殖机械化设施与设备岗位专家</t>
  </si>
  <si>
    <t>蔡更元</t>
  </si>
  <si>
    <t>F16169</t>
  </si>
  <si>
    <t>零B162家离首席专家谢青梅</t>
  </si>
  <si>
    <t>F16170</t>
  </si>
  <si>
    <t>零B162家禽遗传育种与繁育岗位专家</t>
  </si>
  <si>
    <t>F16173</t>
  </si>
  <si>
    <t>零B162家禽营养岗位专家王修启</t>
  </si>
  <si>
    <t>F16177</t>
  </si>
  <si>
    <t>零B162饲料成份与营养价值岗位专家冯定远</t>
  </si>
  <si>
    <t>F16178</t>
  </si>
  <si>
    <t>零B162饲料原料岗位专家张永亮</t>
  </si>
  <si>
    <t>F16179</t>
  </si>
  <si>
    <t>零B162饲料工艺与安全控制岗位专家江青艳</t>
  </si>
  <si>
    <t>F16180</t>
  </si>
  <si>
    <t>零B162蚕桑首席专家钟仰进</t>
  </si>
  <si>
    <t>F16181</t>
  </si>
  <si>
    <t>零B162蚕桑养蚕与桑树栽培岗位专家严会超</t>
  </si>
  <si>
    <t>F16191</t>
  </si>
  <si>
    <t>零B162母猪发情控制与定时输精技术研究</t>
  </si>
  <si>
    <t>F16192</t>
  </si>
  <si>
    <t>零B162优质高效健康屠宰型肉鸡新品种</t>
  </si>
  <si>
    <t>张德祥</t>
  </si>
  <si>
    <t>F16209</t>
  </si>
  <si>
    <t>零B193优质肉牛生态高效养殖技术研究与示范</t>
  </si>
  <si>
    <t>F16211</t>
  </si>
  <si>
    <t>零B193丁酸梭菌作为仔猪肠道健康添加剂的研</t>
  </si>
  <si>
    <t>F16218</t>
  </si>
  <si>
    <t>零B194牛羊品种改良示范推广</t>
  </si>
  <si>
    <t>F16253</t>
  </si>
  <si>
    <t>零B217皮特兰猪种猪</t>
  </si>
  <si>
    <t>F16265</t>
  </si>
  <si>
    <t>零B205广东小耳花猪</t>
  </si>
  <si>
    <t>F17035</t>
  </si>
  <si>
    <t>零B247商品小蚕安全生产技术规程</t>
  </si>
  <si>
    <t>4400</t>
  </si>
  <si>
    <t>谢正生</t>
  </si>
  <si>
    <t>李艳丽</t>
  </si>
  <si>
    <t>215235</t>
  </si>
  <si>
    <t>零A203林学与风景园林学院实验教学示范</t>
  </si>
  <si>
    <t>吴永彬</t>
  </si>
  <si>
    <t>曾曙才</t>
  </si>
  <si>
    <t>翁殊斐</t>
  </si>
  <si>
    <t>215573</t>
  </si>
  <si>
    <t>零A203研究生一级学科课程调研资助项目卡4</t>
  </si>
  <si>
    <t>彭昌操</t>
  </si>
  <si>
    <t>217056</t>
  </si>
  <si>
    <t>杨静</t>
  </si>
  <si>
    <t>217064</t>
  </si>
  <si>
    <t>李青粉</t>
  </si>
  <si>
    <t>217101</t>
  </si>
  <si>
    <t>零A293高水平风景园林学科</t>
  </si>
  <si>
    <t>李吉跃　</t>
  </si>
  <si>
    <t>217168</t>
  </si>
  <si>
    <t>零A293高水平人才引进子卡22-引荐科研补助</t>
  </si>
  <si>
    <t>周玮</t>
  </si>
  <si>
    <t>217169</t>
  </si>
  <si>
    <t>零A293高水平人才引进子卡23-科研启动费</t>
  </si>
  <si>
    <t>217171</t>
  </si>
  <si>
    <t>零A293高水平人才引进子卡25-科研启动费</t>
  </si>
  <si>
    <t>葛良法</t>
  </si>
  <si>
    <t>217228</t>
  </si>
  <si>
    <t>零A293高水平作物、园艺和林学学科群子卡4</t>
  </si>
  <si>
    <t>奚如春</t>
  </si>
  <si>
    <t>C16061</t>
  </si>
  <si>
    <t>零B184高抗性桉树优良无性系繁育与生态</t>
  </si>
  <si>
    <t>莫晓勇</t>
  </si>
  <si>
    <t>C16062</t>
  </si>
  <si>
    <t>零B185粤华1号等油茶优良无性系推广</t>
  </si>
  <si>
    <t>黄永芳</t>
  </si>
  <si>
    <t>冯志坚</t>
  </si>
  <si>
    <t>李昕悦</t>
  </si>
  <si>
    <t>何茜</t>
  </si>
  <si>
    <t>E15156</t>
  </si>
  <si>
    <t>零A210不同配方污泥复合堆肥及其施用技术</t>
  </si>
  <si>
    <t>E15197</t>
  </si>
  <si>
    <t>零A220松墨天牛转录组和植物杀虫剂作用下</t>
  </si>
  <si>
    <t>林同</t>
  </si>
  <si>
    <t>E15199</t>
  </si>
  <si>
    <t>零A220粗木质残体对森林土壤表层C:N:P化</t>
  </si>
  <si>
    <t>张璐</t>
  </si>
  <si>
    <t>E15222</t>
  </si>
  <si>
    <t>零A220狗牙根内生固氮细菌的分离鉴定及其</t>
  </si>
  <si>
    <t>刘天增</t>
  </si>
  <si>
    <t>郭和蓉</t>
  </si>
  <si>
    <t>吴蔼民</t>
  </si>
  <si>
    <t>E15279</t>
  </si>
  <si>
    <t>零A229油茶安全高效种植关键技术集成与应</t>
  </si>
  <si>
    <t>E15300</t>
  </si>
  <si>
    <t>零A229利用远缘杂交培育药用石斛新品种</t>
  </si>
  <si>
    <t>张向前</t>
  </si>
  <si>
    <t>E15313</t>
  </si>
  <si>
    <t>零A229降香黄檀菌根化育苗技术研究</t>
  </si>
  <si>
    <t>E15343</t>
  </si>
  <si>
    <t>零A229兰花茎基腐病抗性鉴评与抗病杂交兰</t>
  </si>
  <si>
    <t>谢利</t>
  </si>
  <si>
    <t>E15364</t>
  </si>
  <si>
    <t>零A229矿区植被恢复与生态修复关键技术研</t>
  </si>
  <si>
    <t>E16026</t>
  </si>
  <si>
    <t>零A252植物蔗糖转运蛋白系统I信号调节</t>
  </si>
  <si>
    <t>E16030</t>
  </si>
  <si>
    <t>零A252南亚热带不同成熟度差异及机制</t>
  </si>
  <si>
    <t>刘效东</t>
  </si>
  <si>
    <t>E16038</t>
  </si>
  <si>
    <t>零A252黄野螟幼虫聚集及在种群中的作用</t>
  </si>
  <si>
    <t>王偲</t>
  </si>
  <si>
    <t>E16062</t>
  </si>
  <si>
    <t>零A252WRKY转录因子的异源挥发性</t>
  </si>
  <si>
    <t>E16069</t>
  </si>
  <si>
    <t>零A252林业企业生态环境动态调节</t>
  </si>
  <si>
    <t>E16090</t>
  </si>
  <si>
    <t>零A255热带植物抗病遗传育种技术研究</t>
  </si>
  <si>
    <t>廖飞雄</t>
  </si>
  <si>
    <t>E16107</t>
  </si>
  <si>
    <t>零A254油茶良种</t>
  </si>
  <si>
    <t>E16117</t>
  </si>
  <si>
    <t>零A254饲用全株小麦</t>
  </si>
  <si>
    <t>张建国</t>
  </si>
  <si>
    <t>E16118</t>
  </si>
  <si>
    <t>零A254玉香兰和玉缘兰</t>
  </si>
  <si>
    <t>张志胜</t>
  </si>
  <si>
    <t>E16168</t>
  </si>
  <si>
    <t>零A254水稻秸杆木聚糖侧修饰</t>
  </si>
  <si>
    <t>苏志尧</t>
  </si>
  <si>
    <t>邓小梅</t>
  </si>
  <si>
    <t>陈红跃</t>
  </si>
  <si>
    <t>温秀军</t>
  </si>
  <si>
    <t>薛立</t>
  </si>
  <si>
    <t>F15052</t>
  </si>
  <si>
    <t>零B144林下经济立体循环高效栽培模式研究与</t>
  </si>
  <si>
    <t>F15054</t>
  </si>
  <si>
    <t>零B144广东省石灰岩地区优良抗逆树种筛选及</t>
  </si>
  <si>
    <t>F15056</t>
  </si>
  <si>
    <t>零B144基于林相改造的人工林生态经营技术研</t>
  </si>
  <si>
    <t>F15057</t>
  </si>
  <si>
    <t>零B144油用辣木良种选育与栽培技术的研究和</t>
  </si>
  <si>
    <t>F15058</t>
  </si>
  <si>
    <t>零B144广东森林碳汇生态工程生态功能评估关</t>
  </si>
  <si>
    <t>虞依娜</t>
  </si>
  <si>
    <t>F15059</t>
  </si>
  <si>
    <t>零B144中国传统木本名花桂花广东地方品种良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</si>
  <si>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</si>
  <si>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</si>
  <si>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</si>
  <si>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</si>
  <si>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</si>
  <si>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</si>
  <si>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F16026</t>
  </si>
  <si>
    <t>零B154黄梁木优良种源/家系定向培育及产业</t>
  </si>
  <si>
    <t>F16027</t>
  </si>
  <si>
    <t>零B154寒绯樱种质资源收集及樱花景观林营</t>
  </si>
  <si>
    <t>周庆</t>
  </si>
  <si>
    <t>F16028</t>
  </si>
  <si>
    <t>零B154城市退化河岸生态系统生态恢复与重建</t>
  </si>
  <si>
    <t>贾小容</t>
  </si>
  <si>
    <t>F16029</t>
  </si>
  <si>
    <t>零B154林下种草关键技术及林草复合经营</t>
  </si>
  <si>
    <t>F16205</t>
  </si>
  <si>
    <t>零B199粤北生态林主要生态效能研究与监测</t>
  </si>
  <si>
    <t>F16254</t>
  </si>
  <si>
    <t>零B216林下金线莲栽培技术规程</t>
  </si>
  <si>
    <t>F16255</t>
  </si>
  <si>
    <t>零B215翅英决明和双英决明育苗技术规程</t>
  </si>
  <si>
    <t>F16256</t>
  </si>
  <si>
    <t>零B214木本饲料辣木的高效栽培技术规程</t>
  </si>
  <si>
    <t>陈祖静</t>
  </si>
  <si>
    <t>F16258</t>
  </si>
  <si>
    <t>零B212黄花风铃木苗木栽培技术规程</t>
  </si>
  <si>
    <t>F16259</t>
  </si>
  <si>
    <t>零B211红皮糙果茶繁育技术规程</t>
  </si>
  <si>
    <t>崔大方</t>
  </si>
  <si>
    <t>F16293</t>
  </si>
  <si>
    <t>零B218金钱树盆栽产品质量标准制订</t>
  </si>
  <si>
    <t>F17031</t>
  </si>
  <si>
    <t>零B239辣木叶青贮技术的研究</t>
  </si>
  <si>
    <t>张庆</t>
  </si>
  <si>
    <t>F17036</t>
  </si>
  <si>
    <t>零B240珍贵树种红椿的高效栽培技术</t>
  </si>
  <si>
    <t>F17037</t>
  </si>
  <si>
    <t>零B248钟花樱桃（Cerasuscampanulata)</t>
  </si>
  <si>
    <t>F17038</t>
  </si>
  <si>
    <t>零B241大叶桃花木苗木培育技术规程</t>
  </si>
  <si>
    <t>F17039</t>
  </si>
  <si>
    <t>零B242林下栽培草珊瑚技术规程</t>
  </si>
  <si>
    <t>F17040</t>
  </si>
  <si>
    <t>零B245油茶地蜂人工放养技术规程</t>
  </si>
  <si>
    <t>F17041</t>
  </si>
  <si>
    <t>零B243黄梁木高效栽培技术规程</t>
  </si>
  <si>
    <t>欧阳昆唏</t>
  </si>
  <si>
    <t>F17042</t>
  </si>
  <si>
    <t>零B250杂交墨兰新品种栽培技术规程</t>
  </si>
  <si>
    <t>F17050</t>
  </si>
  <si>
    <t>零B251广东鹅凰嶂自然保护区野生植物资源调</t>
  </si>
  <si>
    <t>F17051</t>
  </si>
  <si>
    <t>零B253广东省生态公益林自我补偿机制研究</t>
  </si>
  <si>
    <t>唐光大</t>
  </si>
  <si>
    <t>F17052</t>
  </si>
  <si>
    <t>零B252韶关市生态林碳储量动态估测研究</t>
  </si>
  <si>
    <t>F17053</t>
  </si>
  <si>
    <t>零B254南药益智及其近缘种种质资源收集</t>
  </si>
  <si>
    <t>F17054</t>
  </si>
  <si>
    <t>零B255珠三角城市森林近自然群落构建关键技</t>
  </si>
  <si>
    <t>F17055</t>
  </si>
  <si>
    <t>零B256稀土采矿迹地生态修复植物材料</t>
  </si>
  <si>
    <t>F17056</t>
  </si>
  <si>
    <t>零B257华南地区主要木本饲料植物种质资源创</t>
  </si>
  <si>
    <t>F17057</t>
  </si>
  <si>
    <t>零B258珍贵树种花榈木良种选育和高效栽培</t>
  </si>
  <si>
    <t>F17058</t>
  </si>
  <si>
    <t>零B259润楠属景观树种筛选与示范栽培</t>
  </si>
  <si>
    <t>F17059</t>
  </si>
  <si>
    <t>零B260大果木莲等珍贵木兰科树种种质资源</t>
  </si>
  <si>
    <t>F17061</t>
  </si>
  <si>
    <t>零B262富含功能活性成分的茶油生产关键技术</t>
  </si>
  <si>
    <t>F17062</t>
  </si>
  <si>
    <t>零B263森林高效可持续经营模式研究与示范</t>
  </si>
  <si>
    <t>4500</t>
  </si>
  <si>
    <t>210099</t>
  </si>
  <si>
    <t>零A70院士工作经费</t>
  </si>
  <si>
    <t>张铁民</t>
  </si>
  <si>
    <t>214013</t>
  </si>
  <si>
    <t>零A155 山地果园轻简智能单轨迹输车关键技</t>
  </si>
  <si>
    <t>闫国琦</t>
  </si>
  <si>
    <t>徐梅宣</t>
  </si>
  <si>
    <t>215161</t>
  </si>
  <si>
    <t>零A203水稻机械化生产产学研结合示范基</t>
  </si>
  <si>
    <t>陆华忠</t>
  </si>
  <si>
    <t>李继宇</t>
  </si>
  <si>
    <t>杨洲</t>
  </si>
  <si>
    <t>兰玉彬</t>
  </si>
  <si>
    <t>蒋恩臣</t>
  </si>
  <si>
    <t>刘应亮</t>
  </si>
  <si>
    <t>刘月秀</t>
  </si>
  <si>
    <t>215584</t>
  </si>
  <si>
    <t>零A203研究生一级学科课程调研资助项目卡15</t>
  </si>
  <si>
    <t>吕恩利</t>
  </si>
  <si>
    <t>216146</t>
  </si>
  <si>
    <t>零A255广东省农产品冷链</t>
  </si>
  <si>
    <t>216215</t>
  </si>
  <si>
    <t>216293</t>
  </si>
  <si>
    <t>零A259高校社区二级心理辅导站建设与保障</t>
  </si>
  <si>
    <t>216541</t>
  </si>
  <si>
    <t>零A279万人计划科技创新领军人才</t>
  </si>
  <si>
    <t>216598</t>
  </si>
  <si>
    <t>零A248高水平结转农业工程类学科群</t>
  </si>
  <si>
    <t>216599</t>
  </si>
  <si>
    <t>零A248高水平结转物理与电子科学类学科建设</t>
  </si>
  <si>
    <t>217020</t>
  </si>
  <si>
    <t>零A293-高水平人才引进子卡1科研启动费</t>
  </si>
  <si>
    <t>韩宇星</t>
  </si>
  <si>
    <t>217059</t>
  </si>
  <si>
    <t>张健</t>
  </si>
  <si>
    <t>217076</t>
  </si>
  <si>
    <t>零A303-2017年省珠江人才计划资金</t>
  </si>
  <si>
    <t>217080</t>
  </si>
  <si>
    <t>217090</t>
  </si>
  <si>
    <t>零A293高水平农业工程类学科群</t>
  </si>
  <si>
    <t>217093</t>
  </si>
  <si>
    <t>零A293高水平物理与电子科学类学科建设</t>
  </si>
  <si>
    <t>217150</t>
  </si>
  <si>
    <t>零A293高水平结转人才引进子卡11-省千百十</t>
  </si>
  <si>
    <t>217161</t>
  </si>
  <si>
    <t>零A293高水平结转人才引进子卡22-科研启动</t>
  </si>
  <si>
    <t>217178</t>
  </si>
  <si>
    <t>零A293高水平结转人才引进子卡29-省千百十</t>
  </si>
  <si>
    <t>217186</t>
  </si>
  <si>
    <t>零A293高水平结转人才引进子卡37-科研启动</t>
  </si>
  <si>
    <t>C15042</t>
  </si>
  <si>
    <t>零A221国家荔枝龙眼产业技术体系-果园设施</t>
  </si>
  <si>
    <t>刘庆庭</t>
  </si>
  <si>
    <t>C16010</t>
  </si>
  <si>
    <t>零A247国家水稻产业技术体系-机械化研究室</t>
  </si>
  <si>
    <t>马旭</t>
  </si>
  <si>
    <t>C16018</t>
  </si>
  <si>
    <t>零A247国家甘蔗产业技术体系-机械化与加式</t>
  </si>
  <si>
    <t>C16024</t>
  </si>
  <si>
    <t>零A247国家荔枝龙眼产业技术体系-果园设施</t>
  </si>
  <si>
    <t>E14103</t>
  </si>
  <si>
    <t>零C27蓖麻果穗低损伤籽粒剥壳装备的研究与</t>
  </si>
  <si>
    <t>高锐涛</t>
  </si>
  <si>
    <t>E14115</t>
  </si>
  <si>
    <t>零C27基于嵌入式技术的低成本多功能农产品</t>
  </si>
  <si>
    <t>邓继忠</t>
  </si>
  <si>
    <t>E14132</t>
  </si>
  <si>
    <t>零C27轻型电动水稻插秧机分布式驱动关键技</t>
  </si>
  <si>
    <t>邹湘军</t>
  </si>
  <si>
    <t>E15104</t>
  </si>
  <si>
    <t>零A210粮食高效节能干燥机械关键技术与装</t>
  </si>
  <si>
    <t>李长友</t>
  </si>
  <si>
    <t>E15114</t>
  </si>
  <si>
    <t>零A210水田智能机械除草技术与装备研</t>
  </si>
  <si>
    <t>齐龙</t>
  </si>
  <si>
    <t>E15115</t>
  </si>
  <si>
    <t>零A210高效自动化水稻工厂化精密育秧播种</t>
  </si>
  <si>
    <t>梁莉</t>
  </si>
  <si>
    <t>E15118</t>
  </si>
  <si>
    <t>零A210精细养殖畜禽舍内环境参数监测和预</t>
  </si>
  <si>
    <t>漆海霞</t>
  </si>
  <si>
    <t>E15120</t>
  </si>
  <si>
    <t>零A210两自由度机械手式穴盘水稻秧苗有序</t>
  </si>
  <si>
    <t>马瑞峻</t>
  </si>
  <si>
    <t>E15121</t>
  </si>
  <si>
    <t>零A210荔枝低损采摘机器人末端执行器及回</t>
  </si>
  <si>
    <t>陈燕</t>
  </si>
  <si>
    <t>E15191</t>
  </si>
  <si>
    <t>零A220无人机风场在水稻冠层分布规律的</t>
  </si>
  <si>
    <t>E15192</t>
  </si>
  <si>
    <t>零A220触觉感知的水稻株间机械除草机理</t>
  </si>
  <si>
    <t>E15193</t>
  </si>
  <si>
    <t>零A220枝叶重叠影响下的柑橘树冠层叶密度</t>
  </si>
  <si>
    <t>吴伟斌</t>
  </si>
  <si>
    <t>E15221</t>
  </si>
  <si>
    <t>零A220基于水面基准的水田精准平整技术研</t>
  </si>
  <si>
    <t>胡炼</t>
  </si>
  <si>
    <t>E15227</t>
  </si>
  <si>
    <t>零A220金属3D打印个性化骨诱导再生骨组织</t>
  </si>
  <si>
    <t>孙健峰</t>
  </si>
  <si>
    <t>E15262</t>
  </si>
  <si>
    <t>零A222国际农业航空施药技术联合实验室建</t>
  </si>
  <si>
    <t>E15282</t>
  </si>
  <si>
    <t>零A229水稻机械化高效种植关键技术集成与</t>
  </si>
  <si>
    <t>曾山</t>
  </si>
  <si>
    <t>E15290</t>
  </si>
  <si>
    <t>零A229农业航空PWM变量施药控制技术研究</t>
  </si>
  <si>
    <t>邢航</t>
  </si>
  <si>
    <t>E15295</t>
  </si>
  <si>
    <t>零A229多果型果实采摘机器人的夹指与切刀</t>
  </si>
  <si>
    <t>E15302</t>
  </si>
  <si>
    <t>零A229荔枝无损检测自动分级设备关键技术</t>
  </si>
  <si>
    <t>E15362</t>
  </si>
  <si>
    <t>零A229高地隙水田多功能精准喷施机</t>
  </si>
  <si>
    <t>E15363</t>
  </si>
  <si>
    <t>零A229农用无人直升机性能检测系统研发</t>
  </si>
  <si>
    <t>臧英</t>
  </si>
  <si>
    <t>E15377</t>
  </si>
  <si>
    <t>零A208基于多光谱信息家禽流行疫病实时监测</t>
  </si>
  <si>
    <t>E15384</t>
  </si>
  <si>
    <t>零A208五华山地果园运输机械化技术示范和推</t>
  </si>
  <si>
    <t>E15389</t>
  </si>
  <si>
    <t>零A209广东省农业航空应用工程技术研究中心</t>
  </si>
  <si>
    <t>周志艳</t>
  </si>
  <si>
    <t>E16085</t>
  </si>
  <si>
    <t>零A255小型农用元人机室内展示系统</t>
  </si>
  <si>
    <t>E16105</t>
  </si>
  <si>
    <t>零A254粮食干燥</t>
  </si>
  <si>
    <t>E16110</t>
  </si>
  <si>
    <t>零A254病死家畜无害化</t>
  </si>
  <si>
    <t>E16114</t>
  </si>
  <si>
    <t>零A254基于机器视觉和激光</t>
  </si>
  <si>
    <t>王红军</t>
  </si>
  <si>
    <t>E16128</t>
  </si>
  <si>
    <t>零A254串果类水果振动采收</t>
  </si>
  <si>
    <t>李君</t>
  </si>
  <si>
    <t>E16157</t>
  </si>
  <si>
    <t>零A254山地杲园运输车可发电式轮</t>
  </si>
  <si>
    <t>林彩霞</t>
  </si>
  <si>
    <t>E16162</t>
  </si>
  <si>
    <t>零A254基于北斗卫星定位稻田</t>
  </si>
  <si>
    <t>张智刚</t>
  </si>
  <si>
    <t>F16164</t>
  </si>
  <si>
    <t>零B162岭南水果设施与机械化岗位专家</t>
  </si>
  <si>
    <t>F16176</t>
  </si>
  <si>
    <t>零B162茶叶设施与机械化岗位专家吴伟斌</t>
  </si>
  <si>
    <t>F16189</t>
  </si>
  <si>
    <t>零B162农业智能装备与全程机械化共性关键技</t>
  </si>
  <si>
    <t>F16214</t>
  </si>
  <si>
    <t>零B193甘蔗生产全程机械化农机农艺综合配套</t>
  </si>
  <si>
    <t>杨丹彤</t>
  </si>
  <si>
    <t>F16215</t>
  </si>
  <si>
    <t>零B193农用无人机精确喷施防震荡药箱</t>
  </si>
  <si>
    <t>F16261</t>
  </si>
  <si>
    <t>零B209农用无人机风力授粉作业效果评价</t>
  </si>
  <si>
    <t>F16267</t>
  </si>
  <si>
    <t>零B203水稻机械化保护性耕作技术规范</t>
  </si>
  <si>
    <t>4600</t>
  </si>
  <si>
    <t>邓诣群</t>
  </si>
  <si>
    <t>郭振飞</t>
  </si>
  <si>
    <t>215188</t>
  </si>
  <si>
    <t>零A203防治畜禽免疫抑制病的新兽药紫锥菊</t>
  </si>
  <si>
    <t>吴鸿</t>
  </si>
  <si>
    <t>刘耀光</t>
  </si>
  <si>
    <t>王浩</t>
  </si>
  <si>
    <t>216143</t>
  </si>
  <si>
    <t>零A255广东省草业工程技术研究</t>
  </si>
  <si>
    <t>216195</t>
  </si>
  <si>
    <t>零A253千人计划工作经费</t>
  </si>
  <si>
    <t>216283</t>
  </si>
  <si>
    <t>方瑞秋</t>
  </si>
  <si>
    <t>216284</t>
  </si>
  <si>
    <t>王斌</t>
  </si>
  <si>
    <t>216286</t>
  </si>
  <si>
    <t>陈乐天</t>
  </si>
  <si>
    <t>216602</t>
  </si>
  <si>
    <t>零A248高水平结转植物学科建设</t>
  </si>
  <si>
    <t>吴鸿　</t>
  </si>
  <si>
    <t>216631</t>
  </si>
  <si>
    <t>零A248高水平结转人才引进子卡2-科研启动费</t>
  </si>
  <si>
    <t>陈亮</t>
  </si>
  <si>
    <t>216634</t>
  </si>
  <si>
    <t>零A248高水平结转人才引进子卡5-科研引荐费</t>
  </si>
  <si>
    <t>白玫</t>
  </si>
  <si>
    <t>216643</t>
  </si>
  <si>
    <t>零A248高水平结转作物、园艺和林学子卡1</t>
  </si>
  <si>
    <t>216649</t>
  </si>
  <si>
    <t>零A248高水平结转畜牧兽医等学科群子卡3</t>
  </si>
  <si>
    <t>217053</t>
  </si>
  <si>
    <t>217054</t>
  </si>
  <si>
    <t>217055</t>
  </si>
  <si>
    <t>217060</t>
  </si>
  <si>
    <t>沈博然</t>
  </si>
  <si>
    <t>217068</t>
  </si>
  <si>
    <t>贺涵</t>
  </si>
  <si>
    <t>217075</t>
  </si>
  <si>
    <t>零A300-2016广东省特支计划青年拔尖人</t>
  </si>
  <si>
    <t>周海</t>
  </si>
  <si>
    <t>217100</t>
  </si>
  <si>
    <t>零A293高水平植物学科建设</t>
  </si>
  <si>
    <t>217146</t>
  </si>
  <si>
    <t>零A293高水平结转人才引进子卡7-珠江学者等</t>
  </si>
  <si>
    <t>217154</t>
  </si>
  <si>
    <t>零A293高水平结转人才引进子卡15-科研启动</t>
  </si>
  <si>
    <t>孙峪</t>
  </si>
  <si>
    <t>217158</t>
  </si>
  <si>
    <t>零A293高水平结转人才引进子卡19-科研启动</t>
  </si>
  <si>
    <t>王海洋</t>
  </si>
  <si>
    <t>217180</t>
  </si>
  <si>
    <t>零A293高水平结转人才引进子卡31-领军人才</t>
  </si>
  <si>
    <t>217187</t>
  </si>
  <si>
    <t>零A293高水平人才引进子卡26-科研引荐费</t>
  </si>
  <si>
    <t>吴骏</t>
  </si>
  <si>
    <t>217188</t>
  </si>
  <si>
    <t>零A293高水平人才引进子卡27-科研引荐费</t>
  </si>
  <si>
    <t>母培强</t>
  </si>
  <si>
    <t>217189</t>
  </si>
  <si>
    <t>零A293高水平人才引进子卡28-科研引荐费</t>
  </si>
  <si>
    <t>文继开</t>
  </si>
  <si>
    <t>217225</t>
  </si>
  <si>
    <t>零A293高水平作物、园艺和林学学科群子卡1</t>
  </si>
  <si>
    <t>217241</t>
  </si>
  <si>
    <t>零A293高水平畜牧兽医等动物类学科群子卡3</t>
  </si>
  <si>
    <t>A17014</t>
  </si>
  <si>
    <t>零A294万人计划科技创新领军人才邓诣群</t>
  </si>
  <si>
    <t>E14086</t>
  </si>
  <si>
    <t>零C27广东省植物种子数字化图像库建设</t>
  </si>
  <si>
    <t>王晓峰</t>
  </si>
  <si>
    <t>E15178</t>
  </si>
  <si>
    <t>零A220一个水稻叶绿体发育必需基因的克隆</t>
  </si>
  <si>
    <t>初志战</t>
  </si>
  <si>
    <t>E15188</t>
  </si>
  <si>
    <t>零A220拟南芥核质转运受体XPO1A响应干</t>
  </si>
  <si>
    <t>朱国辉</t>
  </si>
  <si>
    <t>E15190</t>
  </si>
  <si>
    <t>零A220水稻mTERF基因v14调控叶绿体发育</t>
  </si>
  <si>
    <t>张群宇</t>
  </si>
  <si>
    <t>E15240</t>
  </si>
  <si>
    <t>零A216 2014年广东特支计划-百千万工程领军</t>
  </si>
  <si>
    <t>E15356</t>
  </si>
  <si>
    <t>零A229基于CRISPR/Cas9和双生病毒复制系统</t>
  </si>
  <si>
    <t>E15390</t>
  </si>
  <si>
    <t>零A209广东省兽用中药与天然药物工程技术研</t>
  </si>
  <si>
    <t>E15428</t>
  </si>
  <si>
    <t>零C34环境友好型新兽药紫锥菊产业化应用研</t>
  </si>
  <si>
    <t>E16036</t>
  </si>
  <si>
    <t>零A252水稻雄性生殖发育相关MS18的克隆</t>
  </si>
  <si>
    <t>E16051</t>
  </si>
  <si>
    <t>零A252营养激素和光照影响荔枝免疫细胞程度</t>
  </si>
  <si>
    <t>宁熙平</t>
  </si>
  <si>
    <t>E16052</t>
  </si>
  <si>
    <t>零A252钙离子调控柑橘红果实作用机制</t>
  </si>
  <si>
    <t>E16053</t>
  </si>
  <si>
    <t>零A252非典型蛋白质胞叶调控细胞极性与分裂</t>
  </si>
  <si>
    <t>E16126</t>
  </si>
  <si>
    <t>零A254重要药材紫锥菊</t>
  </si>
  <si>
    <t>杨跃生</t>
  </si>
  <si>
    <t>E16176</t>
  </si>
  <si>
    <t>零A254南雄市银杏种质调查</t>
  </si>
  <si>
    <t>龚维</t>
  </si>
  <si>
    <t>王声斌</t>
  </si>
  <si>
    <t>苏弟华</t>
  </si>
  <si>
    <t>F16154</t>
  </si>
  <si>
    <t>零B158-2016年农作物种子质量监督抽查样品</t>
  </si>
  <si>
    <t>F16197</t>
  </si>
  <si>
    <t>零B156现代农业“五位一体”示范基地</t>
  </si>
  <si>
    <t>F16217</t>
  </si>
  <si>
    <t>零B193全省农业转基因生物安全监督检查、转</t>
  </si>
  <si>
    <t>F16257</t>
  </si>
  <si>
    <t>零B213肉桂叶采收等级划分与质量控制规程</t>
  </si>
  <si>
    <t>F16262</t>
  </si>
  <si>
    <t>零B208广陈皮种植极其产后加工标准化研究</t>
  </si>
  <si>
    <t>梁社坚</t>
  </si>
  <si>
    <t>F17060</t>
  </si>
  <si>
    <t>零B261肉桂优良品系栽培和精油生产的关键技</t>
  </si>
  <si>
    <t>4700</t>
  </si>
  <si>
    <t>欧晓明</t>
  </si>
  <si>
    <t>215200</t>
  </si>
  <si>
    <t>零A203农业企业食品安全行为研</t>
  </si>
  <si>
    <t>215214</t>
  </si>
  <si>
    <t>零A203中国农村基本经营制度：转型理论与</t>
  </si>
  <si>
    <t>罗必良</t>
  </si>
  <si>
    <t>易法敏</t>
  </si>
  <si>
    <t>万俊毅</t>
  </si>
  <si>
    <t>文晓巍</t>
  </si>
  <si>
    <t>215565</t>
  </si>
  <si>
    <t>零A203-2015年省研究生教育创新计划2次卡4</t>
  </si>
  <si>
    <t>215576</t>
  </si>
  <si>
    <t>零A203研究生一级学科课程调研资助项目卡7</t>
  </si>
  <si>
    <t>罗明忠</t>
  </si>
  <si>
    <t>陈风波</t>
  </si>
  <si>
    <t>216479</t>
  </si>
  <si>
    <t>零A263国家青年拔尖人才省青年文化英才</t>
  </si>
  <si>
    <t>何一鸣</t>
  </si>
  <si>
    <t>216597</t>
  </si>
  <si>
    <t>零A248高水平结转农林经济管理类学科群</t>
  </si>
  <si>
    <t>217089</t>
  </si>
  <si>
    <t>零A293高水平农林经济管理类学科群</t>
  </si>
  <si>
    <t>217145</t>
  </si>
  <si>
    <t>零A293高水平结转人才引进子卡6-珠江学者等</t>
  </si>
  <si>
    <t>217170</t>
  </si>
  <si>
    <t>零A293高水平人才引进子卡24-科研启动费</t>
  </si>
  <si>
    <t>张奕婧</t>
  </si>
  <si>
    <t>217174</t>
  </si>
  <si>
    <t>零A293高水平结转人才引进子卡25-丁颖人才</t>
  </si>
  <si>
    <t>217175</t>
  </si>
  <si>
    <t>零A293高水平结转人才引进子卡26-科研启动</t>
  </si>
  <si>
    <t>段伟</t>
  </si>
  <si>
    <t>庄丽娟</t>
  </si>
  <si>
    <t>C15040</t>
  </si>
  <si>
    <t>零A221现代农业产业技术体系岗位专家-产业</t>
  </si>
  <si>
    <t>C16026</t>
  </si>
  <si>
    <t>零A247现代农业产业技术体系岗位专家-产业</t>
  </si>
  <si>
    <t>齐文娥</t>
  </si>
  <si>
    <t>E14110</t>
  </si>
  <si>
    <t>零C27基于要素配置视角的农业生产性服务业</t>
  </si>
  <si>
    <t>王丽萍</t>
  </si>
  <si>
    <t>E15153</t>
  </si>
  <si>
    <t>零A210广东农业企业生态创新驱动机理及实</t>
  </si>
  <si>
    <t>李桦</t>
  </si>
  <si>
    <t>E15154</t>
  </si>
  <si>
    <t>零A210基于社会--技术系统理论的广东农村</t>
  </si>
  <si>
    <t>E15214</t>
  </si>
  <si>
    <t>零A220农业经营组织模式与结构的演变及</t>
  </si>
  <si>
    <t>刘秀琴</t>
  </si>
  <si>
    <t>E15350</t>
  </si>
  <si>
    <t>零A229广东省财政科技专项资金投入的管理</t>
  </si>
  <si>
    <t>杨科</t>
  </si>
  <si>
    <t>E15371</t>
  </si>
  <si>
    <t>零A229新农村建设中广东农村垃圾处理的长</t>
  </si>
  <si>
    <t>吕立才</t>
  </si>
  <si>
    <t>E16070</t>
  </si>
  <si>
    <t>零A252农村劳动力转移及其农地流转</t>
  </si>
  <si>
    <t>E16071</t>
  </si>
  <si>
    <t>零A252社会基本养老保险制度评估</t>
  </si>
  <si>
    <t>呙玉红</t>
  </si>
  <si>
    <t>E16099</t>
  </si>
  <si>
    <t>零A254广东省实施财政补助激励企业</t>
  </si>
  <si>
    <t>牟小容</t>
  </si>
  <si>
    <t>F16156</t>
  </si>
  <si>
    <t>零B162水稻流通与经济（综合）岗位专家陈风</t>
  </si>
  <si>
    <t>4800</t>
  </si>
  <si>
    <t>刘信洪</t>
  </si>
  <si>
    <t>陈亚平</t>
  </si>
  <si>
    <t>215238</t>
  </si>
  <si>
    <t>零A203法学实验实训中心</t>
  </si>
  <si>
    <t>215572</t>
  </si>
  <si>
    <t>零A203研究生一级学科课程调研资助项目卡3</t>
  </si>
  <si>
    <t>何方耀</t>
  </si>
  <si>
    <t>217096</t>
  </si>
  <si>
    <t>零A293高水平人文与法学学科建设</t>
  </si>
  <si>
    <t>杨乃良　</t>
  </si>
  <si>
    <t>E16096</t>
  </si>
  <si>
    <t>零A254广东省科研诚信法律研究</t>
  </si>
  <si>
    <t>李燕</t>
  </si>
  <si>
    <t>E16100</t>
  </si>
  <si>
    <t>零A254申遗热背景下广东文化保护</t>
  </si>
  <si>
    <t>赵飞</t>
  </si>
  <si>
    <t>F16034</t>
  </si>
  <si>
    <t>零A256知识产权制度与技术创新协同机制研究</t>
  </si>
  <si>
    <t>杨波</t>
  </si>
  <si>
    <t>4900</t>
  </si>
  <si>
    <t>214017</t>
  </si>
  <si>
    <t>零A155 基于多输出分量相关信息的回归方法</t>
  </si>
  <si>
    <t>张伟峰</t>
  </si>
  <si>
    <t>郭子政</t>
  </si>
  <si>
    <t>谢君</t>
  </si>
  <si>
    <t>倪春林</t>
  </si>
  <si>
    <t>215582</t>
  </si>
  <si>
    <t>零A203研究生一级学科课程调研资助项目卡13</t>
  </si>
  <si>
    <t>216210</t>
  </si>
  <si>
    <t>张爱萍</t>
  </si>
  <si>
    <t>张超群</t>
  </si>
  <si>
    <t>216624</t>
  </si>
  <si>
    <t>零A248高水平结转化学与木材科学类学科建设</t>
  </si>
  <si>
    <t>蒋恩臣　</t>
  </si>
  <si>
    <t>217045</t>
  </si>
  <si>
    <t>零A293-高水平人才引进子卡6科研启动费</t>
  </si>
  <si>
    <t>217091</t>
  </si>
  <si>
    <t>零A293高水平化学与木材科学类学科建设</t>
  </si>
  <si>
    <t>217157</t>
  </si>
  <si>
    <t>零A293高水平结转人才引进子卡18-科研启动</t>
  </si>
  <si>
    <t>钟新华</t>
  </si>
  <si>
    <t>217164</t>
  </si>
  <si>
    <t>零A293高水平人才引进子卡19-科研启动费</t>
  </si>
  <si>
    <t>李丽萍</t>
  </si>
  <si>
    <t>217165</t>
  </si>
  <si>
    <t>零A293高水平人才引进子卡20-科研启动费</t>
  </si>
  <si>
    <t>郭垂根</t>
  </si>
  <si>
    <t>217173</t>
  </si>
  <si>
    <t>零A293高水平结转人才引进子卡24-丁颖人才</t>
  </si>
  <si>
    <t>刘英菊</t>
  </si>
  <si>
    <t>217190</t>
  </si>
  <si>
    <t>零A293高水平人才引进子卡29-科研引荐费</t>
  </si>
  <si>
    <t>孙瑾</t>
  </si>
  <si>
    <t>217191</t>
  </si>
  <si>
    <t>零A293高水平人才引进子卡30-科研引荐费</t>
  </si>
  <si>
    <t>高振忠</t>
  </si>
  <si>
    <t>217192</t>
  </si>
  <si>
    <t>零A293高水平人才引进子卡31-科研引荐费</t>
  </si>
  <si>
    <t>217222</t>
  </si>
  <si>
    <t>零A293高水平人才引进子卡35-科研启动费</t>
  </si>
  <si>
    <t>胡超凡</t>
  </si>
  <si>
    <t>周家容</t>
  </si>
  <si>
    <t>E15090</t>
  </si>
  <si>
    <t>零C31不可回收废纸资源化及制造木塑复合材</t>
  </si>
  <si>
    <t>E15093</t>
  </si>
  <si>
    <t>零A210高效可控基于光催化氧化-生物降解</t>
  </si>
  <si>
    <t>罗颖</t>
  </si>
  <si>
    <t>E15094</t>
  </si>
  <si>
    <t>零A210新型农用转光材料的研制</t>
  </si>
  <si>
    <t>E15095</t>
  </si>
  <si>
    <t>零A210新型多功能喹啉类季铵盐的制备及其</t>
  </si>
  <si>
    <t>E15098</t>
  </si>
  <si>
    <t>零A210高重金属富集功能的碳纳米管/导电</t>
  </si>
  <si>
    <t>刘有芹</t>
  </si>
  <si>
    <t>E15185</t>
  </si>
  <si>
    <t>零A220新型靶向TopoⅠ铜配合物的设计合成</t>
  </si>
  <si>
    <t>乐学义</t>
  </si>
  <si>
    <t>E15218</t>
  </si>
  <si>
    <t>零A220新型农用稀土发光材料的探索和应用</t>
  </si>
  <si>
    <t>雷炳富</t>
  </si>
  <si>
    <t>E15250</t>
  </si>
  <si>
    <t>零A222广东省光学农业工程技术研究中心</t>
  </si>
  <si>
    <t>E15272</t>
  </si>
  <si>
    <t>零A229基于超支化聚氨酯丙烯酸树脂挠性线</t>
  </si>
  <si>
    <t>杨卓鸿</t>
  </si>
  <si>
    <t>E15316</t>
  </si>
  <si>
    <t>零A229辣木叶系列营养保健食品开发及质量</t>
  </si>
  <si>
    <t>E15329</t>
  </si>
  <si>
    <t>零A229竹材精深加工制备分级多孔竹炭支撑</t>
  </si>
  <si>
    <t>禹筱元</t>
  </si>
  <si>
    <t>E15348</t>
  </si>
  <si>
    <t>零A229基于碳纳米管/导电聚合物/铋膜的高</t>
  </si>
  <si>
    <t>E15383</t>
  </si>
  <si>
    <t>零A208南美洲巴西莓的高产优质栽培技术及系</t>
  </si>
  <si>
    <t>E15385</t>
  </si>
  <si>
    <t>零A209具有防虫防病功能的喷雾隔离膜用于绿</t>
  </si>
  <si>
    <t>蒋刚彪</t>
  </si>
  <si>
    <t>E15408</t>
  </si>
  <si>
    <t>零A233基于农林废弃物连续热解炭化技术的多</t>
  </si>
  <si>
    <t>E15409</t>
  </si>
  <si>
    <t>零A233林业废弃料在3D打印材料中的资源化利</t>
  </si>
  <si>
    <t>董先明</t>
  </si>
  <si>
    <t>E16079</t>
  </si>
  <si>
    <t>零A255基于水性超支化聚氨及产业化</t>
  </si>
  <si>
    <t>E16092</t>
  </si>
  <si>
    <t>零A255J碳纤维布集成的硅/碳复合锂离子</t>
  </si>
  <si>
    <t>方岳平</t>
  </si>
  <si>
    <t>E16094</t>
  </si>
  <si>
    <t>零A255基于高压静电纺丝制备</t>
  </si>
  <si>
    <t>周武艺</t>
  </si>
  <si>
    <t>E16095</t>
  </si>
  <si>
    <t>零A255基于微波氮化技术的新型</t>
  </si>
  <si>
    <t>E16104</t>
  </si>
  <si>
    <t>零A254海洋红树林植物应用</t>
  </si>
  <si>
    <t>李春远</t>
  </si>
  <si>
    <t>E16112</t>
  </si>
  <si>
    <t>零A254畜禽食品中磺胺</t>
  </si>
  <si>
    <t>汤日元</t>
  </si>
  <si>
    <t>E16124</t>
  </si>
  <si>
    <t>零A254稻壳热解化学链循环</t>
  </si>
  <si>
    <t>许细薇</t>
  </si>
  <si>
    <t>E16147</t>
  </si>
  <si>
    <t>零A254香蕉枯萎病筛选</t>
  </si>
  <si>
    <t>聂燕芳</t>
  </si>
  <si>
    <t>E16154</t>
  </si>
  <si>
    <t>零A254两亲性聚硅氧烷接枝</t>
  </si>
  <si>
    <t>林雅铃</t>
  </si>
  <si>
    <t>E16163</t>
  </si>
  <si>
    <t>零A254利用3D打印技术</t>
  </si>
  <si>
    <t>E16164</t>
  </si>
  <si>
    <t>零A254基于超支化羟基丙烯酸树</t>
  </si>
  <si>
    <t>袁腾</t>
  </si>
  <si>
    <t>E16165</t>
  </si>
  <si>
    <t>零A254新生型有机光学晶态材料</t>
  </si>
  <si>
    <t>E16166</t>
  </si>
  <si>
    <t>零A254高载药量靶向钠泡治疗</t>
  </si>
  <si>
    <t>E16167</t>
  </si>
  <si>
    <t>零A254具有等离子共振效应纳米CU</t>
  </si>
  <si>
    <t>张声森</t>
  </si>
  <si>
    <t>E16169</t>
  </si>
  <si>
    <t>零A254马铃薯三糖熊果酸衍生物</t>
  </si>
  <si>
    <t>宋高鹏</t>
  </si>
  <si>
    <t>E16171</t>
  </si>
  <si>
    <t>零A254核壳结构生物炭复合肥制备</t>
  </si>
  <si>
    <t>王明峰</t>
  </si>
  <si>
    <t>E16173</t>
  </si>
  <si>
    <t>零A254基于多功能检测仪器</t>
  </si>
  <si>
    <t>E17013</t>
  </si>
  <si>
    <t>零A300广东省科技创新青年拔尖人才刘英菊</t>
  </si>
  <si>
    <t>吴雪辉</t>
  </si>
  <si>
    <t>F16147</t>
  </si>
  <si>
    <t>零B188海洋水产废弃物制备胶原肽关键技术</t>
  </si>
  <si>
    <t>F16304</t>
  </si>
  <si>
    <t>零B229纳米纤维素评价技术指标体系研究</t>
  </si>
  <si>
    <t>5100</t>
  </si>
  <si>
    <t>雷红涛</t>
  </si>
  <si>
    <t>蒋爱民</t>
  </si>
  <si>
    <t>孙远明</t>
  </si>
  <si>
    <t>曹庸</t>
  </si>
  <si>
    <t>徐小艳</t>
  </si>
  <si>
    <t>215148</t>
  </si>
  <si>
    <t>零A203食品中分子组胺特异性抗体制备、识</t>
  </si>
  <si>
    <t>215192</t>
  </si>
  <si>
    <t>零A203食品中几种生物毒素和环境激素的快</t>
  </si>
  <si>
    <t>王弘</t>
  </si>
  <si>
    <t>王建武</t>
  </si>
  <si>
    <t>李斌</t>
  </si>
  <si>
    <t>216145</t>
  </si>
  <si>
    <t>零A255广东省天然活性工程技术</t>
  </si>
  <si>
    <t>216292</t>
  </si>
  <si>
    <t>零A259指导网络文化工作室建设</t>
  </si>
  <si>
    <t>鲍金勇</t>
  </si>
  <si>
    <t>216595</t>
  </si>
  <si>
    <t>零A248高水平结转植保、生态和食品安全学科</t>
  </si>
  <si>
    <t>216636</t>
  </si>
  <si>
    <t>零A248高水平结转人才引进子卡7-科研引荐费</t>
  </si>
  <si>
    <t>216640</t>
  </si>
  <si>
    <t>零A248高水平结转植保、生态和食品子卡1</t>
  </si>
  <si>
    <t>216641</t>
  </si>
  <si>
    <t>零A248高水平结转植保、生态和食品子卡2</t>
  </si>
  <si>
    <t>216642</t>
  </si>
  <si>
    <t>零A248高水平结转植保、生态和食品子卡3</t>
  </si>
  <si>
    <t>陆旺金</t>
  </si>
  <si>
    <t>217021</t>
  </si>
  <si>
    <t>零A293-高水平人才引进子卡2科研启动费</t>
  </si>
  <si>
    <t>王涓</t>
  </si>
  <si>
    <t>217069</t>
  </si>
  <si>
    <t>零A293-高水平人才引进子卡14科研启动费</t>
  </si>
  <si>
    <t>兰雅淇</t>
  </si>
  <si>
    <t>217087</t>
  </si>
  <si>
    <t>零A293高水平植保、生态和食品安全学科群</t>
  </si>
  <si>
    <t>217147</t>
  </si>
  <si>
    <t>零A293高水平结转人才引进子卡8-珠江学者等</t>
  </si>
  <si>
    <t>217160</t>
  </si>
  <si>
    <t>零A293高水平结转人才引进子卡21-科研启动</t>
  </si>
  <si>
    <t>黄日明</t>
  </si>
  <si>
    <t>217163</t>
  </si>
  <si>
    <t>零A293高水平植保、生态和食品学科群子卡1</t>
  </si>
  <si>
    <t>217205</t>
  </si>
  <si>
    <t>零A292高水平统筹食品学院教学业务费</t>
  </si>
  <si>
    <t>217223</t>
  </si>
  <si>
    <t>零A293高水平植保、生态和食品学科群子卡2</t>
  </si>
  <si>
    <t>217224</t>
  </si>
  <si>
    <t>零A293高水平植保、生态和食品学科群子卡3</t>
  </si>
  <si>
    <t>C16016</t>
  </si>
  <si>
    <t>零A247国家茶叶产业技术体系-茶饮料加工岗</t>
  </si>
  <si>
    <t>C16025</t>
  </si>
  <si>
    <t>零A247国家荔枝龙眼产业技术体系-加工技术</t>
  </si>
  <si>
    <t>胡卓炎</t>
  </si>
  <si>
    <t>陈忠正</t>
  </si>
  <si>
    <t>E15089</t>
  </si>
  <si>
    <t>零C31制备巴卡亭III的合成生物学工程前沿技</t>
  </si>
  <si>
    <t>林俊芳</t>
  </si>
  <si>
    <t>E15092</t>
  </si>
  <si>
    <t>零A210亚/超临界有机溶剂与催化剂协同作</t>
  </si>
  <si>
    <t>解新安</t>
  </si>
  <si>
    <t>E15145</t>
  </si>
  <si>
    <t>零A210新型食用色素蛹虫草黄色素的高效生</t>
  </si>
  <si>
    <t>郭丽琼</t>
  </si>
  <si>
    <t>E15164</t>
  </si>
  <si>
    <t>零A210食品中几种违禁抗病毒药物残留免疫</t>
  </si>
  <si>
    <t>沈玉栋</t>
  </si>
  <si>
    <t>E15205</t>
  </si>
  <si>
    <t>零A220豉香型白酒酒曲微生物区系群落结构</t>
  </si>
  <si>
    <t>徐学锋</t>
  </si>
  <si>
    <t>E15206</t>
  </si>
  <si>
    <t>零A220自增强淀粉硬胶囊加工过程中的相变</t>
  </si>
  <si>
    <t>陈佩</t>
  </si>
  <si>
    <t>E15207</t>
  </si>
  <si>
    <t>零A220益生菌降胆固醇作用的组学特征及其</t>
  </si>
  <si>
    <t>E15217</t>
  </si>
  <si>
    <t>零A220化学污染物半抗原-抗体分子识别机</t>
  </si>
  <si>
    <t>E15224</t>
  </si>
  <si>
    <t>零A220桉叶多酚月见草素B的抗氧化、抗衰</t>
  </si>
  <si>
    <t>陈运娇</t>
  </si>
  <si>
    <t>E15225</t>
  </si>
  <si>
    <t>零A220海洋乳酸菌降胆固醇的分子机理研究</t>
  </si>
  <si>
    <t>叶志伟</t>
  </si>
  <si>
    <t>E15238</t>
  </si>
  <si>
    <t>零A216 2014年广东特支计划-科技创新领军人</t>
  </si>
  <si>
    <t>E15239</t>
  </si>
  <si>
    <t>零A216 2014年广东特支计划-教学名师</t>
  </si>
  <si>
    <t>E15243</t>
  </si>
  <si>
    <t>零A216 2014年广东特支计划-科技创新青年3</t>
  </si>
  <si>
    <t>E15274</t>
  </si>
  <si>
    <t>零A229酱油渣无害化处理及高值化利用</t>
  </si>
  <si>
    <t>朱新贵</t>
  </si>
  <si>
    <t>E15275</t>
  </si>
  <si>
    <t>零A229面粉新型生物增白改良剂的开发</t>
  </si>
  <si>
    <t>罗文华</t>
  </si>
  <si>
    <t>E15283</t>
  </si>
  <si>
    <t>零A229低温连续相变萃取海洋低值鱼鱼油的</t>
  </si>
  <si>
    <t>周爱梅</t>
  </si>
  <si>
    <t>E15291</t>
  </si>
  <si>
    <t>零A229负载番茄红素纳米乳液应用于食品体</t>
  </si>
  <si>
    <t>李璐</t>
  </si>
  <si>
    <t>E15303</t>
  </si>
  <si>
    <t>零A229安全农业投入品新型益生菌芽孢杆菌</t>
  </si>
  <si>
    <t>E15323</t>
  </si>
  <si>
    <t>零A229紫外协同微波技术控制乌龙茶中虫螨</t>
  </si>
  <si>
    <t>张媛媛</t>
  </si>
  <si>
    <t>E15342</t>
  </si>
  <si>
    <t>零A229广东珍稀茶树资源南昆山毛叶茶特殊</t>
  </si>
  <si>
    <t>E15361</t>
  </si>
  <si>
    <t>零A229酱油酿造过程中有害物氨基甲酸乙酯</t>
  </si>
  <si>
    <t>E15379</t>
  </si>
  <si>
    <t>零A208农产品安全应急检测新技术研究</t>
  </si>
  <si>
    <t>E15391</t>
  </si>
  <si>
    <t>零A209广东省畜禽产品加工技术工程研究中心</t>
  </si>
  <si>
    <t>E15402</t>
  </si>
  <si>
    <t>零A233一种高效开菲尔直投型发酵剂产业化关</t>
  </si>
  <si>
    <t>方祥</t>
  </si>
  <si>
    <t>E16028</t>
  </si>
  <si>
    <t>零A252脉冲电场制备蛋白电化学效应机制</t>
  </si>
  <si>
    <t>蒋卓</t>
  </si>
  <si>
    <t>E16032</t>
  </si>
  <si>
    <t>零A252磁性石墨分子印迹及其分析</t>
  </si>
  <si>
    <t>E16033</t>
  </si>
  <si>
    <t>零A252乳源钙离子结合肽及促钙作用</t>
  </si>
  <si>
    <t>苗建银</t>
  </si>
  <si>
    <t>E16057</t>
  </si>
  <si>
    <t>零A252利用线虫模型研究迷迭香</t>
  </si>
  <si>
    <t>E16063</t>
  </si>
  <si>
    <t>零A252北冬虫夏草类胡萝素克隆与功能</t>
  </si>
  <si>
    <t>E16072</t>
  </si>
  <si>
    <t>零A252基粉和辛基酚的神经机制研究</t>
  </si>
  <si>
    <t>柳春红</t>
  </si>
  <si>
    <t>E16076</t>
  </si>
  <si>
    <t>零A252化学污染物半抗原分子识别机制</t>
  </si>
  <si>
    <t>E16081</t>
  </si>
  <si>
    <t>零A255食品加工过程中隐性残留研究</t>
  </si>
  <si>
    <t>王丽</t>
  </si>
  <si>
    <t>E16108</t>
  </si>
  <si>
    <t>零A254富含天然茶油</t>
  </si>
  <si>
    <t>E16113</t>
  </si>
  <si>
    <t>零A254低值原料生物转化</t>
  </si>
  <si>
    <t>高向阳</t>
  </si>
  <si>
    <t>E16151</t>
  </si>
  <si>
    <t>零A254食品中酮类激素电化学</t>
  </si>
  <si>
    <t>刘毅新</t>
  </si>
  <si>
    <t>F16066</t>
  </si>
  <si>
    <t>零B174农产品中有害物快速检测新技术推广与</t>
  </si>
  <si>
    <t>F16182</t>
  </si>
  <si>
    <t>零B162食用菌育种与菌种繁育岗位专家</t>
  </si>
  <si>
    <t>F16183</t>
  </si>
  <si>
    <t>零B162食用菌综合利用与采后贮藏岗位专家</t>
  </si>
  <si>
    <t>F16188</t>
  </si>
  <si>
    <t>零B162农产品质量安全共性关键技术创新团队</t>
  </si>
  <si>
    <t>F16210</t>
  </si>
  <si>
    <t>零B193新型可替代抗生素抗菌型饲料添加剂的</t>
  </si>
  <si>
    <t>F16216</t>
  </si>
  <si>
    <t>零B193冰鲜禽肉质量安全与品质控制关键共性</t>
  </si>
  <si>
    <t>林捷</t>
  </si>
  <si>
    <t>F16252</t>
  </si>
  <si>
    <t>零B202冷藏食品中痕量残留VBNC食源致病性</t>
  </si>
  <si>
    <t>F16298</t>
  </si>
  <si>
    <t>零B223巨大口蘑菌种生产的标准化研究</t>
  </si>
  <si>
    <t>莫美华</t>
  </si>
  <si>
    <t>F16301</t>
  </si>
  <si>
    <t>零B226生鲜食品加工过程中良痕量VBNG食源细</t>
  </si>
  <si>
    <t>F17020</t>
  </si>
  <si>
    <t>零B236水产饲用广谱性代抗生素的研制</t>
  </si>
  <si>
    <t>F17030</t>
  </si>
  <si>
    <t>零B246食品防腐环境下痕量残留休止</t>
  </si>
  <si>
    <t>赵力超</t>
  </si>
  <si>
    <t>5200</t>
  </si>
  <si>
    <t>216625</t>
  </si>
  <si>
    <t>零A248高水平结转高水平体育学科建设</t>
  </si>
  <si>
    <t>卢三妹</t>
  </si>
  <si>
    <t>216637</t>
  </si>
  <si>
    <t>零A248-2016年高水平结转启林北41栋架空层</t>
  </si>
  <si>
    <t>216638</t>
  </si>
  <si>
    <t>零A248-2016年高水平结转12号楼和15号楼2楼</t>
  </si>
  <si>
    <t>217172</t>
  </si>
  <si>
    <t>零A293高水平结转人才引进子卡23-丁颖人才</t>
  </si>
  <si>
    <t>王志威</t>
  </si>
  <si>
    <t>5300</t>
  </si>
  <si>
    <t>胡桂兵</t>
  </si>
  <si>
    <t>朱世江</t>
  </si>
  <si>
    <t>汪国平</t>
  </si>
  <si>
    <t>陈日远</t>
  </si>
  <si>
    <t>215193</t>
  </si>
  <si>
    <t>零A203番茄抗青枯病基因挖掘及青枯病、枯</t>
  </si>
  <si>
    <t>陈厚彬</t>
  </si>
  <si>
    <t>曹必好</t>
  </si>
  <si>
    <t>216115</t>
  </si>
  <si>
    <t>零A258育种及种子检验分子标记技术培训</t>
  </si>
  <si>
    <t>216632</t>
  </si>
  <si>
    <t>零A248高水平结转人才引进子卡3-科研引荐费</t>
  </si>
  <si>
    <t>刘厚诚</t>
  </si>
  <si>
    <t>216633</t>
  </si>
  <si>
    <t>零A248高水平结转人才引进子卡4-科研引荐费</t>
  </si>
  <si>
    <t>宋世威</t>
  </si>
  <si>
    <t>216639</t>
  </si>
  <si>
    <t>零A248高水平结转人才引进子卡8-科研引荐费</t>
  </si>
  <si>
    <t>李建国</t>
  </si>
  <si>
    <t>216645</t>
  </si>
  <si>
    <t>零A248高水平结转作物、园艺和林学子卡3</t>
  </si>
  <si>
    <t>217044</t>
  </si>
  <si>
    <t>零A293-高水平人才引进子卡5科研启动费</t>
  </si>
  <si>
    <t>夏瑞</t>
  </si>
  <si>
    <t>217067</t>
  </si>
  <si>
    <t>刘元龙</t>
  </si>
  <si>
    <t>217072</t>
  </si>
  <si>
    <t>零A299-2017千人计划青年千人</t>
  </si>
  <si>
    <t>217149</t>
  </si>
  <si>
    <t>零A293高水平结转人才引进子卡10-珠江学者</t>
  </si>
  <si>
    <t>王惠聪</t>
  </si>
  <si>
    <t>217213</t>
  </si>
  <si>
    <t>零A293高水平结转人才引进子卡39-科研启动</t>
  </si>
  <si>
    <t>郝彦伟</t>
  </si>
  <si>
    <t>217227</t>
  </si>
  <si>
    <t>零A293高水平作物、园艺和林学学科群子卡3</t>
  </si>
  <si>
    <t>吴振先</t>
  </si>
  <si>
    <t>C15033</t>
  </si>
  <si>
    <t>零A221国家大宗蔬菜产业技术体系-华南区</t>
  </si>
  <si>
    <t>C16004</t>
  </si>
  <si>
    <t>零B148果树产业农技推广与全程化服务体系构</t>
  </si>
  <si>
    <t>C16006</t>
  </si>
  <si>
    <t>零B148蔬菜产业农技推广与全程服务体系构建</t>
  </si>
  <si>
    <t>C16008</t>
  </si>
  <si>
    <t>零A247国家荔枝龙眼产业技术体系-成花生理</t>
  </si>
  <si>
    <t>C16020</t>
  </si>
  <si>
    <t>零A247国家荔枝龙眼产业技术体系-荔枝育种</t>
  </si>
  <si>
    <t>C16022</t>
  </si>
  <si>
    <t>零A247国家荔枝龙眼产业技术体系-果实发育</t>
  </si>
  <si>
    <t>C16023</t>
  </si>
  <si>
    <t>★2015年草原防火等项目中央基建投资预算－农业部水田农业装备技术重点实验室</t>
  </si>
  <si>
    <t>★2015年草原防火等项目中央基建投资预算－农业部华南耕地保育重点实验室</t>
  </si>
  <si>
    <t>★2015年草原防火等项目中央基建投资预算－农业部华南作物有害生物综合治理重点实验室</t>
  </si>
  <si>
    <t>★2015年草原防火等项目中央基建投资预算－农业部鸡遗传育种与繁殖重点实验室</t>
  </si>
  <si>
    <t>2015年再安排－华南农业大学广东优质水稻良种繁育基地</t>
  </si>
  <si>
    <t>华南农业大学国家兽医微生物耐药性风险评估实验室项目（中央投资）</t>
  </si>
  <si>
    <t>华南农业大学生命科学学院和六一操场沿线10KV架空高压线路电缆落地改造工程</t>
  </si>
  <si>
    <t>华南农业大学国家水稻种植机械化生产科技创新基地项目</t>
  </si>
  <si>
    <t>2015年再安排－华南农业大学科技实业发展总公司优质（超级）稻航天生物育种高技术产业化示范工程（扩大内需国债）</t>
  </si>
  <si>
    <t>粮食应急种子储备</t>
  </si>
  <si>
    <t>★2015年草原防火等项目中央基建投资预算－农业部能源植物资源与利用重点实验室</t>
  </si>
  <si>
    <t>2015年再安排－华南农业大学国家兽药安全评价（环境评估）实验室（第二批动物防疫体系建设项目）</t>
  </si>
  <si>
    <t>国家瓜果改良中心荔枝分中心建设项目</t>
  </si>
  <si>
    <t>南方水稻生产全程机械化科研基地建设项目</t>
  </si>
  <si>
    <t>农业部兽用疫苗创制重点实验室建设项目</t>
  </si>
  <si>
    <t>农业部华南动物营养与饲料科学观测实验室站建设项目</t>
  </si>
  <si>
    <t>罗锡文</t>
    <phoneticPr fontId="7" type="noConversion"/>
  </si>
  <si>
    <t>陈晓阳</t>
    <phoneticPr fontId="7" type="noConversion"/>
  </si>
  <si>
    <t xml:space="preserve">后勤处 </t>
    <phoneticPr fontId="9" type="noConversion"/>
  </si>
  <si>
    <t>李永涛</t>
    <phoneticPr fontId="7" type="noConversion"/>
  </si>
  <si>
    <t>胡桂兵</t>
    <phoneticPr fontId="7" type="noConversion"/>
  </si>
  <si>
    <r>
      <t>F</t>
    </r>
    <r>
      <rPr>
        <sz val="11"/>
        <color theme="1"/>
        <rFont val="宋体"/>
        <family val="3"/>
        <charset val="134"/>
        <scheme val="minor"/>
      </rPr>
      <t>16312</t>
    </r>
    <phoneticPr fontId="1" type="noConversion"/>
  </si>
  <si>
    <t>梁克勤</t>
    <phoneticPr fontId="1" type="noConversion"/>
  </si>
  <si>
    <t>附件1：</t>
    <phoneticPr fontId="1" type="noConversion"/>
  </si>
  <si>
    <r>
      <t xml:space="preserve">我校国库集中支付（零余额）项目资金支出进度表（截至6月30日）   </t>
    </r>
    <r>
      <rPr>
        <b/>
        <sz val="11"/>
        <color indexed="8"/>
        <rFont val="宋体"/>
        <family val="3"/>
        <charset val="134"/>
      </rPr>
      <t xml:space="preserve">        </t>
    </r>
    <r>
      <rPr>
        <b/>
        <sz val="14"/>
        <color indexed="8"/>
        <rFont val="宋体"/>
        <family val="3"/>
        <charset val="134"/>
      </rPr>
      <t>单位：元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</si>
</sst>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0" fillId="0" borderId="0" xfId="0" applyNumberFormat="1">
      <alignment vertical="center"/>
    </xf>
    <xf numFmtId="43" fontId="2" fillId="2" borderId="1" xfId="1" applyFont="1" applyFill="1" applyBorder="1" applyAlignment="1" applyProtection="1">
      <alignment horizontal="center" vertical="center"/>
      <protection locked="0"/>
    </xf>
    <xf numFmtId="43" fontId="0" fillId="0" borderId="0" xfId="1" applyFont="1">
      <alignment vertical="center"/>
    </xf>
    <xf numFmtId="0" fontId="0" fillId="0" borderId="1" xfId="0" applyBorder="1" applyProtection="1">
      <alignment vertical="center"/>
      <protection locked="0"/>
    </xf>
    <xf numFmtId="43" fontId="0" fillId="0" borderId="1" xfId="1" applyFont="1" applyBorder="1" applyProtection="1">
      <alignment vertical="center"/>
      <protection locked="0"/>
    </xf>
    <xf numFmtId="10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3" fontId="0" fillId="0" borderId="1" xfId="1" applyFont="1" applyFill="1" applyBorder="1" applyProtection="1">
      <alignment vertical="center"/>
      <protection locked="0"/>
    </xf>
    <xf numFmtId="10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3" fontId="2" fillId="3" borderId="1" xfId="1" applyFont="1" applyFill="1" applyBorder="1" applyProtection="1">
      <alignment vertical="center"/>
      <protection locked="0"/>
    </xf>
    <xf numFmtId="10" fontId="2" fillId="3" borderId="1" xfId="0" applyNumberFormat="1" applyFont="1" applyFill="1" applyBorder="1">
      <alignment vertical="center"/>
    </xf>
    <xf numFmtId="10" fontId="2" fillId="3" borderId="1" xfId="0" applyNumberFormat="1" applyFont="1" applyFill="1" applyBorder="1">
      <alignment vertical="center"/>
    </xf>
    <xf numFmtId="43" fontId="2" fillId="3" borderId="1" xfId="1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956"/>
  <sheetViews>
    <sheetView tabSelected="1" workbookViewId="0">
      <selection activeCell="G6" sqref="G6"/>
    </sheetView>
  </sheetViews>
  <sheetFormatPr defaultRowHeight="13.5" x14ac:dyDescent="0.15"/>
  <cols>
    <col min="1" max="1" width="7" style="12" customWidth="1"/>
    <col min="2" max="2" width="7.625" customWidth="1"/>
    <col min="3" max="3" width="10.25" customWidth="1"/>
    <col min="4" max="4" width="42.5" customWidth="1"/>
    <col min="5" max="5" width="9.5" style="11" customWidth="1"/>
    <col min="6" max="6" width="19" style="6" customWidth="1"/>
    <col min="7" max="7" width="17.75" style="6" customWidth="1"/>
    <col min="8" max="8" width="20" style="6" customWidth="1"/>
    <col min="9" max="9" width="12.25" style="4" customWidth="1"/>
  </cols>
  <sheetData>
    <row r="1" spans="1:9" x14ac:dyDescent="0.15">
      <c r="A1" s="12" t="s">
        <v>2494</v>
      </c>
    </row>
    <row r="2" spans="1:9" ht="42.75" customHeight="1" x14ac:dyDescent="0.15">
      <c r="A2" s="34" t="s">
        <v>2495</v>
      </c>
      <c r="B2" s="35"/>
      <c r="C2" s="35"/>
      <c r="D2" s="35"/>
      <c r="E2" s="35"/>
      <c r="F2" s="35"/>
      <c r="G2" s="35"/>
      <c r="H2" s="35"/>
      <c r="I2" s="35"/>
    </row>
    <row r="3" spans="1:9" ht="33.75" customHeight="1" x14ac:dyDescent="0.15">
      <c r="A3" s="1" t="s">
        <v>707</v>
      </c>
      <c r="B3" s="1" t="s">
        <v>687</v>
      </c>
      <c r="C3" s="1" t="s">
        <v>688</v>
      </c>
      <c r="D3" s="1" t="s">
        <v>689</v>
      </c>
      <c r="E3" s="1" t="s">
        <v>690</v>
      </c>
      <c r="F3" s="5" t="s">
        <v>685</v>
      </c>
      <c r="G3" s="5" t="s">
        <v>703</v>
      </c>
      <c r="H3" s="5" t="s">
        <v>686</v>
      </c>
      <c r="I3" s="3" t="s">
        <v>704</v>
      </c>
    </row>
    <row r="4" spans="1:9" ht="27.75" customHeight="1" x14ac:dyDescent="0.15">
      <c r="A4" s="22"/>
      <c r="B4" s="21" t="s">
        <v>691</v>
      </c>
      <c r="C4" s="21"/>
      <c r="D4" s="22" t="s">
        <v>692</v>
      </c>
      <c r="E4" s="22"/>
      <c r="F4" s="23">
        <f>SUM(F5:F59)</f>
        <v>86412957.719999999</v>
      </c>
      <c r="G4" s="23">
        <f>SUM(G5:G59)</f>
        <v>24185198.41</v>
      </c>
      <c r="H4" s="23">
        <f>SUM(H5:H59)</f>
        <v>62227759.310000002</v>
      </c>
      <c r="I4" s="24">
        <f t="shared" ref="I4" si="0">G4/F4*100%</f>
        <v>0.27987930338371481</v>
      </c>
    </row>
    <row r="5" spans="1:9" ht="23.1" customHeight="1" x14ac:dyDescent="0.15">
      <c r="A5" s="10">
        <v>1</v>
      </c>
      <c r="B5" s="7" t="s">
        <v>409</v>
      </c>
      <c r="C5" s="7" t="s">
        <v>412</v>
      </c>
      <c r="D5" s="7" t="s">
        <v>413</v>
      </c>
      <c r="E5" s="13" t="s">
        <v>1100</v>
      </c>
      <c r="F5" s="8">
        <v>27660000</v>
      </c>
      <c r="G5" s="8">
        <f t="shared" ref="G5:G36" si="1">F5-H5</f>
        <v>0</v>
      </c>
      <c r="H5" s="8">
        <v>27660000</v>
      </c>
      <c r="I5" s="9">
        <f t="shared" ref="I5:I68" si="2">G5/F5*100%</f>
        <v>0</v>
      </c>
    </row>
    <row r="6" spans="1:9" ht="23.1" customHeight="1" x14ac:dyDescent="0.15">
      <c r="A6" s="10">
        <v>2</v>
      </c>
      <c r="B6" s="7" t="s">
        <v>1741</v>
      </c>
      <c r="C6" s="7" t="s">
        <v>1768</v>
      </c>
      <c r="D6" s="7" t="s">
        <v>1769</v>
      </c>
      <c r="E6" s="13" t="s">
        <v>1753</v>
      </c>
      <c r="F6" s="8">
        <v>12950000</v>
      </c>
      <c r="G6" s="8">
        <f t="shared" si="1"/>
        <v>5390860</v>
      </c>
      <c r="H6" s="8">
        <v>7559140</v>
      </c>
      <c r="I6" s="9">
        <f t="shared" si="2"/>
        <v>0.41628262548262546</v>
      </c>
    </row>
    <row r="7" spans="1:9" ht="23.1" customHeight="1" x14ac:dyDescent="0.15">
      <c r="A7" s="10">
        <v>3</v>
      </c>
      <c r="B7" s="7" t="s">
        <v>969</v>
      </c>
      <c r="C7" s="7" t="s">
        <v>970</v>
      </c>
      <c r="D7" s="7" t="s">
        <v>944</v>
      </c>
      <c r="E7" s="13" t="s">
        <v>971</v>
      </c>
      <c r="F7" s="8">
        <v>5198300</v>
      </c>
      <c r="G7" s="8">
        <f t="shared" si="1"/>
        <v>466900</v>
      </c>
      <c r="H7" s="8">
        <v>4731400</v>
      </c>
      <c r="I7" s="9">
        <f t="shared" si="2"/>
        <v>8.9817825058192108E-2</v>
      </c>
    </row>
    <row r="8" spans="1:9" ht="23.1" customHeight="1" x14ac:dyDescent="0.15">
      <c r="A8" s="10">
        <v>4</v>
      </c>
      <c r="B8" s="7" t="s">
        <v>936</v>
      </c>
      <c r="C8" s="7" t="s">
        <v>941</v>
      </c>
      <c r="D8" s="7" t="s">
        <v>942</v>
      </c>
      <c r="E8" s="13" t="s">
        <v>711</v>
      </c>
      <c r="F8" s="8">
        <v>5168000</v>
      </c>
      <c r="G8" s="8">
        <f t="shared" si="1"/>
        <v>1520400</v>
      </c>
      <c r="H8" s="8">
        <v>3647600</v>
      </c>
      <c r="I8" s="9">
        <f t="shared" si="2"/>
        <v>0.29419504643962846</v>
      </c>
    </row>
    <row r="9" spans="1:9" ht="23.1" customHeight="1" x14ac:dyDescent="0.15">
      <c r="A9" s="10">
        <v>5</v>
      </c>
      <c r="B9" s="7" t="s">
        <v>800</v>
      </c>
      <c r="C9" s="7" t="s">
        <v>805</v>
      </c>
      <c r="D9" s="7" t="s">
        <v>806</v>
      </c>
      <c r="E9" s="13" t="s">
        <v>802</v>
      </c>
      <c r="F9" s="8">
        <v>3397000</v>
      </c>
      <c r="G9" s="8">
        <f t="shared" si="1"/>
        <v>2413905</v>
      </c>
      <c r="H9" s="8">
        <v>983095</v>
      </c>
      <c r="I9" s="9">
        <f t="shared" si="2"/>
        <v>0.71059905799234624</v>
      </c>
    </row>
    <row r="10" spans="1:9" ht="23.1" customHeight="1" x14ac:dyDescent="0.15">
      <c r="A10" s="10">
        <v>6</v>
      </c>
      <c r="B10" s="7" t="s">
        <v>846</v>
      </c>
      <c r="C10" s="7" t="s">
        <v>858</v>
      </c>
      <c r="D10" s="7" t="s">
        <v>859</v>
      </c>
      <c r="E10" s="13" t="s">
        <v>850</v>
      </c>
      <c r="F10" s="8">
        <v>3280000</v>
      </c>
      <c r="G10" s="8">
        <f t="shared" si="1"/>
        <v>3280000</v>
      </c>
      <c r="H10" s="8">
        <v>0</v>
      </c>
      <c r="I10" s="9">
        <f t="shared" si="2"/>
        <v>1</v>
      </c>
    </row>
    <row r="11" spans="1:9" ht="23.1" customHeight="1" x14ac:dyDescent="0.15">
      <c r="A11" s="10">
        <v>7</v>
      </c>
      <c r="B11" s="7" t="s">
        <v>2238</v>
      </c>
      <c r="C11" s="7" t="s">
        <v>2262</v>
      </c>
      <c r="D11" s="7" t="s">
        <v>2263</v>
      </c>
      <c r="E11" s="13" t="s">
        <v>2249</v>
      </c>
      <c r="F11" s="8">
        <v>3238200</v>
      </c>
      <c r="G11" s="8">
        <f t="shared" si="1"/>
        <v>685859.5</v>
      </c>
      <c r="H11" s="8">
        <v>2552340.5</v>
      </c>
      <c r="I11" s="9">
        <f t="shared" si="2"/>
        <v>0.2118026990303255</v>
      </c>
    </row>
    <row r="12" spans="1:9" ht="23.1" customHeight="1" x14ac:dyDescent="0.15">
      <c r="A12" s="10">
        <v>8</v>
      </c>
      <c r="B12" s="7" t="s">
        <v>121</v>
      </c>
      <c r="C12" s="7" t="s">
        <v>148</v>
      </c>
      <c r="D12" s="7" t="s">
        <v>149</v>
      </c>
      <c r="E12" s="13" t="s">
        <v>130</v>
      </c>
      <c r="F12" s="8">
        <v>2900000</v>
      </c>
      <c r="G12" s="8">
        <f t="shared" si="1"/>
        <v>0</v>
      </c>
      <c r="H12" s="8">
        <v>2900000</v>
      </c>
      <c r="I12" s="9">
        <f t="shared" si="2"/>
        <v>0</v>
      </c>
    </row>
    <row r="13" spans="1:9" ht="23.1" customHeight="1" x14ac:dyDescent="0.15">
      <c r="A13" s="10">
        <v>9</v>
      </c>
      <c r="B13" s="7" t="s">
        <v>2017</v>
      </c>
      <c r="C13" s="7" t="s">
        <v>2036</v>
      </c>
      <c r="D13" s="7" t="s">
        <v>2037</v>
      </c>
      <c r="E13" s="13" t="s">
        <v>2025</v>
      </c>
      <c r="F13" s="8">
        <v>2680000</v>
      </c>
      <c r="G13" s="8">
        <f t="shared" si="1"/>
        <v>1390517.19</v>
      </c>
      <c r="H13" s="8">
        <v>1289482.81</v>
      </c>
      <c r="I13" s="9">
        <f t="shared" si="2"/>
        <v>0.51884969776119405</v>
      </c>
    </row>
    <row r="14" spans="1:9" ht="23.1" customHeight="1" x14ac:dyDescent="0.15">
      <c r="A14" s="10">
        <v>10</v>
      </c>
      <c r="B14" s="7" t="s">
        <v>1364</v>
      </c>
      <c r="C14" s="7" t="s">
        <v>1383</v>
      </c>
      <c r="D14" s="7" t="s">
        <v>1384</v>
      </c>
      <c r="E14" s="13" t="s">
        <v>1369</v>
      </c>
      <c r="F14" s="8">
        <v>2450000</v>
      </c>
      <c r="G14" s="8">
        <f t="shared" si="1"/>
        <v>0</v>
      </c>
      <c r="H14" s="8">
        <v>2450000</v>
      </c>
      <c r="I14" s="9">
        <f t="shared" si="2"/>
        <v>0</v>
      </c>
    </row>
    <row r="15" spans="1:9" ht="23.1" customHeight="1" x14ac:dyDescent="0.15">
      <c r="A15" s="10">
        <v>11</v>
      </c>
      <c r="B15" s="7" t="s">
        <v>602</v>
      </c>
      <c r="C15" s="7" t="s">
        <v>603</v>
      </c>
      <c r="D15" s="7" t="s">
        <v>604</v>
      </c>
      <c r="E15" s="13" t="s">
        <v>605</v>
      </c>
      <c r="F15" s="8">
        <v>2400000</v>
      </c>
      <c r="G15" s="8">
        <f t="shared" si="1"/>
        <v>0</v>
      </c>
      <c r="H15" s="8">
        <v>2400000</v>
      </c>
      <c r="I15" s="9">
        <f t="shared" si="2"/>
        <v>0</v>
      </c>
    </row>
    <row r="16" spans="1:9" ht="23.1" customHeight="1" x14ac:dyDescent="0.15">
      <c r="A16" s="10">
        <v>12</v>
      </c>
      <c r="B16" s="7" t="s">
        <v>2238</v>
      </c>
      <c r="C16" s="7" t="s">
        <v>2260</v>
      </c>
      <c r="D16" s="7" t="s">
        <v>2261</v>
      </c>
      <c r="E16" s="13" t="s">
        <v>1085</v>
      </c>
      <c r="F16" s="8">
        <v>2265400</v>
      </c>
      <c r="G16" s="8">
        <f t="shared" si="1"/>
        <v>827825.7</v>
      </c>
      <c r="H16" s="8">
        <v>1437574.3</v>
      </c>
      <c r="I16" s="9">
        <f t="shared" si="2"/>
        <v>0.36542142667961508</v>
      </c>
    </row>
    <row r="17" spans="1:9" ht="23.1" customHeight="1" x14ac:dyDescent="0.15">
      <c r="A17" s="10">
        <v>13</v>
      </c>
      <c r="B17" s="7" t="s">
        <v>907</v>
      </c>
      <c r="C17" s="7" t="s">
        <v>915</v>
      </c>
      <c r="D17" s="7" t="s">
        <v>916</v>
      </c>
      <c r="E17" s="13" t="s">
        <v>914</v>
      </c>
      <c r="F17" s="8">
        <v>1850000</v>
      </c>
      <c r="G17" s="8">
        <f t="shared" si="1"/>
        <v>0</v>
      </c>
      <c r="H17" s="8">
        <v>1850000</v>
      </c>
      <c r="I17" s="9">
        <f t="shared" si="2"/>
        <v>0</v>
      </c>
    </row>
    <row r="18" spans="1:9" ht="23.1" customHeight="1" x14ac:dyDescent="0.15">
      <c r="A18" s="10">
        <v>14</v>
      </c>
      <c r="B18" s="7" t="s">
        <v>628</v>
      </c>
      <c r="C18" s="7" t="s">
        <v>634</v>
      </c>
      <c r="D18" s="7" t="s">
        <v>635</v>
      </c>
      <c r="E18" s="13" t="s">
        <v>1022</v>
      </c>
      <c r="F18" s="8">
        <v>1800884.17</v>
      </c>
      <c r="G18" s="8">
        <f t="shared" si="1"/>
        <v>1631816.2</v>
      </c>
      <c r="H18" s="8">
        <v>169067.97</v>
      </c>
      <c r="I18" s="9">
        <f t="shared" si="2"/>
        <v>0.90611946464052706</v>
      </c>
    </row>
    <row r="19" spans="1:9" ht="23.1" customHeight="1" x14ac:dyDescent="0.15">
      <c r="A19" s="10">
        <v>15</v>
      </c>
      <c r="B19" s="7" t="s">
        <v>994</v>
      </c>
      <c r="C19" s="7" t="s">
        <v>996</v>
      </c>
      <c r="D19" s="7" t="s">
        <v>997</v>
      </c>
      <c r="E19" s="13" t="s">
        <v>995</v>
      </c>
      <c r="F19" s="8">
        <v>1680000</v>
      </c>
      <c r="G19" s="8">
        <f t="shared" si="1"/>
        <v>1309089.8</v>
      </c>
      <c r="H19" s="8">
        <v>370910.2</v>
      </c>
      <c r="I19" s="9">
        <f t="shared" si="2"/>
        <v>0.77922011904761912</v>
      </c>
    </row>
    <row r="20" spans="1:9" ht="23.1" customHeight="1" x14ac:dyDescent="0.15">
      <c r="A20" s="10">
        <v>16</v>
      </c>
      <c r="B20" s="7" t="s">
        <v>2238</v>
      </c>
      <c r="C20" s="7" t="s">
        <v>2256</v>
      </c>
      <c r="D20" s="7" t="s">
        <v>2257</v>
      </c>
      <c r="E20" s="13" t="s">
        <v>2241</v>
      </c>
      <c r="F20" s="8">
        <v>1570600</v>
      </c>
      <c r="G20" s="8">
        <f t="shared" si="1"/>
        <v>0</v>
      </c>
      <c r="H20" s="8">
        <v>1570600</v>
      </c>
      <c r="I20" s="9">
        <f t="shared" si="2"/>
        <v>0</v>
      </c>
    </row>
    <row r="21" spans="1:9" ht="23.1" customHeight="1" x14ac:dyDescent="0.15">
      <c r="A21" s="10">
        <v>17</v>
      </c>
      <c r="B21" s="7" t="s">
        <v>846</v>
      </c>
      <c r="C21" s="7" t="s">
        <v>856</v>
      </c>
      <c r="D21" s="7" t="s">
        <v>857</v>
      </c>
      <c r="E21" s="13" t="s">
        <v>850</v>
      </c>
      <c r="F21" s="8">
        <v>1130000</v>
      </c>
      <c r="G21" s="8">
        <f t="shared" si="1"/>
        <v>1129976</v>
      </c>
      <c r="H21" s="8">
        <v>24</v>
      </c>
      <c r="I21" s="9">
        <f t="shared" si="2"/>
        <v>0.99997876106194694</v>
      </c>
    </row>
    <row r="22" spans="1:9" ht="23.1" customHeight="1" x14ac:dyDescent="0.15">
      <c r="A22" s="10">
        <v>18</v>
      </c>
      <c r="B22" s="7" t="s">
        <v>936</v>
      </c>
      <c r="C22" s="7" t="s">
        <v>943</v>
      </c>
      <c r="D22" s="7" t="s">
        <v>944</v>
      </c>
      <c r="E22" s="13" t="s">
        <v>711</v>
      </c>
      <c r="F22" s="8">
        <v>1029000</v>
      </c>
      <c r="G22" s="8">
        <f t="shared" si="1"/>
        <v>0</v>
      </c>
      <c r="H22" s="8">
        <v>1029000</v>
      </c>
      <c r="I22" s="9">
        <f t="shared" si="2"/>
        <v>0</v>
      </c>
    </row>
    <row r="23" spans="1:9" ht="23.1" customHeight="1" x14ac:dyDescent="0.15">
      <c r="A23" s="10">
        <v>19</v>
      </c>
      <c r="B23" s="7" t="s">
        <v>121</v>
      </c>
      <c r="C23" s="7" t="s">
        <v>146</v>
      </c>
      <c r="D23" s="7" t="s">
        <v>147</v>
      </c>
      <c r="E23" s="13" t="s">
        <v>985</v>
      </c>
      <c r="F23" s="8">
        <v>1025100</v>
      </c>
      <c r="G23" s="8">
        <f t="shared" si="1"/>
        <v>1025100</v>
      </c>
      <c r="H23" s="8">
        <v>0</v>
      </c>
      <c r="I23" s="9">
        <f t="shared" si="2"/>
        <v>1</v>
      </c>
    </row>
    <row r="24" spans="1:9" ht="23.1" customHeight="1" x14ac:dyDescent="0.15">
      <c r="A24" s="10">
        <v>20</v>
      </c>
      <c r="B24" s="7" t="s">
        <v>1008</v>
      </c>
      <c r="C24" s="7" t="s">
        <v>1011</v>
      </c>
      <c r="D24" s="7" t="s">
        <v>1012</v>
      </c>
      <c r="E24" s="13" t="s">
        <v>1007</v>
      </c>
      <c r="F24" s="8">
        <v>980000</v>
      </c>
      <c r="G24" s="8">
        <f t="shared" si="1"/>
        <v>125758.51000000001</v>
      </c>
      <c r="H24" s="8">
        <v>854241.49</v>
      </c>
      <c r="I24" s="9">
        <f t="shared" si="2"/>
        <v>0.12832501020408163</v>
      </c>
    </row>
    <row r="25" spans="1:9" ht="23.1" customHeight="1" x14ac:dyDescent="0.15">
      <c r="A25" s="10">
        <v>21</v>
      </c>
      <c r="B25" s="7" t="s">
        <v>936</v>
      </c>
      <c r="C25" s="7" t="s">
        <v>939</v>
      </c>
      <c r="D25" s="7" t="s">
        <v>940</v>
      </c>
      <c r="E25" s="13" t="s">
        <v>711</v>
      </c>
      <c r="F25" s="8">
        <v>909823.07</v>
      </c>
      <c r="G25" s="8">
        <f t="shared" si="1"/>
        <v>252716.08999999997</v>
      </c>
      <c r="H25" s="8">
        <v>657106.98</v>
      </c>
      <c r="I25" s="9">
        <f t="shared" si="2"/>
        <v>0.27776399426758874</v>
      </c>
    </row>
    <row r="26" spans="1:9" ht="23.1" customHeight="1" x14ac:dyDescent="0.15">
      <c r="A26" s="10">
        <v>22</v>
      </c>
      <c r="B26" s="7" t="s">
        <v>907</v>
      </c>
      <c r="C26" s="7" t="s">
        <v>912</v>
      </c>
      <c r="D26" s="7" t="s">
        <v>913</v>
      </c>
      <c r="E26" s="13" t="s">
        <v>914</v>
      </c>
      <c r="F26" s="8">
        <v>860000</v>
      </c>
      <c r="G26" s="8">
        <f t="shared" si="1"/>
        <v>0</v>
      </c>
      <c r="H26" s="8">
        <v>860000</v>
      </c>
      <c r="I26" s="9">
        <f t="shared" si="2"/>
        <v>0</v>
      </c>
    </row>
    <row r="27" spans="1:9" ht="23.1" customHeight="1" x14ac:dyDescent="0.15">
      <c r="A27" s="10">
        <v>23</v>
      </c>
      <c r="B27" s="7" t="s">
        <v>1899</v>
      </c>
      <c r="C27" s="7" t="s">
        <v>1926</v>
      </c>
      <c r="D27" s="7" t="s">
        <v>1927</v>
      </c>
      <c r="E27" s="13" t="s">
        <v>1905</v>
      </c>
      <c r="F27" s="8">
        <v>833927.83</v>
      </c>
      <c r="G27" s="8">
        <f t="shared" si="1"/>
        <v>74000</v>
      </c>
      <c r="H27" s="8">
        <v>759927.83</v>
      </c>
      <c r="I27" s="9">
        <f t="shared" si="2"/>
        <v>8.8736695596308382E-2</v>
      </c>
    </row>
    <row r="28" spans="1:9" ht="23.1" customHeight="1" x14ac:dyDescent="0.15">
      <c r="A28" s="10">
        <v>24</v>
      </c>
      <c r="B28" s="7" t="s">
        <v>1899</v>
      </c>
      <c r="C28" s="7" t="s">
        <v>1917</v>
      </c>
      <c r="D28" s="7" t="s">
        <v>1918</v>
      </c>
      <c r="E28" s="13" t="s">
        <v>1919</v>
      </c>
      <c r="F28" s="8">
        <v>830000</v>
      </c>
      <c r="G28" s="8">
        <f t="shared" si="1"/>
        <v>425912.9</v>
      </c>
      <c r="H28" s="8">
        <v>404087.1</v>
      </c>
      <c r="I28" s="9">
        <f t="shared" si="2"/>
        <v>0.51314807228915671</v>
      </c>
    </row>
    <row r="29" spans="1:9" ht="23.1" customHeight="1" x14ac:dyDescent="0.15">
      <c r="A29" s="10">
        <v>25</v>
      </c>
      <c r="B29" s="7" t="s">
        <v>838</v>
      </c>
      <c r="C29" s="7" t="s">
        <v>842</v>
      </c>
      <c r="D29" s="7" t="s">
        <v>843</v>
      </c>
      <c r="E29" s="13" t="s">
        <v>841</v>
      </c>
      <c r="F29" s="8">
        <v>810000</v>
      </c>
      <c r="G29" s="8">
        <f t="shared" si="1"/>
        <v>10417.300000000047</v>
      </c>
      <c r="H29" s="8">
        <v>799582.7</v>
      </c>
      <c r="I29" s="9">
        <f t="shared" si="2"/>
        <v>1.2860864197530922E-2</v>
      </c>
    </row>
    <row r="30" spans="1:9" ht="23.1" customHeight="1" x14ac:dyDescent="0.15">
      <c r="A30" s="10">
        <v>26</v>
      </c>
      <c r="B30" s="7" t="s">
        <v>1899</v>
      </c>
      <c r="C30" s="7" t="s">
        <v>1923</v>
      </c>
      <c r="D30" s="7" t="s">
        <v>1924</v>
      </c>
      <c r="E30" s="13" t="s">
        <v>1925</v>
      </c>
      <c r="F30" s="8">
        <v>800000</v>
      </c>
      <c r="G30" s="8">
        <f t="shared" si="1"/>
        <v>0</v>
      </c>
      <c r="H30" s="8">
        <v>800000</v>
      </c>
      <c r="I30" s="9">
        <f t="shared" si="2"/>
        <v>0</v>
      </c>
    </row>
    <row r="31" spans="1:9" ht="23.1" customHeight="1" x14ac:dyDescent="0.15">
      <c r="A31" s="10">
        <v>27</v>
      </c>
      <c r="B31" s="7" t="s">
        <v>882</v>
      </c>
      <c r="C31" s="7" t="s">
        <v>892</v>
      </c>
      <c r="D31" s="7" t="s">
        <v>893</v>
      </c>
      <c r="E31" s="13" t="s">
        <v>885</v>
      </c>
      <c r="F31" s="8">
        <v>710000</v>
      </c>
      <c r="G31" s="8">
        <f t="shared" si="1"/>
        <v>24978.5</v>
      </c>
      <c r="H31" s="8">
        <v>685021.5</v>
      </c>
      <c r="I31" s="9">
        <f t="shared" si="2"/>
        <v>3.5180985915492957E-2</v>
      </c>
    </row>
    <row r="32" spans="1:9" ht="23.1" customHeight="1" x14ac:dyDescent="0.15">
      <c r="A32" s="10">
        <v>28</v>
      </c>
      <c r="B32" s="7" t="s">
        <v>882</v>
      </c>
      <c r="C32" s="7" t="s">
        <v>888</v>
      </c>
      <c r="D32" s="7" t="s">
        <v>889</v>
      </c>
      <c r="E32" s="13" t="s">
        <v>885</v>
      </c>
      <c r="F32" s="8">
        <v>710000</v>
      </c>
      <c r="G32" s="8">
        <f t="shared" si="1"/>
        <v>46963.800000000047</v>
      </c>
      <c r="H32" s="8">
        <v>663036.19999999995</v>
      </c>
      <c r="I32" s="9">
        <f t="shared" si="2"/>
        <v>6.6146197183098651E-2</v>
      </c>
    </row>
    <row r="33" spans="1:9" ht="23.1" customHeight="1" x14ac:dyDescent="0.15">
      <c r="A33" s="10">
        <v>29</v>
      </c>
      <c r="B33" s="7" t="s">
        <v>2420</v>
      </c>
      <c r="C33" s="7" t="s">
        <v>2440</v>
      </c>
      <c r="D33" s="7" t="s">
        <v>2441</v>
      </c>
      <c r="E33" s="13" t="s">
        <v>2427</v>
      </c>
      <c r="F33" s="8">
        <v>625188</v>
      </c>
      <c r="G33" s="8">
        <f t="shared" si="1"/>
        <v>0</v>
      </c>
      <c r="H33" s="8">
        <v>625188</v>
      </c>
      <c r="I33" s="9">
        <f t="shared" si="2"/>
        <v>0</v>
      </c>
    </row>
    <row r="34" spans="1:9" ht="23.1" customHeight="1" x14ac:dyDescent="0.15">
      <c r="A34" s="10">
        <v>30</v>
      </c>
      <c r="B34" s="7" t="s">
        <v>545</v>
      </c>
      <c r="C34" s="7" t="s">
        <v>548</v>
      </c>
      <c r="D34" s="7" t="s">
        <v>549</v>
      </c>
      <c r="E34" s="13" t="s">
        <v>550</v>
      </c>
      <c r="F34" s="8">
        <v>600000</v>
      </c>
      <c r="G34" s="8">
        <f t="shared" si="1"/>
        <v>0</v>
      </c>
      <c r="H34" s="8">
        <v>600000</v>
      </c>
      <c r="I34" s="9">
        <f t="shared" si="2"/>
        <v>0</v>
      </c>
    </row>
    <row r="35" spans="1:9" ht="23.1" customHeight="1" x14ac:dyDescent="0.15">
      <c r="A35" s="10">
        <v>31</v>
      </c>
      <c r="B35" s="7" t="s">
        <v>1899</v>
      </c>
      <c r="C35" s="7" t="s">
        <v>1928</v>
      </c>
      <c r="D35" s="7" t="s">
        <v>1929</v>
      </c>
      <c r="E35" s="13" t="s">
        <v>1900</v>
      </c>
      <c r="F35" s="8">
        <v>480000</v>
      </c>
      <c r="G35" s="8">
        <f t="shared" si="1"/>
        <v>0</v>
      </c>
      <c r="H35" s="8">
        <v>480000</v>
      </c>
      <c r="I35" s="9">
        <f t="shared" si="2"/>
        <v>0</v>
      </c>
    </row>
    <row r="36" spans="1:9" ht="23.1" customHeight="1" x14ac:dyDescent="0.15">
      <c r="A36" s="10">
        <v>32</v>
      </c>
      <c r="B36" s="7" t="s">
        <v>1364</v>
      </c>
      <c r="C36" s="7" t="s">
        <v>1387</v>
      </c>
      <c r="D36" s="7" t="s">
        <v>1388</v>
      </c>
      <c r="E36" s="13" t="s">
        <v>1369</v>
      </c>
      <c r="F36" s="8">
        <v>374900</v>
      </c>
      <c r="G36" s="8">
        <f t="shared" si="1"/>
        <v>0</v>
      </c>
      <c r="H36" s="8">
        <v>374900</v>
      </c>
      <c r="I36" s="9">
        <f t="shared" si="2"/>
        <v>0</v>
      </c>
    </row>
    <row r="37" spans="1:9" ht="23.1" customHeight="1" x14ac:dyDescent="0.15">
      <c r="A37" s="10">
        <v>33</v>
      </c>
      <c r="B37" s="7" t="s">
        <v>668</v>
      </c>
      <c r="C37" s="7" t="s">
        <v>672</v>
      </c>
      <c r="D37" s="7" t="s">
        <v>673</v>
      </c>
      <c r="E37" s="13" t="s">
        <v>671</v>
      </c>
      <c r="F37" s="8">
        <v>320000</v>
      </c>
      <c r="G37" s="8">
        <f t="shared" ref="G37:G59" si="3">F37-H37</f>
        <v>0</v>
      </c>
      <c r="H37" s="8">
        <v>320000</v>
      </c>
      <c r="I37" s="9">
        <f t="shared" si="2"/>
        <v>0</v>
      </c>
    </row>
    <row r="38" spans="1:9" ht="23.1" customHeight="1" x14ac:dyDescent="0.15">
      <c r="A38" s="10">
        <v>34</v>
      </c>
      <c r="B38" s="7" t="s">
        <v>882</v>
      </c>
      <c r="C38" s="7" t="s">
        <v>890</v>
      </c>
      <c r="D38" s="7" t="s">
        <v>891</v>
      </c>
      <c r="E38" s="13" t="s">
        <v>885</v>
      </c>
      <c r="F38" s="8">
        <v>290000</v>
      </c>
      <c r="G38" s="8">
        <f t="shared" si="3"/>
        <v>100000</v>
      </c>
      <c r="H38" s="8">
        <v>190000</v>
      </c>
      <c r="I38" s="9">
        <f t="shared" si="2"/>
        <v>0.34482758620689657</v>
      </c>
    </row>
    <row r="39" spans="1:9" ht="23.1" customHeight="1" x14ac:dyDescent="0.15">
      <c r="A39" s="10">
        <v>35</v>
      </c>
      <c r="B39" s="7" t="s">
        <v>2238</v>
      </c>
      <c r="C39" s="7" t="s">
        <v>2258</v>
      </c>
      <c r="D39" s="7" t="s">
        <v>2259</v>
      </c>
      <c r="E39" s="13" t="s">
        <v>2242</v>
      </c>
      <c r="F39" s="8">
        <v>280000</v>
      </c>
      <c r="G39" s="8">
        <f t="shared" si="3"/>
        <v>51077.5</v>
      </c>
      <c r="H39" s="8">
        <v>228922.5</v>
      </c>
      <c r="I39" s="9">
        <f t="shared" si="2"/>
        <v>0.18241964285714285</v>
      </c>
    </row>
    <row r="40" spans="1:9" ht="23.1" customHeight="1" x14ac:dyDescent="0.15">
      <c r="A40" s="10">
        <v>36</v>
      </c>
      <c r="B40" s="7" t="s">
        <v>882</v>
      </c>
      <c r="C40" s="7" t="s">
        <v>886</v>
      </c>
      <c r="D40" s="7" t="s">
        <v>887</v>
      </c>
      <c r="E40" s="13" t="s">
        <v>885</v>
      </c>
      <c r="F40" s="8">
        <v>280000</v>
      </c>
      <c r="G40" s="8">
        <f t="shared" si="3"/>
        <v>140000</v>
      </c>
      <c r="H40" s="8">
        <v>140000</v>
      </c>
      <c r="I40" s="9">
        <f t="shared" si="2"/>
        <v>0.5</v>
      </c>
    </row>
    <row r="41" spans="1:9" ht="23.1" customHeight="1" x14ac:dyDescent="0.15">
      <c r="A41" s="10">
        <v>37</v>
      </c>
      <c r="B41" s="7" t="s">
        <v>442</v>
      </c>
      <c r="C41" s="7" t="s">
        <v>449</v>
      </c>
      <c r="D41" s="7" t="s">
        <v>450</v>
      </c>
      <c r="E41" s="13" t="s">
        <v>451</v>
      </c>
      <c r="F41" s="8">
        <v>230000</v>
      </c>
      <c r="G41" s="8">
        <f t="shared" si="3"/>
        <v>211640</v>
      </c>
      <c r="H41" s="8">
        <v>18360</v>
      </c>
      <c r="I41" s="9">
        <f t="shared" si="2"/>
        <v>0.92017391304347829</v>
      </c>
    </row>
    <row r="42" spans="1:9" ht="23.1" customHeight="1" x14ac:dyDescent="0.15">
      <c r="A42" s="10">
        <v>38</v>
      </c>
      <c r="B42" s="7" t="s">
        <v>2238</v>
      </c>
      <c r="C42" s="7" t="s">
        <v>2264</v>
      </c>
      <c r="D42" s="7" t="s">
        <v>2265</v>
      </c>
      <c r="E42" s="13" t="s">
        <v>2266</v>
      </c>
      <c r="F42" s="8">
        <v>225800</v>
      </c>
      <c r="G42" s="8">
        <f t="shared" si="3"/>
        <v>188234</v>
      </c>
      <c r="H42" s="8">
        <v>37566</v>
      </c>
      <c r="I42" s="9">
        <f t="shared" si="2"/>
        <v>0.83363153232949516</v>
      </c>
    </row>
    <row r="43" spans="1:9" ht="23.1" customHeight="1" x14ac:dyDescent="0.15">
      <c r="A43" s="10">
        <v>39</v>
      </c>
      <c r="B43" s="7" t="s">
        <v>1741</v>
      </c>
      <c r="C43" s="7" t="s">
        <v>1770</v>
      </c>
      <c r="D43" s="7" t="s">
        <v>1771</v>
      </c>
      <c r="E43" s="13" t="s">
        <v>854</v>
      </c>
      <c r="F43" s="8">
        <v>200000</v>
      </c>
      <c r="G43" s="8">
        <f t="shared" si="3"/>
        <v>130120.5</v>
      </c>
      <c r="H43" s="8">
        <v>69879.5</v>
      </c>
      <c r="I43" s="9">
        <f t="shared" si="2"/>
        <v>0.65060249999999997</v>
      </c>
    </row>
    <row r="44" spans="1:9" ht="23.1" customHeight="1" x14ac:dyDescent="0.15">
      <c r="A44" s="10">
        <v>40</v>
      </c>
      <c r="B44" s="7" t="s">
        <v>1899</v>
      </c>
      <c r="C44" s="7" t="s">
        <v>1920</v>
      </c>
      <c r="D44" s="7" t="s">
        <v>1921</v>
      </c>
      <c r="E44" s="13" t="s">
        <v>1922</v>
      </c>
      <c r="F44" s="8">
        <v>175000</v>
      </c>
      <c r="G44" s="8">
        <f t="shared" si="3"/>
        <v>0</v>
      </c>
      <c r="H44" s="8">
        <v>175000</v>
      </c>
      <c r="I44" s="9">
        <f t="shared" si="2"/>
        <v>0</v>
      </c>
    </row>
    <row r="45" spans="1:9" ht="23.1" customHeight="1" x14ac:dyDescent="0.15">
      <c r="A45" s="10">
        <v>41</v>
      </c>
      <c r="B45" s="7" t="s">
        <v>2420</v>
      </c>
      <c r="C45" s="7" t="s">
        <v>2437</v>
      </c>
      <c r="D45" s="7" t="s">
        <v>2438</v>
      </c>
      <c r="E45" s="13" t="s">
        <v>2439</v>
      </c>
      <c r="F45" s="8">
        <v>170000</v>
      </c>
      <c r="G45" s="8">
        <f t="shared" si="3"/>
        <v>0</v>
      </c>
      <c r="H45" s="8">
        <v>170000</v>
      </c>
      <c r="I45" s="9">
        <f t="shared" si="2"/>
        <v>0</v>
      </c>
    </row>
    <row r="46" spans="1:9" ht="23.1" customHeight="1" x14ac:dyDescent="0.15">
      <c r="A46" s="10">
        <v>42</v>
      </c>
      <c r="B46" s="7" t="s">
        <v>433</v>
      </c>
      <c r="C46" s="7" t="s">
        <v>435</v>
      </c>
      <c r="D46" s="7" t="s">
        <v>436</v>
      </c>
      <c r="E46" s="13" t="s">
        <v>434</v>
      </c>
      <c r="F46" s="8">
        <v>160000</v>
      </c>
      <c r="G46" s="8">
        <f t="shared" si="3"/>
        <v>160000</v>
      </c>
      <c r="H46" s="8">
        <v>0</v>
      </c>
      <c r="I46" s="9">
        <f t="shared" si="2"/>
        <v>1</v>
      </c>
    </row>
    <row r="47" spans="1:9" ht="23.1" customHeight="1" x14ac:dyDescent="0.15">
      <c r="A47" s="10">
        <v>43</v>
      </c>
      <c r="B47" s="7" t="s">
        <v>460</v>
      </c>
      <c r="C47" s="7" t="s">
        <v>477</v>
      </c>
      <c r="D47" s="7" t="s">
        <v>478</v>
      </c>
      <c r="E47" s="13" t="s">
        <v>479</v>
      </c>
      <c r="F47" s="8">
        <v>120000</v>
      </c>
      <c r="G47" s="8">
        <f t="shared" si="3"/>
        <v>10000</v>
      </c>
      <c r="H47" s="8">
        <v>110000</v>
      </c>
      <c r="I47" s="9">
        <f t="shared" si="2"/>
        <v>8.3333333333333329E-2</v>
      </c>
    </row>
    <row r="48" spans="1:9" ht="23.1" customHeight="1" x14ac:dyDescent="0.15">
      <c r="A48" s="10">
        <v>44</v>
      </c>
      <c r="B48" s="7" t="s">
        <v>395</v>
      </c>
      <c r="C48" s="7" t="s">
        <v>396</v>
      </c>
      <c r="D48" s="7" t="s">
        <v>397</v>
      </c>
      <c r="E48" s="13" t="s">
        <v>1561</v>
      </c>
      <c r="F48" s="8">
        <v>120000</v>
      </c>
      <c r="G48" s="8">
        <f t="shared" si="3"/>
        <v>15541.630000000005</v>
      </c>
      <c r="H48" s="8">
        <v>104458.37</v>
      </c>
      <c r="I48" s="9">
        <f t="shared" si="2"/>
        <v>0.12951358333333338</v>
      </c>
    </row>
    <row r="49" spans="1:9" ht="23.1" customHeight="1" x14ac:dyDescent="0.15">
      <c r="A49" s="10">
        <v>45</v>
      </c>
      <c r="B49" s="7" t="s">
        <v>800</v>
      </c>
      <c r="C49" s="7" t="s">
        <v>807</v>
      </c>
      <c r="D49" s="7" t="s">
        <v>808</v>
      </c>
      <c r="E49" s="13" t="s">
        <v>802</v>
      </c>
      <c r="F49" s="8">
        <v>100000</v>
      </c>
      <c r="G49" s="8">
        <f t="shared" si="3"/>
        <v>0</v>
      </c>
      <c r="H49" s="8">
        <v>100000</v>
      </c>
      <c r="I49" s="9">
        <f t="shared" si="2"/>
        <v>0</v>
      </c>
    </row>
    <row r="50" spans="1:9" ht="23.1" customHeight="1" x14ac:dyDescent="0.15">
      <c r="A50" s="10">
        <v>46</v>
      </c>
      <c r="B50" s="7" t="s">
        <v>1364</v>
      </c>
      <c r="C50" s="7" t="s">
        <v>1385</v>
      </c>
      <c r="D50" s="7" t="s">
        <v>1386</v>
      </c>
      <c r="E50" s="13" t="s">
        <v>1370</v>
      </c>
      <c r="F50" s="8">
        <v>88000</v>
      </c>
      <c r="G50" s="8">
        <f t="shared" si="3"/>
        <v>40634.29</v>
      </c>
      <c r="H50" s="8">
        <v>47365.71</v>
      </c>
      <c r="I50" s="9">
        <f t="shared" si="2"/>
        <v>0.46175329545454546</v>
      </c>
    </row>
    <row r="51" spans="1:9" ht="23.1" customHeight="1" x14ac:dyDescent="0.15">
      <c r="A51" s="10">
        <v>47</v>
      </c>
      <c r="B51" s="7" t="s">
        <v>2409</v>
      </c>
      <c r="C51" s="7" t="s">
        <v>2415</v>
      </c>
      <c r="D51" s="7" t="s">
        <v>2416</v>
      </c>
      <c r="E51" s="13" t="s">
        <v>2412</v>
      </c>
      <c r="F51" s="8">
        <v>71707.039999999994</v>
      </c>
      <c r="G51" s="8">
        <f t="shared" si="3"/>
        <v>0</v>
      </c>
      <c r="H51" s="8">
        <v>71707.039999999994</v>
      </c>
      <c r="I51" s="9">
        <f t="shared" si="2"/>
        <v>0</v>
      </c>
    </row>
    <row r="52" spans="1:9" ht="23.1" customHeight="1" x14ac:dyDescent="0.15">
      <c r="A52" s="10">
        <v>48</v>
      </c>
      <c r="B52" s="7" t="s">
        <v>402</v>
      </c>
      <c r="C52" s="7" t="s">
        <v>403</v>
      </c>
      <c r="D52" s="7" t="s">
        <v>404</v>
      </c>
      <c r="E52" s="13" t="s">
        <v>712</v>
      </c>
      <c r="F52" s="8">
        <v>70000</v>
      </c>
      <c r="G52" s="8">
        <f t="shared" si="3"/>
        <v>0</v>
      </c>
      <c r="H52" s="8">
        <v>70000</v>
      </c>
      <c r="I52" s="9">
        <f t="shared" si="2"/>
        <v>0</v>
      </c>
    </row>
    <row r="53" spans="1:9" ht="23.1" customHeight="1" x14ac:dyDescent="0.15">
      <c r="A53" s="10">
        <v>49</v>
      </c>
      <c r="B53" s="7" t="s">
        <v>2103</v>
      </c>
      <c r="C53" s="7" t="s">
        <v>2115</v>
      </c>
      <c r="D53" s="7" t="s">
        <v>2116</v>
      </c>
      <c r="E53" s="13" t="s">
        <v>2117</v>
      </c>
      <c r="F53" s="8">
        <v>60000</v>
      </c>
      <c r="G53" s="8">
        <f t="shared" si="3"/>
        <v>0</v>
      </c>
      <c r="H53" s="8">
        <v>60000</v>
      </c>
      <c r="I53" s="9">
        <f t="shared" si="2"/>
        <v>0</v>
      </c>
    </row>
    <row r="54" spans="1:9" ht="23.1" customHeight="1" x14ac:dyDescent="0.15">
      <c r="A54" s="10">
        <v>50</v>
      </c>
      <c r="B54" s="7" t="s">
        <v>2420</v>
      </c>
      <c r="C54" s="7" t="s">
        <v>2431</v>
      </c>
      <c r="D54" s="7" t="s">
        <v>2432</v>
      </c>
      <c r="E54" s="13" t="s">
        <v>2433</v>
      </c>
      <c r="F54" s="8">
        <v>50000</v>
      </c>
      <c r="G54" s="8">
        <f t="shared" si="3"/>
        <v>40067</v>
      </c>
      <c r="H54" s="8">
        <v>9933</v>
      </c>
      <c r="I54" s="9">
        <f t="shared" si="2"/>
        <v>0.80134000000000005</v>
      </c>
    </row>
    <row r="55" spans="1:9" ht="23.1" customHeight="1" x14ac:dyDescent="0.15">
      <c r="A55" s="10">
        <v>51</v>
      </c>
      <c r="B55" s="7" t="s">
        <v>2420</v>
      </c>
      <c r="C55" s="7" t="s">
        <v>2434</v>
      </c>
      <c r="D55" s="7" t="s">
        <v>2435</v>
      </c>
      <c r="E55" s="13" t="s">
        <v>2436</v>
      </c>
      <c r="F55" s="8">
        <v>50000</v>
      </c>
      <c r="G55" s="8">
        <f t="shared" si="3"/>
        <v>0</v>
      </c>
      <c r="H55" s="8">
        <v>50000</v>
      </c>
      <c r="I55" s="9">
        <f t="shared" si="2"/>
        <v>0</v>
      </c>
    </row>
    <row r="56" spans="1:9" ht="23.1" customHeight="1" x14ac:dyDescent="0.15">
      <c r="A56" s="10">
        <v>52</v>
      </c>
      <c r="B56" s="7" t="s">
        <v>2409</v>
      </c>
      <c r="C56" s="7" t="s">
        <v>2413</v>
      </c>
      <c r="D56" s="7" t="s">
        <v>2414</v>
      </c>
      <c r="E56" s="13" t="s">
        <v>2412</v>
      </c>
      <c r="F56" s="8">
        <v>26781.09</v>
      </c>
      <c r="G56" s="8">
        <f t="shared" si="3"/>
        <v>0</v>
      </c>
      <c r="H56" s="8">
        <v>26781.09</v>
      </c>
      <c r="I56" s="9">
        <f t="shared" si="2"/>
        <v>0</v>
      </c>
    </row>
    <row r="57" spans="1:9" ht="23.1" customHeight="1" x14ac:dyDescent="0.15">
      <c r="A57" s="10">
        <v>53</v>
      </c>
      <c r="B57" s="7" t="s">
        <v>2409</v>
      </c>
      <c r="C57" s="7" t="s">
        <v>2410</v>
      </c>
      <c r="D57" s="7" t="s">
        <v>2411</v>
      </c>
      <c r="E57" s="13" t="s">
        <v>2412</v>
      </c>
      <c r="F57" s="8">
        <v>20000</v>
      </c>
      <c r="G57" s="8">
        <f t="shared" si="3"/>
        <v>0</v>
      </c>
      <c r="H57" s="8">
        <v>20000</v>
      </c>
      <c r="I57" s="9">
        <f t="shared" si="2"/>
        <v>0</v>
      </c>
    </row>
    <row r="58" spans="1:9" ht="23.1" customHeight="1" x14ac:dyDescent="0.15">
      <c r="A58" s="10">
        <v>54</v>
      </c>
      <c r="B58" s="7" t="s">
        <v>1364</v>
      </c>
      <c r="C58" s="7" t="s">
        <v>1380</v>
      </c>
      <c r="D58" s="7" t="s">
        <v>1381</v>
      </c>
      <c r="E58" s="13" t="s">
        <v>1382</v>
      </c>
      <c r="F58" s="8">
        <v>20000</v>
      </c>
      <c r="G58" s="8">
        <f t="shared" si="3"/>
        <v>19420</v>
      </c>
      <c r="H58" s="8">
        <v>580</v>
      </c>
      <c r="I58" s="9">
        <f t="shared" si="2"/>
        <v>0.97099999999999997</v>
      </c>
    </row>
    <row r="59" spans="1:9" ht="27.75" customHeight="1" x14ac:dyDescent="0.15">
      <c r="A59" s="10">
        <v>55</v>
      </c>
      <c r="B59" s="7" t="s">
        <v>709</v>
      </c>
      <c r="C59" s="7" t="s">
        <v>713</v>
      </c>
      <c r="D59" s="7" t="s">
        <v>714</v>
      </c>
      <c r="E59" s="13" t="s">
        <v>710</v>
      </c>
      <c r="F59" s="8">
        <v>-9910653.4800000004</v>
      </c>
      <c r="G59" s="8">
        <f t="shared" si="3"/>
        <v>1045467</v>
      </c>
      <c r="H59" s="8">
        <v>-10956120.48</v>
      </c>
      <c r="I59" s="9">
        <f t="shared" si="2"/>
        <v>-0.10548920937552546</v>
      </c>
    </row>
    <row r="60" spans="1:9" ht="23.1" customHeight="1" x14ac:dyDescent="0.15">
      <c r="A60" s="20"/>
      <c r="B60" s="21" t="s">
        <v>693</v>
      </c>
      <c r="C60" s="21"/>
      <c r="D60" s="22" t="s">
        <v>694</v>
      </c>
      <c r="E60" s="22"/>
      <c r="F60" s="26">
        <f>SUM(F61:F84)</f>
        <v>103082799.99999999</v>
      </c>
      <c r="G60" s="26">
        <f>SUM(G61:G84)</f>
        <v>45810521.459999993</v>
      </c>
      <c r="H60" s="26">
        <f>SUM(H61:H84)</f>
        <v>57272278.539999999</v>
      </c>
      <c r="I60" s="25">
        <f t="shared" si="2"/>
        <v>0.44440509435133696</v>
      </c>
    </row>
    <row r="61" spans="1:9" ht="23.1" customHeight="1" x14ac:dyDescent="0.15">
      <c r="A61" s="10">
        <v>1</v>
      </c>
      <c r="B61" s="7" t="s">
        <v>709</v>
      </c>
      <c r="C61" s="7" t="s">
        <v>715</v>
      </c>
      <c r="D61" s="7" t="s">
        <v>716</v>
      </c>
      <c r="E61" s="13" t="s">
        <v>710</v>
      </c>
      <c r="F61" s="8">
        <v>73395466.819999993</v>
      </c>
      <c r="G61" s="8">
        <f t="shared" ref="G61:G84" si="4">F61-H61</f>
        <v>31953439.159999996</v>
      </c>
      <c r="H61" s="8">
        <v>41442027.659999996</v>
      </c>
      <c r="I61" s="9">
        <f t="shared" si="2"/>
        <v>0.43535984638349357</v>
      </c>
    </row>
    <row r="62" spans="1:9" ht="23.1" customHeight="1" x14ac:dyDescent="0.15">
      <c r="A62" s="10">
        <v>2</v>
      </c>
      <c r="B62" s="7" t="s">
        <v>936</v>
      </c>
      <c r="C62" s="7" t="s">
        <v>949</v>
      </c>
      <c r="D62" s="7" t="s">
        <v>950</v>
      </c>
      <c r="E62" s="13" t="s">
        <v>711</v>
      </c>
      <c r="F62" s="8">
        <v>6691856.3200000003</v>
      </c>
      <c r="G62" s="8">
        <f t="shared" si="4"/>
        <v>6611312.3200000003</v>
      </c>
      <c r="H62" s="8">
        <v>80544</v>
      </c>
      <c r="I62" s="9">
        <f t="shared" si="2"/>
        <v>0.98796387786162154</v>
      </c>
    </row>
    <row r="63" spans="1:9" ht="23.1" customHeight="1" x14ac:dyDescent="0.15">
      <c r="A63" s="10">
        <v>3</v>
      </c>
      <c r="B63" s="7" t="s">
        <v>936</v>
      </c>
      <c r="C63" s="7" t="s">
        <v>961</v>
      </c>
      <c r="D63" s="7" t="s">
        <v>962</v>
      </c>
      <c r="E63" s="13" t="s">
        <v>711</v>
      </c>
      <c r="F63" s="8">
        <v>4672516.9400000004</v>
      </c>
      <c r="G63" s="8">
        <f t="shared" si="4"/>
        <v>223836.86000000034</v>
      </c>
      <c r="H63" s="8">
        <v>4448680.08</v>
      </c>
      <c r="I63" s="9">
        <f t="shared" si="2"/>
        <v>4.7904986300595483E-2</v>
      </c>
    </row>
    <row r="64" spans="1:9" ht="23.1" customHeight="1" x14ac:dyDescent="0.15">
      <c r="A64" s="10">
        <v>4</v>
      </c>
      <c r="B64" s="7" t="s">
        <v>969</v>
      </c>
      <c r="C64" s="7" t="s">
        <v>972</v>
      </c>
      <c r="D64" s="7" t="s">
        <v>973</v>
      </c>
      <c r="E64" s="13" t="s">
        <v>971</v>
      </c>
      <c r="F64" s="8">
        <v>3593142</v>
      </c>
      <c r="G64" s="8">
        <f t="shared" si="4"/>
        <v>414122.29999999981</v>
      </c>
      <c r="H64" s="8">
        <v>3179019.7</v>
      </c>
      <c r="I64" s="9">
        <f t="shared" si="2"/>
        <v>0.11525353019724793</v>
      </c>
    </row>
    <row r="65" spans="1:9" ht="23.1" customHeight="1" x14ac:dyDescent="0.15">
      <c r="A65" s="10">
        <v>5</v>
      </c>
      <c r="B65" s="7" t="s">
        <v>936</v>
      </c>
      <c r="C65" s="7" t="s">
        <v>945</v>
      </c>
      <c r="D65" s="7" t="s">
        <v>946</v>
      </c>
      <c r="E65" s="13" t="s">
        <v>711</v>
      </c>
      <c r="F65" s="8">
        <v>2839329.62</v>
      </c>
      <c r="G65" s="8">
        <f t="shared" si="4"/>
        <v>131252.97999999998</v>
      </c>
      <c r="H65" s="8">
        <v>2708076.64</v>
      </c>
      <c r="I65" s="9">
        <f t="shared" si="2"/>
        <v>4.6226749819909943E-2</v>
      </c>
    </row>
    <row r="66" spans="1:9" ht="23.1" customHeight="1" x14ac:dyDescent="0.15">
      <c r="A66" s="10">
        <v>6</v>
      </c>
      <c r="B66" s="7" t="s">
        <v>936</v>
      </c>
      <c r="C66" s="7" t="s">
        <v>957</v>
      </c>
      <c r="D66" s="7" t="s">
        <v>958</v>
      </c>
      <c r="E66" s="13" t="s">
        <v>711</v>
      </c>
      <c r="F66" s="8">
        <v>2516323.36</v>
      </c>
      <c r="G66" s="8">
        <f t="shared" si="4"/>
        <v>2516323.36</v>
      </c>
      <c r="H66" s="8">
        <v>0</v>
      </c>
      <c r="I66" s="9">
        <f t="shared" si="2"/>
        <v>1</v>
      </c>
    </row>
    <row r="67" spans="1:9" ht="23.1" customHeight="1" x14ac:dyDescent="0.15">
      <c r="A67" s="10">
        <v>7</v>
      </c>
      <c r="B67" s="7" t="s">
        <v>936</v>
      </c>
      <c r="C67" s="7" t="s">
        <v>955</v>
      </c>
      <c r="D67" s="7" t="s">
        <v>956</v>
      </c>
      <c r="E67" s="13" t="s">
        <v>711</v>
      </c>
      <c r="F67" s="8">
        <v>2102381.7999999998</v>
      </c>
      <c r="G67" s="8">
        <f t="shared" si="4"/>
        <v>497170.89999999991</v>
      </c>
      <c r="H67" s="8">
        <v>1605210.9</v>
      </c>
      <c r="I67" s="9">
        <f t="shared" si="2"/>
        <v>0.23647983444301124</v>
      </c>
    </row>
    <row r="68" spans="1:9" ht="23.1" customHeight="1" x14ac:dyDescent="0.15">
      <c r="A68" s="10">
        <v>8</v>
      </c>
      <c r="B68" s="7" t="s">
        <v>936</v>
      </c>
      <c r="C68" s="7" t="s">
        <v>947</v>
      </c>
      <c r="D68" s="7" t="s">
        <v>948</v>
      </c>
      <c r="E68" s="13" t="s">
        <v>711</v>
      </c>
      <c r="F68" s="8">
        <v>1630275.11</v>
      </c>
      <c r="G68" s="8">
        <f t="shared" si="4"/>
        <v>15395.020000000019</v>
      </c>
      <c r="H68" s="8">
        <v>1614880.09</v>
      </c>
      <c r="I68" s="9">
        <f t="shared" si="2"/>
        <v>9.4432037301974258E-3</v>
      </c>
    </row>
    <row r="69" spans="1:9" ht="23.1" customHeight="1" x14ac:dyDescent="0.15">
      <c r="A69" s="10">
        <v>9</v>
      </c>
      <c r="B69" s="7" t="s">
        <v>800</v>
      </c>
      <c r="C69" s="7" t="s">
        <v>829</v>
      </c>
      <c r="D69" s="7" t="s">
        <v>830</v>
      </c>
      <c r="E69" s="13" t="s">
        <v>802</v>
      </c>
      <c r="F69" s="8">
        <v>1480000</v>
      </c>
      <c r="G69" s="8">
        <f t="shared" si="4"/>
        <v>0</v>
      </c>
      <c r="H69" s="8">
        <v>1480000</v>
      </c>
      <c r="I69" s="9">
        <f t="shared" ref="I69:I132" si="5">G69/F69*100%</f>
        <v>0</v>
      </c>
    </row>
    <row r="70" spans="1:9" ht="23.1" customHeight="1" x14ac:dyDescent="0.15">
      <c r="A70" s="10">
        <v>10</v>
      </c>
      <c r="B70" s="7" t="s">
        <v>100</v>
      </c>
      <c r="C70" s="7" t="s">
        <v>106</v>
      </c>
      <c r="D70" s="7" t="s">
        <v>107</v>
      </c>
      <c r="E70" s="13" t="s">
        <v>1776</v>
      </c>
      <c r="F70" s="8">
        <v>891000</v>
      </c>
      <c r="G70" s="8">
        <f t="shared" si="4"/>
        <v>891000</v>
      </c>
      <c r="H70" s="8">
        <v>0</v>
      </c>
      <c r="I70" s="9">
        <f t="shared" si="5"/>
        <v>1</v>
      </c>
    </row>
    <row r="71" spans="1:9" ht="23.1" customHeight="1" x14ac:dyDescent="0.15">
      <c r="A71" s="10">
        <v>11</v>
      </c>
      <c r="B71" s="7" t="s">
        <v>969</v>
      </c>
      <c r="C71" s="7" t="s">
        <v>976</v>
      </c>
      <c r="D71" s="7" t="s">
        <v>977</v>
      </c>
      <c r="E71" s="13" t="s">
        <v>710</v>
      </c>
      <c r="F71" s="8">
        <v>650688.44999999995</v>
      </c>
      <c r="G71" s="8">
        <f t="shared" si="4"/>
        <v>650688.44999999995</v>
      </c>
      <c r="H71" s="8">
        <v>0</v>
      </c>
      <c r="I71" s="9">
        <f t="shared" si="5"/>
        <v>1</v>
      </c>
    </row>
    <row r="72" spans="1:9" ht="23.1" customHeight="1" x14ac:dyDescent="0.15">
      <c r="A72" s="10">
        <v>12</v>
      </c>
      <c r="B72" s="7" t="s">
        <v>368</v>
      </c>
      <c r="C72" s="7" t="s">
        <v>378</v>
      </c>
      <c r="D72" s="7" t="s">
        <v>379</v>
      </c>
      <c r="E72" s="13" t="s">
        <v>371</v>
      </c>
      <c r="F72" s="8">
        <v>605800</v>
      </c>
      <c r="G72" s="8">
        <f t="shared" si="4"/>
        <v>605800</v>
      </c>
      <c r="H72" s="8">
        <v>0</v>
      </c>
      <c r="I72" s="9">
        <f t="shared" si="5"/>
        <v>1</v>
      </c>
    </row>
    <row r="73" spans="1:9" ht="23.1" customHeight="1" x14ac:dyDescent="0.15">
      <c r="A73" s="10">
        <v>13</v>
      </c>
      <c r="B73" s="7" t="s">
        <v>936</v>
      </c>
      <c r="C73" s="7" t="s">
        <v>953</v>
      </c>
      <c r="D73" s="7" t="s">
        <v>954</v>
      </c>
      <c r="E73" s="13" t="s">
        <v>711</v>
      </c>
      <c r="F73" s="8">
        <v>471793.17</v>
      </c>
      <c r="G73" s="8">
        <f t="shared" si="4"/>
        <v>138317.51</v>
      </c>
      <c r="H73" s="8">
        <v>333475.65999999997</v>
      </c>
      <c r="I73" s="9">
        <f t="shared" si="5"/>
        <v>0.29317404065005859</v>
      </c>
    </row>
    <row r="74" spans="1:9" ht="23.1" customHeight="1" x14ac:dyDescent="0.15">
      <c r="A74" s="10">
        <v>14</v>
      </c>
      <c r="B74" s="7" t="s">
        <v>936</v>
      </c>
      <c r="C74" s="7" t="s">
        <v>965</v>
      </c>
      <c r="D74" s="7" t="s">
        <v>966</v>
      </c>
      <c r="E74" s="13" t="s">
        <v>711</v>
      </c>
      <c r="F74" s="8">
        <v>456708.6</v>
      </c>
      <c r="G74" s="8">
        <f t="shared" si="4"/>
        <v>456708.6</v>
      </c>
      <c r="H74" s="8">
        <v>0</v>
      </c>
      <c r="I74" s="9">
        <f t="shared" si="5"/>
        <v>1</v>
      </c>
    </row>
    <row r="75" spans="1:9" ht="23.1" customHeight="1" x14ac:dyDescent="0.15">
      <c r="A75" s="10">
        <v>15</v>
      </c>
      <c r="B75" s="7" t="s">
        <v>936</v>
      </c>
      <c r="C75" s="7" t="s">
        <v>963</v>
      </c>
      <c r="D75" s="7" t="s">
        <v>964</v>
      </c>
      <c r="E75" s="13" t="s">
        <v>711</v>
      </c>
      <c r="F75" s="8">
        <v>268063.81</v>
      </c>
      <c r="G75" s="8">
        <f t="shared" si="4"/>
        <v>0</v>
      </c>
      <c r="H75" s="8">
        <v>268063.81</v>
      </c>
      <c r="I75" s="9">
        <f t="shared" si="5"/>
        <v>0</v>
      </c>
    </row>
    <row r="76" spans="1:9" ht="23.1" customHeight="1" x14ac:dyDescent="0.15">
      <c r="A76" s="10">
        <v>16</v>
      </c>
      <c r="B76" s="7" t="s">
        <v>969</v>
      </c>
      <c r="C76" s="7" t="s">
        <v>974</v>
      </c>
      <c r="D76" s="7" t="s">
        <v>975</v>
      </c>
      <c r="E76" s="13" t="s">
        <v>971</v>
      </c>
      <c r="F76" s="8">
        <v>238600</v>
      </c>
      <c r="G76" s="8">
        <f t="shared" si="4"/>
        <v>238600</v>
      </c>
      <c r="H76" s="8">
        <v>0</v>
      </c>
      <c r="I76" s="9">
        <f t="shared" si="5"/>
        <v>1</v>
      </c>
    </row>
    <row r="77" spans="1:9" ht="23.1" customHeight="1" x14ac:dyDescent="0.15">
      <c r="A77" s="10">
        <v>17</v>
      </c>
      <c r="B77" s="7" t="s">
        <v>846</v>
      </c>
      <c r="C77" s="7" t="s">
        <v>862</v>
      </c>
      <c r="D77" s="7" t="s">
        <v>863</v>
      </c>
      <c r="E77" s="13" t="s">
        <v>850</v>
      </c>
      <c r="F77" s="8">
        <v>122500</v>
      </c>
      <c r="G77" s="8">
        <f t="shared" si="4"/>
        <v>122500</v>
      </c>
      <c r="H77" s="8">
        <v>0</v>
      </c>
      <c r="I77" s="9">
        <f t="shared" si="5"/>
        <v>1</v>
      </c>
    </row>
    <row r="78" spans="1:9" ht="23.1" customHeight="1" x14ac:dyDescent="0.15">
      <c r="A78" s="10">
        <v>18</v>
      </c>
      <c r="B78" s="7" t="s">
        <v>368</v>
      </c>
      <c r="C78" s="7" t="s">
        <v>376</v>
      </c>
      <c r="D78" s="7" t="s">
        <v>377</v>
      </c>
      <c r="E78" s="13" t="s">
        <v>371</v>
      </c>
      <c r="F78" s="8">
        <v>114300</v>
      </c>
      <c r="G78" s="8">
        <f t="shared" si="4"/>
        <v>114300</v>
      </c>
      <c r="H78" s="8">
        <v>0</v>
      </c>
      <c r="I78" s="9">
        <f t="shared" si="5"/>
        <v>1</v>
      </c>
    </row>
    <row r="79" spans="1:9" ht="23.1" customHeight="1" x14ac:dyDescent="0.15">
      <c r="A79" s="10">
        <v>19</v>
      </c>
      <c r="B79" s="7" t="s">
        <v>936</v>
      </c>
      <c r="C79" s="7" t="s">
        <v>951</v>
      </c>
      <c r="D79" s="7" t="s">
        <v>952</v>
      </c>
      <c r="E79" s="13" t="s">
        <v>711</v>
      </c>
      <c r="F79" s="8">
        <v>98000</v>
      </c>
      <c r="G79" s="8">
        <f t="shared" si="4"/>
        <v>44100</v>
      </c>
      <c r="H79" s="8">
        <v>53900</v>
      </c>
      <c r="I79" s="9">
        <f t="shared" si="5"/>
        <v>0.45</v>
      </c>
    </row>
    <row r="80" spans="1:9" ht="23.1" customHeight="1" x14ac:dyDescent="0.15">
      <c r="A80" s="10">
        <v>20</v>
      </c>
      <c r="B80" s="7" t="s">
        <v>1004</v>
      </c>
      <c r="C80" s="7" t="s">
        <v>1005</v>
      </c>
      <c r="D80" s="7" t="s">
        <v>1006</v>
      </c>
      <c r="E80" s="13" t="s">
        <v>1007</v>
      </c>
      <c r="F80" s="8">
        <v>73184</v>
      </c>
      <c r="G80" s="8">
        <f t="shared" si="4"/>
        <v>73184</v>
      </c>
      <c r="H80" s="8">
        <v>0</v>
      </c>
      <c r="I80" s="9">
        <f t="shared" si="5"/>
        <v>1</v>
      </c>
    </row>
    <row r="81" spans="1:9" ht="23.1" customHeight="1" x14ac:dyDescent="0.15">
      <c r="A81" s="10">
        <v>21</v>
      </c>
      <c r="B81" s="7" t="s">
        <v>936</v>
      </c>
      <c r="C81" s="7" t="s">
        <v>959</v>
      </c>
      <c r="D81" s="7" t="s">
        <v>960</v>
      </c>
      <c r="E81" s="13" t="s">
        <v>711</v>
      </c>
      <c r="F81" s="8">
        <v>69340</v>
      </c>
      <c r="G81" s="8">
        <f t="shared" si="4"/>
        <v>69340</v>
      </c>
      <c r="H81" s="8">
        <v>0</v>
      </c>
      <c r="I81" s="9">
        <f t="shared" si="5"/>
        <v>1</v>
      </c>
    </row>
    <row r="82" spans="1:9" ht="23.1" customHeight="1" x14ac:dyDescent="0.15">
      <c r="A82" s="10">
        <v>22</v>
      </c>
      <c r="B82" s="7" t="s">
        <v>936</v>
      </c>
      <c r="C82" s="7" t="s">
        <v>967</v>
      </c>
      <c r="D82" s="7" t="s">
        <v>968</v>
      </c>
      <c r="E82" s="13" t="s">
        <v>711</v>
      </c>
      <c r="F82" s="8">
        <v>58400</v>
      </c>
      <c r="G82" s="8">
        <f t="shared" si="4"/>
        <v>0</v>
      </c>
      <c r="H82" s="8">
        <v>58400</v>
      </c>
      <c r="I82" s="9">
        <f t="shared" si="5"/>
        <v>0</v>
      </c>
    </row>
    <row r="83" spans="1:9" ht="23.1" customHeight="1" x14ac:dyDescent="0.15">
      <c r="A83" s="10">
        <v>23</v>
      </c>
      <c r="B83" s="7" t="s">
        <v>2238</v>
      </c>
      <c r="C83" s="7" t="s">
        <v>2282</v>
      </c>
      <c r="D83" s="7" t="s">
        <v>2283</v>
      </c>
      <c r="E83" s="13" t="s">
        <v>2239</v>
      </c>
      <c r="F83" s="8">
        <v>27000</v>
      </c>
      <c r="G83" s="8">
        <f t="shared" si="4"/>
        <v>27000</v>
      </c>
      <c r="H83" s="8">
        <v>0</v>
      </c>
      <c r="I83" s="9">
        <f t="shared" si="5"/>
        <v>1</v>
      </c>
    </row>
    <row r="84" spans="1:9" ht="23.1" customHeight="1" x14ac:dyDescent="0.15">
      <c r="A84" s="10">
        <v>24</v>
      </c>
      <c r="B84" s="7" t="s">
        <v>368</v>
      </c>
      <c r="C84" s="7" t="s">
        <v>380</v>
      </c>
      <c r="D84" s="7" t="s">
        <v>381</v>
      </c>
      <c r="E84" s="13" t="s">
        <v>371</v>
      </c>
      <c r="F84" s="8">
        <v>16130</v>
      </c>
      <c r="G84" s="8">
        <f t="shared" si="4"/>
        <v>16130</v>
      </c>
      <c r="H84" s="8">
        <v>0</v>
      </c>
      <c r="I84" s="9">
        <f t="shared" si="5"/>
        <v>1</v>
      </c>
    </row>
    <row r="85" spans="1:9" ht="23.1" customHeight="1" x14ac:dyDescent="0.15">
      <c r="A85" s="20"/>
      <c r="B85" s="21" t="s">
        <v>695</v>
      </c>
      <c r="C85" s="21"/>
      <c r="D85" s="22" t="s">
        <v>696</v>
      </c>
      <c r="E85" s="22"/>
      <c r="F85" s="26">
        <f>SUM(F86:F224)</f>
        <v>237309999.99999991</v>
      </c>
      <c r="G85" s="26">
        <f>SUM(G86:G224)</f>
        <v>49151392.800000004</v>
      </c>
      <c r="H85" s="26">
        <f>SUM(H86:H224)</f>
        <v>188158607.19999993</v>
      </c>
      <c r="I85" s="25">
        <f t="shared" si="5"/>
        <v>0.20711892798449297</v>
      </c>
    </row>
    <row r="86" spans="1:9" ht="23.1" customHeight="1" x14ac:dyDescent="0.15">
      <c r="A86" s="10">
        <v>1</v>
      </c>
      <c r="B86" s="7" t="s">
        <v>800</v>
      </c>
      <c r="C86" s="7" t="s">
        <v>809</v>
      </c>
      <c r="D86" s="7" t="s">
        <v>810</v>
      </c>
      <c r="E86" s="13" t="s">
        <v>802</v>
      </c>
      <c r="F86" s="8">
        <v>17812480</v>
      </c>
      <c r="G86" s="8">
        <f t="shared" ref="G86:G117" si="6">F86-H86</f>
        <v>17812480</v>
      </c>
      <c r="H86" s="8">
        <v>0</v>
      </c>
      <c r="I86" s="9">
        <f t="shared" si="5"/>
        <v>1</v>
      </c>
    </row>
    <row r="87" spans="1:9" ht="23.1" customHeight="1" x14ac:dyDescent="0.15">
      <c r="A87" s="10">
        <v>2</v>
      </c>
      <c r="B87" s="7" t="s">
        <v>1741</v>
      </c>
      <c r="C87" s="7" t="s">
        <v>1780</v>
      </c>
      <c r="D87" s="7" t="s">
        <v>1781</v>
      </c>
      <c r="E87" s="13" t="s">
        <v>1753</v>
      </c>
      <c r="F87" s="8">
        <v>15070000</v>
      </c>
      <c r="G87" s="8">
        <f t="shared" si="6"/>
        <v>0</v>
      </c>
      <c r="H87" s="8">
        <v>15070000</v>
      </c>
      <c r="I87" s="9">
        <f t="shared" si="5"/>
        <v>0</v>
      </c>
    </row>
    <row r="88" spans="1:9" ht="23.1" customHeight="1" x14ac:dyDescent="0.15">
      <c r="A88" s="10">
        <v>3</v>
      </c>
      <c r="B88" s="7" t="s">
        <v>368</v>
      </c>
      <c r="C88" s="7" t="s">
        <v>372</v>
      </c>
      <c r="D88" s="7" t="s">
        <v>373</v>
      </c>
      <c r="E88" s="13" t="s">
        <v>371</v>
      </c>
      <c r="F88" s="8">
        <v>15030000</v>
      </c>
      <c r="G88" s="8">
        <f t="shared" si="6"/>
        <v>6918190</v>
      </c>
      <c r="H88" s="8">
        <v>8111810</v>
      </c>
      <c r="I88" s="9">
        <f t="shared" si="5"/>
        <v>0.46029208250166331</v>
      </c>
    </row>
    <row r="89" spans="1:9" ht="23.1" customHeight="1" x14ac:dyDescent="0.15">
      <c r="A89" s="10">
        <v>4</v>
      </c>
      <c r="B89" s="7" t="s">
        <v>409</v>
      </c>
      <c r="C89" s="7" t="s">
        <v>414</v>
      </c>
      <c r="D89" s="7" t="s">
        <v>415</v>
      </c>
      <c r="E89" s="13" t="s">
        <v>1100</v>
      </c>
      <c r="F89" s="8">
        <v>11990000</v>
      </c>
      <c r="G89" s="8">
        <f t="shared" si="6"/>
        <v>0</v>
      </c>
      <c r="H89" s="8">
        <v>11990000</v>
      </c>
      <c r="I89" s="9">
        <f t="shared" si="5"/>
        <v>0</v>
      </c>
    </row>
    <row r="90" spans="1:9" ht="23.1" customHeight="1" x14ac:dyDescent="0.15">
      <c r="A90" s="10">
        <v>5</v>
      </c>
      <c r="B90" s="7" t="s">
        <v>800</v>
      </c>
      <c r="C90" s="7" t="s">
        <v>811</v>
      </c>
      <c r="D90" s="7" t="s">
        <v>725</v>
      </c>
      <c r="E90" s="13" t="s">
        <v>802</v>
      </c>
      <c r="F90" s="8">
        <v>8274972.9400000004</v>
      </c>
      <c r="G90" s="8">
        <f t="shared" si="6"/>
        <v>4492358.540000001</v>
      </c>
      <c r="H90" s="8">
        <v>3782614.4</v>
      </c>
      <c r="I90" s="9">
        <f t="shared" si="5"/>
        <v>0.54288498253385231</v>
      </c>
    </row>
    <row r="91" spans="1:9" ht="23.1" customHeight="1" x14ac:dyDescent="0.15">
      <c r="A91" s="10">
        <v>6</v>
      </c>
      <c r="B91" s="7" t="s">
        <v>617</v>
      </c>
      <c r="C91" s="7" t="s">
        <v>618</v>
      </c>
      <c r="D91" s="7" t="s">
        <v>619</v>
      </c>
      <c r="E91" s="13" t="s">
        <v>1020</v>
      </c>
      <c r="F91" s="8">
        <v>8000000</v>
      </c>
      <c r="G91" s="8">
        <f t="shared" si="6"/>
        <v>95349.25</v>
      </c>
      <c r="H91" s="8">
        <v>7904650.75</v>
      </c>
      <c r="I91" s="9">
        <f t="shared" si="5"/>
        <v>1.191865625E-2</v>
      </c>
    </row>
    <row r="92" spans="1:9" ht="23.1" customHeight="1" x14ac:dyDescent="0.15">
      <c r="A92" s="10">
        <v>7</v>
      </c>
      <c r="B92" s="7" t="s">
        <v>602</v>
      </c>
      <c r="C92" s="7" t="s">
        <v>606</v>
      </c>
      <c r="D92" s="7" t="s">
        <v>607</v>
      </c>
      <c r="E92" s="13" t="s">
        <v>605</v>
      </c>
      <c r="F92" s="8">
        <v>7600000</v>
      </c>
      <c r="G92" s="8">
        <f t="shared" si="6"/>
        <v>416410.84999999963</v>
      </c>
      <c r="H92" s="8">
        <v>7183589.1500000004</v>
      </c>
      <c r="I92" s="9">
        <f t="shared" si="5"/>
        <v>5.4790901315789425E-2</v>
      </c>
    </row>
    <row r="93" spans="1:9" ht="23.1" customHeight="1" x14ac:dyDescent="0.15">
      <c r="A93" s="10">
        <v>8</v>
      </c>
      <c r="B93" s="7" t="s">
        <v>121</v>
      </c>
      <c r="C93" s="7" t="s">
        <v>175</v>
      </c>
      <c r="D93" s="7" t="s">
        <v>176</v>
      </c>
      <c r="E93" s="13" t="s">
        <v>130</v>
      </c>
      <c r="F93" s="8">
        <v>6170000</v>
      </c>
      <c r="G93" s="8">
        <f t="shared" si="6"/>
        <v>0</v>
      </c>
      <c r="H93" s="8">
        <v>6170000</v>
      </c>
      <c r="I93" s="9">
        <f t="shared" si="5"/>
        <v>0</v>
      </c>
    </row>
    <row r="94" spans="1:9" ht="23.1" customHeight="1" x14ac:dyDescent="0.15">
      <c r="A94" s="10">
        <v>9</v>
      </c>
      <c r="B94" s="7" t="s">
        <v>709</v>
      </c>
      <c r="C94" s="7" t="s">
        <v>722</v>
      </c>
      <c r="D94" s="7" t="s">
        <v>723</v>
      </c>
      <c r="E94" s="13" t="s">
        <v>710</v>
      </c>
      <c r="F94" s="8">
        <v>6130000</v>
      </c>
      <c r="G94" s="8">
        <f t="shared" si="6"/>
        <v>0</v>
      </c>
      <c r="H94" s="8">
        <v>6130000</v>
      </c>
      <c r="I94" s="9">
        <f t="shared" si="5"/>
        <v>0</v>
      </c>
    </row>
    <row r="95" spans="1:9" ht="23.1" customHeight="1" x14ac:dyDescent="0.15">
      <c r="A95" s="10">
        <v>10</v>
      </c>
      <c r="B95" s="7" t="s">
        <v>709</v>
      </c>
      <c r="C95" s="7" t="s">
        <v>724</v>
      </c>
      <c r="D95" s="7" t="s">
        <v>725</v>
      </c>
      <c r="E95" s="13" t="s">
        <v>710</v>
      </c>
      <c r="F95" s="8">
        <v>5743056.8499999996</v>
      </c>
      <c r="G95" s="8">
        <f t="shared" si="6"/>
        <v>979006.39999999944</v>
      </c>
      <c r="H95" s="8">
        <v>4764050.45</v>
      </c>
      <c r="I95" s="9">
        <f t="shared" si="5"/>
        <v>0.17046782324643009</v>
      </c>
    </row>
    <row r="96" spans="1:9" ht="23.1" customHeight="1" x14ac:dyDescent="0.15">
      <c r="A96" s="10">
        <v>11</v>
      </c>
      <c r="B96" s="7" t="s">
        <v>907</v>
      </c>
      <c r="C96" s="7" t="s">
        <v>923</v>
      </c>
      <c r="D96" s="7" t="s">
        <v>924</v>
      </c>
      <c r="E96" s="13" t="s">
        <v>914</v>
      </c>
      <c r="F96" s="8">
        <v>4580000</v>
      </c>
      <c r="G96" s="8">
        <f t="shared" si="6"/>
        <v>4580000</v>
      </c>
      <c r="H96" s="8">
        <v>0</v>
      </c>
      <c r="I96" s="9">
        <f t="shared" si="5"/>
        <v>1</v>
      </c>
    </row>
    <row r="97" spans="1:9" ht="23.1" customHeight="1" x14ac:dyDescent="0.15">
      <c r="A97" s="10">
        <v>12</v>
      </c>
      <c r="B97" s="7" t="s">
        <v>2017</v>
      </c>
      <c r="C97" s="7" t="s">
        <v>2038</v>
      </c>
      <c r="D97" s="7" t="s">
        <v>2039</v>
      </c>
      <c r="E97" s="13" t="s">
        <v>2025</v>
      </c>
      <c r="F97" s="8">
        <v>4500000</v>
      </c>
      <c r="G97" s="8">
        <f t="shared" si="6"/>
        <v>0</v>
      </c>
      <c r="H97" s="8">
        <v>4500000</v>
      </c>
      <c r="I97" s="9">
        <f t="shared" si="5"/>
        <v>0</v>
      </c>
    </row>
    <row r="98" spans="1:9" ht="23.1" customHeight="1" x14ac:dyDescent="0.15">
      <c r="A98" s="10">
        <v>13</v>
      </c>
      <c r="B98" s="7" t="s">
        <v>994</v>
      </c>
      <c r="C98" s="7" t="s">
        <v>998</v>
      </c>
      <c r="D98" s="7" t="s">
        <v>999</v>
      </c>
      <c r="E98" s="13" t="s">
        <v>995</v>
      </c>
      <c r="F98" s="8">
        <v>4500000</v>
      </c>
      <c r="G98" s="8">
        <f t="shared" si="6"/>
        <v>0</v>
      </c>
      <c r="H98" s="8">
        <v>4500000</v>
      </c>
      <c r="I98" s="9">
        <f t="shared" si="5"/>
        <v>0</v>
      </c>
    </row>
    <row r="99" spans="1:9" ht="23.1" customHeight="1" x14ac:dyDescent="0.15">
      <c r="A99" s="10">
        <v>14</v>
      </c>
      <c r="B99" s="7" t="s">
        <v>2238</v>
      </c>
      <c r="C99" s="7" t="s">
        <v>2280</v>
      </c>
      <c r="D99" s="7" t="s">
        <v>2281</v>
      </c>
      <c r="E99" s="13" t="s">
        <v>1085</v>
      </c>
      <c r="F99" s="8">
        <v>4446004</v>
      </c>
      <c r="G99" s="8">
        <f t="shared" si="6"/>
        <v>0</v>
      </c>
      <c r="H99" s="8">
        <v>4446004</v>
      </c>
      <c r="I99" s="9">
        <f t="shared" si="5"/>
        <v>0</v>
      </c>
    </row>
    <row r="100" spans="1:9" ht="23.1" customHeight="1" x14ac:dyDescent="0.15">
      <c r="A100" s="10">
        <v>15</v>
      </c>
      <c r="B100" s="7" t="s">
        <v>2238</v>
      </c>
      <c r="C100" s="7" t="s">
        <v>2273</v>
      </c>
      <c r="D100" s="7" t="s">
        <v>2274</v>
      </c>
      <c r="E100" s="13" t="s">
        <v>2241</v>
      </c>
      <c r="F100" s="8">
        <v>4200543</v>
      </c>
      <c r="G100" s="8">
        <f t="shared" si="6"/>
        <v>0</v>
      </c>
      <c r="H100" s="8">
        <v>4200543</v>
      </c>
      <c r="I100" s="9">
        <f t="shared" si="5"/>
        <v>0</v>
      </c>
    </row>
    <row r="101" spans="1:9" ht="23.1" customHeight="1" x14ac:dyDescent="0.15">
      <c r="A101" s="10">
        <v>16</v>
      </c>
      <c r="B101" s="7" t="s">
        <v>620</v>
      </c>
      <c r="C101" s="7" t="s">
        <v>621</v>
      </c>
      <c r="D101" s="7" t="s">
        <v>622</v>
      </c>
      <c r="E101" s="13" t="s">
        <v>708</v>
      </c>
      <c r="F101" s="8">
        <v>4000000</v>
      </c>
      <c r="G101" s="8">
        <f t="shared" si="6"/>
        <v>0</v>
      </c>
      <c r="H101" s="8">
        <v>4000000</v>
      </c>
      <c r="I101" s="9">
        <f t="shared" si="5"/>
        <v>0</v>
      </c>
    </row>
    <row r="102" spans="1:9" ht="23.1" customHeight="1" x14ac:dyDescent="0.15">
      <c r="A102" s="10">
        <v>17</v>
      </c>
      <c r="B102" s="7" t="s">
        <v>846</v>
      </c>
      <c r="C102" s="7" t="s">
        <v>860</v>
      </c>
      <c r="D102" s="7" t="s">
        <v>861</v>
      </c>
      <c r="E102" s="13" t="s">
        <v>850</v>
      </c>
      <c r="F102" s="8">
        <v>3750000</v>
      </c>
      <c r="G102" s="8">
        <f t="shared" si="6"/>
        <v>1391897.8900000001</v>
      </c>
      <c r="H102" s="8">
        <v>2358102.11</v>
      </c>
      <c r="I102" s="9">
        <f t="shared" si="5"/>
        <v>0.37117277066666671</v>
      </c>
    </row>
    <row r="103" spans="1:9" ht="23.1" customHeight="1" x14ac:dyDescent="0.15">
      <c r="A103" s="10">
        <v>18</v>
      </c>
      <c r="B103" s="7" t="s">
        <v>1364</v>
      </c>
      <c r="C103" s="7" t="s">
        <v>1404</v>
      </c>
      <c r="D103" s="7" t="s">
        <v>1405</v>
      </c>
      <c r="E103" s="13" t="s">
        <v>1369</v>
      </c>
      <c r="F103" s="8">
        <v>3450000</v>
      </c>
      <c r="G103" s="8">
        <f t="shared" si="6"/>
        <v>0</v>
      </c>
      <c r="H103" s="8">
        <v>3450000</v>
      </c>
      <c r="I103" s="9">
        <f t="shared" si="5"/>
        <v>0</v>
      </c>
    </row>
    <row r="104" spans="1:9" ht="23.1" customHeight="1" x14ac:dyDescent="0.15">
      <c r="A104" s="10">
        <v>19</v>
      </c>
      <c r="B104" s="7" t="s">
        <v>1560</v>
      </c>
      <c r="C104" s="7" t="s">
        <v>1586</v>
      </c>
      <c r="D104" s="7" t="s">
        <v>1587</v>
      </c>
      <c r="E104" s="13" t="s">
        <v>911</v>
      </c>
      <c r="F104" s="8">
        <v>3307580</v>
      </c>
      <c r="G104" s="8">
        <f t="shared" si="6"/>
        <v>241080</v>
      </c>
      <c r="H104" s="8">
        <v>3066500</v>
      </c>
      <c r="I104" s="9">
        <f t="shared" si="5"/>
        <v>7.2887125934973609E-2</v>
      </c>
    </row>
    <row r="105" spans="1:9" ht="23.1" customHeight="1" x14ac:dyDescent="0.15">
      <c r="A105" s="10">
        <v>20</v>
      </c>
      <c r="B105" s="7" t="s">
        <v>424</v>
      </c>
      <c r="C105" s="7" t="s">
        <v>428</v>
      </c>
      <c r="D105" s="7" t="s">
        <v>429</v>
      </c>
      <c r="E105" s="13" t="s">
        <v>425</v>
      </c>
      <c r="F105" s="8">
        <v>3250000</v>
      </c>
      <c r="G105" s="8">
        <f t="shared" si="6"/>
        <v>1172840</v>
      </c>
      <c r="H105" s="8">
        <v>2077160</v>
      </c>
      <c r="I105" s="9">
        <f t="shared" si="5"/>
        <v>0.36087384615384616</v>
      </c>
    </row>
    <row r="106" spans="1:9" ht="23.1" customHeight="1" x14ac:dyDescent="0.15">
      <c r="A106" s="10">
        <v>21</v>
      </c>
      <c r="B106" s="7" t="s">
        <v>1364</v>
      </c>
      <c r="C106" s="7" t="s">
        <v>1389</v>
      </c>
      <c r="D106" s="7" t="s">
        <v>1390</v>
      </c>
      <c r="E106" s="13" t="s">
        <v>1379</v>
      </c>
      <c r="F106" s="8">
        <v>3028520</v>
      </c>
      <c r="G106" s="8">
        <f t="shared" si="6"/>
        <v>123106.18999999994</v>
      </c>
      <c r="H106" s="8">
        <v>2905413.81</v>
      </c>
      <c r="I106" s="9">
        <f t="shared" si="5"/>
        <v>4.0648960548386653E-2</v>
      </c>
    </row>
    <row r="107" spans="1:9" ht="23.1" customHeight="1" x14ac:dyDescent="0.15">
      <c r="A107" s="10">
        <v>22</v>
      </c>
      <c r="B107" s="7" t="s">
        <v>611</v>
      </c>
      <c r="C107" s="7" t="s">
        <v>615</v>
      </c>
      <c r="D107" s="7" t="s">
        <v>616</v>
      </c>
      <c r="E107" s="13" t="s">
        <v>2023</v>
      </c>
      <c r="F107" s="8">
        <v>3000000</v>
      </c>
      <c r="G107" s="8">
        <f t="shared" si="6"/>
        <v>352204.06000000006</v>
      </c>
      <c r="H107" s="8">
        <v>2647795.94</v>
      </c>
      <c r="I107" s="9">
        <f t="shared" si="5"/>
        <v>0.11740135333333335</v>
      </c>
    </row>
    <row r="108" spans="1:9" ht="23.1" customHeight="1" x14ac:dyDescent="0.15">
      <c r="A108" s="10">
        <v>23</v>
      </c>
      <c r="B108" s="7" t="s">
        <v>1899</v>
      </c>
      <c r="C108" s="7" t="s">
        <v>1961</v>
      </c>
      <c r="D108" s="7" t="s">
        <v>1962</v>
      </c>
      <c r="E108" s="13" t="s">
        <v>1905</v>
      </c>
      <c r="F108" s="8">
        <v>2925000</v>
      </c>
      <c r="G108" s="8">
        <f t="shared" si="6"/>
        <v>0</v>
      </c>
      <c r="H108" s="8">
        <v>2925000</v>
      </c>
      <c r="I108" s="9">
        <f t="shared" si="5"/>
        <v>0</v>
      </c>
    </row>
    <row r="109" spans="1:9" ht="23.1" customHeight="1" x14ac:dyDescent="0.15">
      <c r="A109" s="10">
        <v>24</v>
      </c>
      <c r="B109" s="7" t="s">
        <v>2420</v>
      </c>
      <c r="C109" s="7" t="s">
        <v>2455</v>
      </c>
      <c r="D109" s="7" t="s">
        <v>2456</v>
      </c>
      <c r="E109" s="13" t="s">
        <v>2427</v>
      </c>
      <c r="F109" s="8">
        <v>2925000</v>
      </c>
      <c r="G109" s="8">
        <f t="shared" si="6"/>
        <v>0</v>
      </c>
      <c r="H109" s="8">
        <v>2925000</v>
      </c>
      <c r="I109" s="9">
        <f t="shared" si="5"/>
        <v>0</v>
      </c>
    </row>
    <row r="110" spans="1:9" ht="23.1" customHeight="1" x14ac:dyDescent="0.15">
      <c r="A110" s="10">
        <v>25</v>
      </c>
      <c r="B110" s="7" t="s">
        <v>882</v>
      </c>
      <c r="C110" s="7" t="s">
        <v>901</v>
      </c>
      <c r="D110" s="7" t="s">
        <v>902</v>
      </c>
      <c r="E110" s="13" t="s">
        <v>885</v>
      </c>
      <c r="F110" s="8">
        <v>2920000</v>
      </c>
      <c r="G110" s="8">
        <f t="shared" si="6"/>
        <v>648000</v>
      </c>
      <c r="H110" s="8">
        <v>2272000</v>
      </c>
      <c r="I110" s="9">
        <f t="shared" si="5"/>
        <v>0.22191780821917809</v>
      </c>
    </row>
    <row r="111" spans="1:9" ht="23.1" customHeight="1" x14ac:dyDescent="0.15">
      <c r="A111" s="10">
        <v>26</v>
      </c>
      <c r="B111" s="7" t="s">
        <v>2103</v>
      </c>
      <c r="C111" s="7" t="s">
        <v>2120</v>
      </c>
      <c r="D111" s="7" t="s">
        <v>2121</v>
      </c>
      <c r="E111" s="13" t="s">
        <v>2117</v>
      </c>
      <c r="F111" s="8">
        <v>2620000</v>
      </c>
      <c r="G111" s="8">
        <f t="shared" si="6"/>
        <v>364690</v>
      </c>
      <c r="H111" s="8">
        <v>2255310</v>
      </c>
      <c r="I111" s="9">
        <f t="shared" si="5"/>
        <v>0.13919465648854962</v>
      </c>
    </row>
    <row r="112" spans="1:9" ht="23.1" customHeight="1" x14ac:dyDescent="0.15">
      <c r="A112" s="10">
        <v>27</v>
      </c>
      <c r="B112" s="7" t="s">
        <v>628</v>
      </c>
      <c r="C112" s="7" t="s">
        <v>636</v>
      </c>
      <c r="D112" s="7" t="s">
        <v>637</v>
      </c>
      <c r="E112" s="13" t="s">
        <v>1022</v>
      </c>
      <c r="F112" s="8">
        <v>2542420</v>
      </c>
      <c r="G112" s="8">
        <f t="shared" si="6"/>
        <v>399510</v>
      </c>
      <c r="H112" s="8">
        <v>2142910</v>
      </c>
      <c r="I112" s="9">
        <f t="shared" si="5"/>
        <v>0.15713768771485434</v>
      </c>
    </row>
    <row r="113" spans="1:9" ht="23.1" customHeight="1" x14ac:dyDescent="0.15">
      <c r="A113" s="10">
        <v>28</v>
      </c>
      <c r="B113" s="7" t="s">
        <v>978</v>
      </c>
      <c r="C113" s="7" t="s">
        <v>988</v>
      </c>
      <c r="D113" s="7" t="s">
        <v>989</v>
      </c>
      <c r="E113" s="13" t="s">
        <v>986</v>
      </c>
      <c r="F113" s="8">
        <v>2500000</v>
      </c>
      <c r="G113" s="8">
        <f t="shared" si="6"/>
        <v>0</v>
      </c>
      <c r="H113" s="8">
        <v>2500000</v>
      </c>
      <c r="I113" s="9">
        <f t="shared" si="5"/>
        <v>0</v>
      </c>
    </row>
    <row r="114" spans="1:9" ht="23.1" customHeight="1" x14ac:dyDescent="0.15">
      <c r="A114" s="10">
        <v>29</v>
      </c>
      <c r="B114" s="7" t="s">
        <v>2238</v>
      </c>
      <c r="C114" s="7" t="s">
        <v>2284</v>
      </c>
      <c r="D114" s="7" t="s">
        <v>2285</v>
      </c>
      <c r="E114" s="13" t="s">
        <v>2249</v>
      </c>
      <c r="F114" s="8">
        <v>2476199</v>
      </c>
      <c r="G114" s="8">
        <f t="shared" si="6"/>
        <v>0</v>
      </c>
      <c r="H114" s="8">
        <v>2476199</v>
      </c>
      <c r="I114" s="9">
        <f t="shared" si="5"/>
        <v>0</v>
      </c>
    </row>
    <row r="115" spans="1:9" ht="23.1" customHeight="1" x14ac:dyDescent="0.15">
      <c r="A115" s="10">
        <v>30</v>
      </c>
      <c r="B115" s="7" t="s">
        <v>907</v>
      </c>
      <c r="C115" s="7" t="s">
        <v>921</v>
      </c>
      <c r="D115" s="7" t="s">
        <v>922</v>
      </c>
      <c r="E115" s="13" t="s">
        <v>914</v>
      </c>
      <c r="F115" s="8">
        <v>2300000</v>
      </c>
      <c r="G115" s="8">
        <f t="shared" si="6"/>
        <v>0</v>
      </c>
      <c r="H115" s="8">
        <v>2300000</v>
      </c>
      <c r="I115" s="9">
        <f t="shared" si="5"/>
        <v>0</v>
      </c>
    </row>
    <row r="116" spans="1:9" ht="23.1" customHeight="1" x14ac:dyDescent="0.15">
      <c r="A116" s="10">
        <v>31</v>
      </c>
      <c r="B116" s="7" t="s">
        <v>1008</v>
      </c>
      <c r="C116" s="7" t="s">
        <v>1013</v>
      </c>
      <c r="D116" s="7" t="s">
        <v>1014</v>
      </c>
      <c r="E116" s="13" t="s">
        <v>1007</v>
      </c>
      <c r="F116" s="8">
        <v>2250000</v>
      </c>
      <c r="G116" s="8">
        <f t="shared" si="6"/>
        <v>0</v>
      </c>
      <c r="H116" s="8">
        <v>2250000</v>
      </c>
      <c r="I116" s="9">
        <f t="shared" si="5"/>
        <v>0</v>
      </c>
    </row>
    <row r="117" spans="1:9" ht="23.1" customHeight="1" x14ac:dyDescent="0.15">
      <c r="A117" s="10">
        <v>32</v>
      </c>
      <c r="B117" s="7" t="s">
        <v>1560</v>
      </c>
      <c r="C117" s="7" t="s">
        <v>1575</v>
      </c>
      <c r="D117" s="7" t="s">
        <v>1576</v>
      </c>
      <c r="E117" s="13" t="s">
        <v>1577</v>
      </c>
      <c r="F117" s="8">
        <v>2250000</v>
      </c>
      <c r="G117" s="8">
        <f t="shared" si="6"/>
        <v>862333.27</v>
      </c>
      <c r="H117" s="8">
        <v>1387666.73</v>
      </c>
      <c r="I117" s="9">
        <f t="shared" si="5"/>
        <v>0.3832592311111111</v>
      </c>
    </row>
    <row r="118" spans="1:9" ht="23.1" customHeight="1" x14ac:dyDescent="0.15">
      <c r="A118" s="10">
        <v>33</v>
      </c>
      <c r="B118" s="7" t="s">
        <v>274</v>
      </c>
      <c r="C118" s="7" t="s">
        <v>282</v>
      </c>
      <c r="D118" s="7" t="s">
        <v>283</v>
      </c>
      <c r="E118" s="13" t="s">
        <v>284</v>
      </c>
      <c r="F118" s="8">
        <v>2250000</v>
      </c>
      <c r="G118" s="8">
        <f t="shared" ref="G118:G149" si="7">F118-H118</f>
        <v>221149.89999999991</v>
      </c>
      <c r="H118" s="8">
        <v>2028850.1</v>
      </c>
      <c r="I118" s="9">
        <f t="shared" si="5"/>
        <v>9.8288844444444398E-2</v>
      </c>
    </row>
    <row r="119" spans="1:9" ht="23.1" customHeight="1" x14ac:dyDescent="0.15">
      <c r="A119" s="10">
        <v>34</v>
      </c>
      <c r="B119" s="7" t="s">
        <v>442</v>
      </c>
      <c r="C119" s="7" t="s">
        <v>452</v>
      </c>
      <c r="D119" s="7" t="s">
        <v>453</v>
      </c>
      <c r="E119" s="13" t="s">
        <v>451</v>
      </c>
      <c r="F119" s="8">
        <v>2250000</v>
      </c>
      <c r="G119" s="8">
        <f t="shared" si="7"/>
        <v>55102.899999999907</v>
      </c>
      <c r="H119" s="8">
        <v>2194897.1</v>
      </c>
      <c r="I119" s="9">
        <f t="shared" si="5"/>
        <v>2.4490177777777736E-2</v>
      </c>
    </row>
    <row r="120" spans="1:9" ht="23.1" customHeight="1" x14ac:dyDescent="0.15">
      <c r="A120" s="10">
        <v>35</v>
      </c>
      <c r="B120" s="7" t="s">
        <v>1741</v>
      </c>
      <c r="C120" s="7" t="s">
        <v>1782</v>
      </c>
      <c r="D120" s="7" t="s">
        <v>1783</v>
      </c>
      <c r="E120" s="13" t="s">
        <v>854</v>
      </c>
      <c r="F120" s="8">
        <v>2250000</v>
      </c>
      <c r="G120" s="8">
        <f t="shared" si="7"/>
        <v>63000</v>
      </c>
      <c r="H120" s="8">
        <v>2187000</v>
      </c>
      <c r="I120" s="9">
        <f t="shared" si="5"/>
        <v>2.8000000000000001E-2</v>
      </c>
    </row>
    <row r="121" spans="1:9" ht="23.1" customHeight="1" x14ac:dyDescent="0.15">
      <c r="A121" s="10">
        <v>36</v>
      </c>
      <c r="B121" s="7" t="s">
        <v>1899</v>
      </c>
      <c r="C121" s="7" t="s">
        <v>1940</v>
      </c>
      <c r="D121" s="7" t="s">
        <v>1941</v>
      </c>
      <c r="E121" s="13" t="s">
        <v>1919</v>
      </c>
      <c r="F121" s="8">
        <v>2250000</v>
      </c>
      <c r="G121" s="8">
        <f t="shared" si="7"/>
        <v>112385</v>
      </c>
      <c r="H121" s="8">
        <v>2137615</v>
      </c>
      <c r="I121" s="9">
        <f t="shared" si="5"/>
        <v>4.994888888888889E-2</v>
      </c>
    </row>
    <row r="122" spans="1:9" ht="23.1" customHeight="1" x14ac:dyDescent="0.15">
      <c r="A122" s="10">
        <v>37</v>
      </c>
      <c r="B122" s="7" t="s">
        <v>1015</v>
      </c>
      <c r="C122" s="7" t="s">
        <v>1051</v>
      </c>
      <c r="D122" s="7" t="s">
        <v>1052</v>
      </c>
      <c r="E122" s="13" t="s">
        <v>1053</v>
      </c>
      <c r="F122" s="8">
        <v>1800000</v>
      </c>
      <c r="G122" s="8">
        <f t="shared" si="7"/>
        <v>7605</v>
      </c>
      <c r="H122" s="8">
        <v>1792395</v>
      </c>
      <c r="I122" s="9">
        <f t="shared" si="5"/>
        <v>4.2249999999999996E-3</v>
      </c>
    </row>
    <row r="123" spans="1:9" ht="23.1" customHeight="1" x14ac:dyDescent="0.15">
      <c r="A123" s="10">
        <v>38</v>
      </c>
      <c r="B123" s="7" t="s">
        <v>402</v>
      </c>
      <c r="C123" s="7" t="s">
        <v>405</v>
      </c>
      <c r="D123" s="7" t="s">
        <v>406</v>
      </c>
      <c r="E123" s="13" t="s">
        <v>712</v>
      </c>
      <c r="F123" s="8">
        <v>1650000</v>
      </c>
      <c r="G123" s="8">
        <f t="shared" si="7"/>
        <v>0</v>
      </c>
      <c r="H123" s="8">
        <v>1650000</v>
      </c>
      <c r="I123" s="9">
        <f t="shared" si="5"/>
        <v>0</v>
      </c>
    </row>
    <row r="124" spans="1:9" ht="23.1" customHeight="1" x14ac:dyDescent="0.15">
      <c r="A124" s="10">
        <v>39</v>
      </c>
      <c r="B124" s="7" t="s">
        <v>494</v>
      </c>
      <c r="C124" s="7" t="s">
        <v>509</v>
      </c>
      <c r="D124" s="7" t="s">
        <v>510</v>
      </c>
      <c r="E124" s="13" t="s">
        <v>511</v>
      </c>
      <c r="F124" s="8">
        <v>1650000</v>
      </c>
      <c r="G124" s="8">
        <f t="shared" si="7"/>
        <v>43111</v>
      </c>
      <c r="H124" s="8">
        <v>1606889</v>
      </c>
      <c r="I124" s="9">
        <f t="shared" si="5"/>
        <v>2.6127878787878787E-2</v>
      </c>
    </row>
    <row r="125" spans="1:9" ht="23.1" customHeight="1" x14ac:dyDescent="0.15">
      <c r="A125" s="10">
        <v>40</v>
      </c>
      <c r="B125" s="7" t="s">
        <v>1741</v>
      </c>
      <c r="C125" s="7" t="s">
        <v>1772</v>
      </c>
      <c r="D125" s="7" t="s">
        <v>1773</v>
      </c>
      <c r="E125" s="13" t="s">
        <v>1774</v>
      </c>
      <c r="F125" s="8">
        <v>1590000</v>
      </c>
      <c r="G125" s="8">
        <f t="shared" si="7"/>
        <v>315566.49</v>
      </c>
      <c r="H125" s="8">
        <v>1274433.51</v>
      </c>
      <c r="I125" s="9">
        <f t="shared" si="5"/>
        <v>0.19846949056603774</v>
      </c>
    </row>
    <row r="126" spans="1:9" ht="23.1" customHeight="1" x14ac:dyDescent="0.15">
      <c r="A126" s="10">
        <v>41</v>
      </c>
      <c r="B126" s="7" t="s">
        <v>274</v>
      </c>
      <c r="C126" s="7" t="s">
        <v>279</v>
      </c>
      <c r="D126" s="7" t="s">
        <v>280</v>
      </c>
      <c r="E126" s="13" t="s">
        <v>281</v>
      </c>
      <c r="F126" s="8">
        <v>1533000</v>
      </c>
      <c r="G126" s="8">
        <f t="shared" si="7"/>
        <v>53046.199999999953</v>
      </c>
      <c r="H126" s="8">
        <v>1479953.8</v>
      </c>
      <c r="I126" s="9">
        <f t="shared" si="5"/>
        <v>3.4602870189171527E-2</v>
      </c>
    </row>
    <row r="127" spans="1:9" ht="23.1" customHeight="1" x14ac:dyDescent="0.15">
      <c r="A127" s="10">
        <v>42</v>
      </c>
      <c r="B127" s="7" t="s">
        <v>994</v>
      </c>
      <c r="C127" s="7" t="s">
        <v>1000</v>
      </c>
      <c r="D127" s="7" t="s">
        <v>1001</v>
      </c>
      <c r="E127" s="13" t="s">
        <v>995</v>
      </c>
      <c r="F127" s="8">
        <v>1500000</v>
      </c>
      <c r="G127" s="8">
        <f t="shared" si="7"/>
        <v>0</v>
      </c>
      <c r="H127" s="8">
        <v>1500000</v>
      </c>
      <c r="I127" s="9">
        <f t="shared" si="5"/>
        <v>0</v>
      </c>
    </row>
    <row r="128" spans="1:9" ht="23.1" customHeight="1" x14ac:dyDescent="0.15">
      <c r="A128" s="10">
        <v>43</v>
      </c>
      <c r="B128" s="7" t="s">
        <v>382</v>
      </c>
      <c r="C128" s="7" t="s">
        <v>385</v>
      </c>
      <c r="D128" s="7" t="s">
        <v>386</v>
      </c>
      <c r="E128" s="13" t="s">
        <v>2084</v>
      </c>
      <c r="F128" s="8">
        <v>1500000</v>
      </c>
      <c r="G128" s="8">
        <f t="shared" si="7"/>
        <v>1500000</v>
      </c>
      <c r="H128" s="8">
        <v>0</v>
      </c>
      <c r="I128" s="9">
        <f t="shared" si="5"/>
        <v>1</v>
      </c>
    </row>
    <row r="129" spans="1:9" ht="23.1" customHeight="1" x14ac:dyDescent="0.15">
      <c r="A129" s="10">
        <v>44</v>
      </c>
      <c r="B129" s="7" t="s">
        <v>100</v>
      </c>
      <c r="C129" s="7" t="s">
        <v>103</v>
      </c>
      <c r="D129" s="7" t="s">
        <v>104</v>
      </c>
      <c r="E129" s="13" t="s">
        <v>105</v>
      </c>
      <c r="F129" s="8">
        <v>1500000</v>
      </c>
      <c r="G129" s="8">
        <f t="shared" si="7"/>
        <v>74526.239999999991</v>
      </c>
      <c r="H129" s="8">
        <v>1425473.76</v>
      </c>
      <c r="I129" s="9">
        <f t="shared" si="5"/>
        <v>4.9684159999999991E-2</v>
      </c>
    </row>
    <row r="130" spans="1:9" ht="23.1" customHeight="1" x14ac:dyDescent="0.15">
      <c r="A130" s="10">
        <v>45</v>
      </c>
      <c r="B130" s="7" t="s">
        <v>2420</v>
      </c>
      <c r="C130" s="7" t="s">
        <v>2442</v>
      </c>
      <c r="D130" s="7" t="s">
        <v>2443</v>
      </c>
      <c r="E130" s="13" t="s">
        <v>2444</v>
      </c>
      <c r="F130" s="8">
        <v>1350000</v>
      </c>
      <c r="G130" s="8">
        <f t="shared" si="7"/>
        <v>88820.820000000065</v>
      </c>
      <c r="H130" s="8">
        <v>1261179.18</v>
      </c>
      <c r="I130" s="9">
        <f t="shared" si="5"/>
        <v>6.5793200000000052E-2</v>
      </c>
    </row>
    <row r="131" spans="1:9" ht="23.1" customHeight="1" x14ac:dyDescent="0.15">
      <c r="A131" s="10">
        <v>46</v>
      </c>
      <c r="B131" s="7" t="s">
        <v>494</v>
      </c>
      <c r="C131" s="7" t="s">
        <v>495</v>
      </c>
      <c r="D131" s="7" t="s">
        <v>496</v>
      </c>
      <c r="E131" s="13" t="s">
        <v>497</v>
      </c>
      <c r="F131" s="8">
        <v>1300000</v>
      </c>
      <c r="G131" s="8">
        <f t="shared" si="7"/>
        <v>21493.5</v>
      </c>
      <c r="H131" s="8">
        <v>1278506.5</v>
      </c>
      <c r="I131" s="9">
        <f t="shared" si="5"/>
        <v>1.6533461538461539E-2</v>
      </c>
    </row>
    <row r="132" spans="1:9" ht="23.1" customHeight="1" x14ac:dyDescent="0.15">
      <c r="A132" s="10">
        <v>47</v>
      </c>
      <c r="B132" s="7" t="s">
        <v>494</v>
      </c>
      <c r="C132" s="7" t="s">
        <v>498</v>
      </c>
      <c r="D132" s="7" t="s">
        <v>499</v>
      </c>
      <c r="E132" s="13" t="s">
        <v>500</v>
      </c>
      <c r="F132" s="8">
        <v>1300000</v>
      </c>
      <c r="G132" s="8">
        <f t="shared" si="7"/>
        <v>1616</v>
      </c>
      <c r="H132" s="8">
        <v>1298384</v>
      </c>
      <c r="I132" s="9">
        <f t="shared" si="5"/>
        <v>1.2430769230769231E-3</v>
      </c>
    </row>
    <row r="133" spans="1:9" ht="23.1" customHeight="1" x14ac:dyDescent="0.15">
      <c r="A133" s="10">
        <v>48</v>
      </c>
      <c r="B133" s="7" t="s">
        <v>1899</v>
      </c>
      <c r="C133" s="7" t="s">
        <v>1963</v>
      </c>
      <c r="D133" s="7" t="s">
        <v>1964</v>
      </c>
      <c r="E133" s="13" t="s">
        <v>1900</v>
      </c>
      <c r="F133" s="8">
        <v>1290000</v>
      </c>
      <c r="G133" s="8">
        <f t="shared" si="7"/>
        <v>0</v>
      </c>
      <c r="H133" s="8">
        <v>1290000</v>
      </c>
      <c r="I133" s="9">
        <f t="shared" ref="I133:I196" si="8">G133/F133*100%</f>
        <v>0</v>
      </c>
    </row>
    <row r="134" spans="1:9" ht="23.1" customHeight="1" x14ac:dyDescent="0.15">
      <c r="A134" s="10">
        <v>49</v>
      </c>
      <c r="B134" s="7" t="s">
        <v>838</v>
      </c>
      <c r="C134" s="7" t="s">
        <v>844</v>
      </c>
      <c r="D134" s="7" t="s">
        <v>845</v>
      </c>
      <c r="E134" s="13" t="s">
        <v>841</v>
      </c>
      <c r="F134" s="8">
        <v>1270000</v>
      </c>
      <c r="G134" s="8">
        <f t="shared" si="7"/>
        <v>0</v>
      </c>
      <c r="H134" s="8">
        <v>1270000</v>
      </c>
      <c r="I134" s="9">
        <f t="shared" si="8"/>
        <v>0</v>
      </c>
    </row>
    <row r="135" spans="1:9" ht="23.1" customHeight="1" x14ac:dyDescent="0.15">
      <c r="A135" s="10">
        <v>50</v>
      </c>
      <c r="B135" s="7" t="s">
        <v>402</v>
      </c>
      <c r="C135" s="7" t="s">
        <v>407</v>
      </c>
      <c r="D135" s="7" t="s">
        <v>408</v>
      </c>
      <c r="E135" s="13" t="s">
        <v>712</v>
      </c>
      <c r="F135" s="8">
        <v>1200000</v>
      </c>
      <c r="G135" s="8">
        <f t="shared" si="7"/>
        <v>1200000</v>
      </c>
      <c r="H135" s="8">
        <v>0</v>
      </c>
      <c r="I135" s="9">
        <f t="shared" si="8"/>
        <v>1</v>
      </c>
    </row>
    <row r="136" spans="1:9" ht="23.1" customHeight="1" x14ac:dyDescent="0.15">
      <c r="A136" s="10">
        <v>51</v>
      </c>
      <c r="B136" s="7" t="s">
        <v>494</v>
      </c>
      <c r="C136" s="7" t="s">
        <v>504</v>
      </c>
      <c r="D136" s="7" t="s">
        <v>505</v>
      </c>
      <c r="E136" s="13" t="s">
        <v>506</v>
      </c>
      <c r="F136" s="8">
        <v>1200000</v>
      </c>
      <c r="G136" s="8">
        <f t="shared" si="7"/>
        <v>0</v>
      </c>
      <c r="H136" s="8">
        <v>1200000</v>
      </c>
      <c r="I136" s="9">
        <f t="shared" si="8"/>
        <v>0</v>
      </c>
    </row>
    <row r="137" spans="1:9" ht="23.1" customHeight="1" x14ac:dyDescent="0.15">
      <c r="A137" s="10">
        <v>52</v>
      </c>
      <c r="B137" s="7" t="s">
        <v>1899</v>
      </c>
      <c r="C137" s="7" t="s">
        <v>1947</v>
      </c>
      <c r="D137" s="7" t="s">
        <v>1948</v>
      </c>
      <c r="E137" s="13" t="s">
        <v>1949</v>
      </c>
      <c r="F137" s="8">
        <v>1200000</v>
      </c>
      <c r="G137" s="8">
        <f t="shared" si="7"/>
        <v>0</v>
      </c>
      <c r="H137" s="8">
        <v>1200000</v>
      </c>
      <c r="I137" s="9">
        <f t="shared" si="8"/>
        <v>0</v>
      </c>
    </row>
    <row r="138" spans="1:9" ht="23.1" customHeight="1" x14ac:dyDescent="0.15">
      <c r="A138" s="10">
        <v>53</v>
      </c>
      <c r="B138" s="7" t="s">
        <v>882</v>
      </c>
      <c r="C138" s="7" t="s">
        <v>905</v>
      </c>
      <c r="D138" s="7" t="s">
        <v>906</v>
      </c>
      <c r="E138" s="13" t="s">
        <v>885</v>
      </c>
      <c r="F138" s="8">
        <v>1120000</v>
      </c>
      <c r="G138" s="8">
        <f t="shared" si="7"/>
        <v>0</v>
      </c>
      <c r="H138" s="8">
        <v>1120000</v>
      </c>
      <c r="I138" s="9">
        <f t="shared" si="8"/>
        <v>0</v>
      </c>
    </row>
    <row r="139" spans="1:9" ht="23.1" customHeight="1" x14ac:dyDescent="0.15">
      <c r="A139" s="10">
        <v>54</v>
      </c>
      <c r="B139" s="7" t="s">
        <v>382</v>
      </c>
      <c r="C139" s="7" t="s">
        <v>383</v>
      </c>
      <c r="D139" s="7" t="s">
        <v>384</v>
      </c>
      <c r="E139" s="13" t="s">
        <v>2084</v>
      </c>
      <c r="F139" s="8">
        <v>1120000</v>
      </c>
      <c r="G139" s="8">
        <f t="shared" si="7"/>
        <v>221932.27000000002</v>
      </c>
      <c r="H139" s="8">
        <v>898067.73</v>
      </c>
      <c r="I139" s="9">
        <f t="shared" si="8"/>
        <v>0.19815381250000003</v>
      </c>
    </row>
    <row r="140" spans="1:9" ht="23.1" customHeight="1" x14ac:dyDescent="0.15">
      <c r="A140" s="10">
        <v>55</v>
      </c>
      <c r="B140" s="7" t="s">
        <v>494</v>
      </c>
      <c r="C140" s="7" t="s">
        <v>507</v>
      </c>
      <c r="D140" s="7" t="s">
        <v>508</v>
      </c>
      <c r="E140" s="13" t="s">
        <v>506</v>
      </c>
      <c r="F140" s="8">
        <v>1000000</v>
      </c>
      <c r="G140" s="8">
        <f t="shared" si="7"/>
        <v>18831</v>
      </c>
      <c r="H140" s="8">
        <v>981169</v>
      </c>
      <c r="I140" s="9">
        <f t="shared" si="8"/>
        <v>1.8831000000000001E-2</v>
      </c>
    </row>
    <row r="141" spans="1:9" ht="23.1" customHeight="1" x14ac:dyDescent="0.15">
      <c r="A141" s="10">
        <v>56</v>
      </c>
      <c r="B141" s="7" t="s">
        <v>907</v>
      </c>
      <c r="C141" s="7" t="s">
        <v>917</v>
      </c>
      <c r="D141" s="7" t="s">
        <v>918</v>
      </c>
      <c r="E141" s="13" t="s">
        <v>914</v>
      </c>
      <c r="F141" s="8">
        <v>970000</v>
      </c>
      <c r="G141" s="8">
        <f t="shared" si="7"/>
        <v>352505.05000000005</v>
      </c>
      <c r="H141" s="8">
        <v>617494.94999999995</v>
      </c>
      <c r="I141" s="9">
        <f t="shared" si="8"/>
        <v>0.36340726804123719</v>
      </c>
    </row>
    <row r="142" spans="1:9" ht="23.1" customHeight="1" x14ac:dyDescent="0.15">
      <c r="A142" s="10">
        <v>57</v>
      </c>
      <c r="B142" s="7" t="s">
        <v>882</v>
      </c>
      <c r="C142" s="7" t="s">
        <v>899</v>
      </c>
      <c r="D142" s="7" t="s">
        <v>900</v>
      </c>
      <c r="E142" s="13" t="s">
        <v>885</v>
      </c>
      <c r="F142" s="8">
        <v>970000</v>
      </c>
      <c r="G142" s="8">
        <f t="shared" si="7"/>
        <v>0</v>
      </c>
      <c r="H142" s="8">
        <v>970000</v>
      </c>
      <c r="I142" s="9">
        <f t="shared" si="8"/>
        <v>0</v>
      </c>
    </row>
    <row r="143" spans="1:9" ht="23.1" customHeight="1" x14ac:dyDescent="0.15">
      <c r="A143" s="10">
        <v>58</v>
      </c>
      <c r="B143" s="7" t="s">
        <v>494</v>
      </c>
      <c r="C143" s="7" t="s">
        <v>512</v>
      </c>
      <c r="D143" s="7" t="s">
        <v>513</v>
      </c>
      <c r="E143" s="13" t="s">
        <v>1519</v>
      </c>
      <c r="F143" s="8">
        <v>900000</v>
      </c>
      <c r="G143" s="8">
        <f t="shared" si="7"/>
        <v>0</v>
      </c>
      <c r="H143" s="8">
        <v>900000</v>
      </c>
      <c r="I143" s="9">
        <f t="shared" si="8"/>
        <v>0</v>
      </c>
    </row>
    <row r="144" spans="1:9" ht="23.1" customHeight="1" x14ac:dyDescent="0.15">
      <c r="A144" s="10">
        <v>59</v>
      </c>
      <c r="B144" s="7" t="s">
        <v>668</v>
      </c>
      <c r="C144" s="7" t="s">
        <v>676</v>
      </c>
      <c r="D144" s="7" t="s">
        <v>677</v>
      </c>
      <c r="E144" s="13" t="s">
        <v>671</v>
      </c>
      <c r="F144" s="8">
        <v>900000</v>
      </c>
      <c r="G144" s="8">
        <f t="shared" si="7"/>
        <v>0</v>
      </c>
      <c r="H144" s="8">
        <v>900000</v>
      </c>
      <c r="I144" s="9">
        <f t="shared" si="8"/>
        <v>0</v>
      </c>
    </row>
    <row r="145" spans="1:9" ht="23.1" customHeight="1" x14ac:dyDescent="0.15">
      <c r="A145" s="10">
        <v>60</v>
      </c>
      <c r="B145" s="7" t="s">
        <v>121</v>
      </c>
      <c r="C145" s="7" t="s">
        <v>158</v>
      </c>
      <c r="D145" s="7" t="s">
        <v>159</v>
      </c>
      <c r="E145" s="13" t="s">
        <v>985</v>
      </c>
      <c r="F145" s="8">
        <v>790000</v>
      </c>
      <c r="G145" s="8">
        <f t="shared" si="7"/>
        <v>0</v>
      </c>
      <c r="H145" s="8">
        <v>790000</v>
      </c>
      <c r="I145" s="9">
        <f t="shared" si="8"/>
        <v>0</v>
      </c>
    </row>
    <row r="146" spans="1:9" ht="23.1" customHeight="1" x14ac:dyDescent="0.15">
      <c r="A146" s="10">
        <v>61</v>
      </c>
      <c r="B146" s="7" t="s">
        <v>978</v>
      </c>
      <c r="C146" s="7" t="s">
        <v>990</v>
      </c>
      <c r="D146" s="7" t="s">
        <v>991</v>
      </c>
      <c r="E146" s="13" t="s">
        <v>986</v>
      </c>
      <c r="F146" s="8">
        <v>780000</v>
      </c>
      <c r="G146" s="8">
        <f t="shared" si="7"/>
        <v>333830</v>
      </c>
      <c r="H146" s="8">
        <v>446170</v>
      </c>
      <c r="I146" s="9">
        <f t="shared" si="8"/>
        <v>0.42798717948717951</v>
      </c>
    </row>
    <row r="147" spans="1:9" ht="23.1" customHeight="1" x14ac:dyDescent="0.15">
      <c r="A147" s="10">
        <v>62</v>
      </c>
      <c r="B147" s="7" t="s">
        <v>409</v>
      </c>
      <c r="C147" s="7" t="s">
        <v>416</v>
      </c>
      <c r="D147" s="7" t="s">
        <v>417</v>
      </c>
      <c r="E147" s="13" t="s">
        <v>1100</v>
      </c>
      <c r="F147" s="8">
        <v>750000</v>
      </c>
      <c r="G147" s="8">
        <f t="shared" si="7"/>
        <v>0</v>
      </c>
      <c r="H147" s="8">
        <v>750000</v>
      </c>
      <c r="I147" s="9">
        <f t="shared" si="8"/>
        <v>0</v>
      </c>
    </row>
    <row r="148" spans="1:9" ht="23.1" customHeight="1" x14ac:dyDescent="0.15">
      <c r="A148" s="10">
        <v>63</v>
      </c>
      <c r="B148" s="7" t="s">
        <v>460</v>
      </c>
      <c r="C148" s="7" t="s">
        <v>480</v>
      </c>
      <c r="D148" s="7" t="s">
        <v>481</v>
      </c>
      <c r="E148" s="13" t="s">
        <v>479</v>
      </c>
      <c r="F148" s="8">
        <v>750000</v>
      </c>
      <c r="G148" s="8">
        <f t="shared" si="7"/>
        <v>0</v>
      </c>
      <c r="H148" s="8">
        <v>750000</v>
      </c>
      <c r="I148" s="9">
        <f t="shared" si="8"/>
        <v>0</v>
      </c>
    </row>
    <row r="149" spans="1:9" ht="23.1" customHeight="1" x14ac:dyDescent="0.15">
      <c r="A149" s="10">
        <v>64</v>
      </c>
      <c r="B149" s="7" t="s">
        <v>487</v>
      </c>
      <c r="C149" s="7" t="s">
        <v>492</v>
      </c>
      <c r="D149" s="7" t="s">
        <v>493</v>
      </c>
      <c r="E149" s="13" t="s">
        <v>488</v>
      </c>
      <c r="F149" s="8">
        <v>750000</v>
      </c>
      <c r="G149" s="8">
        <f t="shared" si="7"/>
        <v>4200</v>
      </c>
      <c r="H149" s="8">
        <v>745800</v>
      </c>
      <c r="I149" s="9">
        <f t="shared" si="8"/>
        <v>5.5999999999999999E-3</v>
      </c>
    </row>
    <row r="150" spans="1:9" ht="23.1" customHeight="1" x14ac:dyDescent="0.15">
      <c r="A150" s="10">
        <v>65</v>
      </c>
      <c r="B150" s="7" t="s">
        <v>1251</v>
      </c>
      <c r="C150" s="7" t="s">
        <v>1255</v>
      </c>
      <c r="D150" s="7" t="s">
        <v>1256</v>
      </c>
      <c r="E150" s="13" t="s">
        <v>1257</v>
      </c>
      <c r="F150" s="8">
        <v>750000</v>
      </c>
      <c r="G150" s="8">
        <f t="shared" ref="G150:G181" si="9">F150-H150</f>
        <v>0</v>
      </c>
      <c r="H150" s="8">
        <v>750000</v>
      </c>
      <c r="I150" s="9">
        <f t="shared" si="8"/>
        <v>0</v>
      </c>
    </row>
    <row r="151" spans="1:9" ht="23.1" customHeight="1" x14ac:dyDescent="0.15">
      <c r="A151" s="10">
        <v>66</v>
      </c>
      <c r="B151" s="7" t="s">
        <v>2083</v>
      </c>
      <c r="C151" s="7" t="s">
        <v>2091</v>
      </c>
      <c r="D151" s="7" t="s">
        <v>2092</v>
      </c>
      <c r="E151" s="13" t="s">
        <v>2093</v>
      </c>
      <c r="F151" s="8">
        <v>750000</v>
      </c>
      <c r="G151" s="8">
        <f t="shared" si="9"/>
        <v>191316.18999999994</v>
      </c>
      <c r="H151" s="8">
        <v>558683.81000000006</v>
      </c>
      <c r="I151" s="9">
        <f t="shared" si="8"/>
        <v>0.25508825333333324</v>
      </c>
    </row>
    <row r="152" spans="1:9" ht="23.1" customHeight="1" x14ac:dyDescent="0.15">
      <c r="A152" s="10">
        <v>67</v>
      </c>
      <c r="B152" s="7" t="s">
        <v>364</v>
      </c>
      <c r="C152" s="7" t="s">
        <v>366</v>
      </c>
      <c r="D152" s="7" t="s">
        <v>367</v>
      </c>
      <c r="E152" s="13" t="s">
        <v>365</v>
      </c>
      <c r="F152" s="8">
        <v>750000</v>
      </c>
      <c r="G152" s="8">
        <f t="shared" si="9"/>
        <v>72709</v>
      </c>
      <c r="H152" s="8">
        <v>677291</v>
      </c>
      <c r="I152" s="9">
        <f t="shared" si="8"/>
        <v>9.6945333333333328E-2</v>
      </c>
    </row>
    <row r="153" spans="1:9" ht="23.1" customHeight="1" x14ac:dyDescent="0.15">
      <c r="A153" s="10">
        <v>68</v>
      </c>
      <c r="B153" s="7" t="s">
        <v>382</v>
      </c>
      <c r="C153" s="7" t="s">
        <v>391</v>
      </c>
      <c r="D153" s="7" t="s">
        <v>392</v>
      </c>
      <c r="E153" s="13" t="s">
        <v>2084</v>
      </c>
      <c r="F153" s="8">
        <v>750000</v>
      </c>
      <c r="G153" s="8">
        <f t="shared" si="9"/>
        <v>750000</v>
      </c>
      <c r="H153" s="8">
        <v>0</v>
      </c>
      <c r="I153" s="9">
        <f t="shared" si="8"/>
        <v>1</v>
      </c>
    </row>
    <row r="154" spans="1:9" ht="23.1" customHeight="1" x14ac:dyDescent="0.15">
      <c r="A154" s="10">
        <v>69</v>
      </c>
      <c r="B154" s="7" t="s">
        <v>382</v>
      </c>
      <c r="C154" s="7" t="s">
        <v>387</v>
      </c>
      <c r="D154" s="7" t="s">
        <v>388</v>
      </c>
      <c r="E154" s="13" t="s">
        <v>2084</v>
      </c>
      <c r="F154" s="8">
        <v>750000</v>
      </c>
      <c r="G154" s="8">
        <f t="shared" si="9"/>
        <v>750000</v>
      </c>
      <c r="H154" s="8">
        <v>0</v>
      </c>
      <c r="I154" s="9">
        <f t="shared" si="8"/>
        <v>1</v>
      </c>
    </row>
    <row r="155" spans="1:9" ht="23.1" customHeight="1" x14ac:dyDescent="0.15">
      <c r="A155" s="10">
        <v>70</v>
      </c>
      <c r="B155" s="7" t="s">
        <v>1364</v>
      </c>
      <c r="C155" s="7" t="s">
        <v>1399</v>
      </c>
      <c r="D155" s="7" t="s">
        <v>1400</v>
      </c>
      <c r="E155" s="13" t="s">
        <v>1382</v>
      </c>
      <c r="F155" s="8">
        <v>740000</v>
      </c>
      <c r="G155" s="8">
        <f t="shared" si="9"/>
        <v>52710.119999999995</v>
      </c>
      <c r="H155" s="8">
        <v>687289.88</v>
      </c>
      <c r="I155" s="9">
        <f t="shared" si="8"/>
        <v>7.1229891891891883E-2</v>
      </c>
    </row>
    <row r="156" spans="1:9" ht="23.1" customHeight="1" x14ac:dyDescent="0.15">
      <c r="A156" s="10">
        <v>71</v>
      </c>
      <c r="B156" s="7" t="s">
        <v>994</v>
      </c>
      <c r="C156" s="7" t="s">
        <v>1002</v>
      </c>
      <c r="D156" s="7" t="s">
        <v>1003</v>
      </c>
      <c r="E156" s="13" t="s">
        <v>995</v>
      </c>
      <c r="F156" s="8">
        <v>720000</v>
      </c>
      <c r="G156" s="8">
        <f t="shared" si="9"/>
        <v>0</v>
      </c>
      <c r="H156" s="8">
        <v>720000</v>
      </c>
      <c r="I156" s="9">
        <f t="shared" si="8"/>
        <v>0</v>
      </c>
    </row>
    <row r="157" spans="1:9" ht="23.1" customHeight="1" x14ac:dyDescent="0.15">
      <c r="A157" s="10">
        <v>72</v>
      </c>
      <c r="B157" s="7" t="s">
        <v>1560</v>
      </c>
      <c r="C157" s="7" t="s">
        <v>1583</v>
      </c>
      <c r="D157" s="7" t="s">
        <v>1584</v>
      </c>
      <c r="E157" s="13" t="s">
        <v>1585</v>
      </c>
      <c r="F157" s="8">
        <v>640000</v>
      </c>
      <c r="G157" s="8">
        <f t="shared" si="9"/>
        <v>90</v>
      </c>
      <c r="H157" s="8">
        <v>639910</v>
      </c>
      <c r="I157" s="9">
        <f t="shared" si="8"/>
        <v>1.4062499999999999E-4</v>
      </c>
    </row>
    <row r="158" spans="1:9" ht="23.1" customHeight="1" x14ac:dyDescent="0.15">
      <c r="A158" s="10">
        <v>73</v>
      </c>
      <c r="B158" s="7" t="s">
        <v>121</v>
      </c>
      <c r="C158" s="7" t="s">
        <v>165</v>
      </c>
      <c r="D158" s="7" t="s">
        <v>166</v>
      </c>
      <c r="E158" s="13" t="s">
        <v>167</v>
      </c>
      <c r="F158" s="8">
        <v>600000</v>
      </c>
      <c r="G158" s="8">
        <f t="shared" si="9"/>
        <v>15259</v>
      </c>
      <c r="H158" s="8">
        <v>584741</v>
      </c>
      <c r="I158" s="9">
        <f t="shared" si="8"/>
        <v>2.5431666666666668E-2</v>
      </c>
    </row>
    <row r="159" spans="1:9" ht="23.1" customHeight="1" x14ac:dyDescent="0.15">
      <c r="A159" s="10">
        <v>74</v>
      </c>
      <c r="B159" s="7" t="s">
        <v>2103</v>
      </c>
      <c r="C159" s="7" t="s">
        <v>2122</v>
      </c>
      <c r="D159" s="7" t="s">
        <v>2123</v>
      </c>
      <c r="E159" s="13" t="s">
        <v>2124</v>
      </c>
      <c r="F159" s="8">
        <v>600000</v>
      </c>
      <c r="G159" s="8">
        <f t="shared" si="9"/>
        <v>0</v>
      </c>
      <c r="H159" s="8">
        <v>600000</v>
      </c>
      <c r="I159" s="9">
        <f t="shared" si="8"/>
        <v>0</v>
      </c>
    </row>
    <row r="160" spans="1:9" ht="23.1" customHeight="1" x14ac:dyDescent="0.15">
      <c r="A160" s="10">
        <v>75</v>
      </c>
      <c r="B160" s="7" t="s">
        <v>1560</v>
      </c>
      <c r="C160" s="7" t="s">
        <v>1581</v>
      </c>
      <c r="D160" s="7" t="s">
        <v>1582</v>
      </c>
      <c r="E160" s="13" t="s">
        <v>1580</v>
      </c>
      <c r="F160" s="8">
        <v>600000</v>
      </c>
      <c r="G160" s="8">
        <f t="shared" si="9"/>
        <v>10000</v>
      </c>
      <c r="H160" s="8">
        <v>590000</v>
      </c>
      <c r="I160" s="9">
        <f t="shared" si="8"/>
        <v>1.6666666666666666E-2</v>
      </c>
    </row>
    <row r="161" spans="1:9" ht="23.1" customHeight="1" x14ac:dyDescent="0.15">
      <c r="A161" s="10">
        <v>76</v>
      </c>
      <c r="B161" s="7" t="s">
        <v>2238</v>
      </c>
      <c r="C161" s="7" t="s">
        <v>2286</v>
      </c>
      <c r="D161" s="7" t="s">
        <v>2287</v>
      </c>
      <c r="E161" s="13" t="s">
        <v>2266</v>
      </c>
      <c r="F161" s="8">
        <v>577254</v>
      </c>
      <c r="G161" s="8">
        <f t="shared" si="9"/>
        <v>0</v>
      </c>
      <c r="H161" s="8">
        <v>577254</v>
      </c>
      <c r="I161" s="9">
        <f t="shared" si="8"/>
        <v>0</v>
      </c>
    </row>
    <row r="162" spans="1:9" ht="23.1" customHeight="1" x14ac:dyDescent="0.15">
      <c r="A162" s="10">
        <v>77</v>
      </c>
      <c r="B162" s="7" t="s">
        <v>2103</v>
      </c>
      <c r="C162" s="7" t="s">
        <v>2134</v>
      </c>
      <c r="D162" s="7" t="s">
        <v>2135</v>
      </c>
      <c r="E162" s="13" t="s">
        <v>2136</v>
      </c>
      <c r="F162" s="8">
        <v>548000</v>
      </c>
      <c r="G162" s="8">
        <f t="shared" si="9"/>
        <v>111707.59999999998</v>
      </c>
      <c r="H162" s="8">
        <v>436292.4</v>
      </c>
      <c r="I162" s="9">
        <f t="shared" si="8"/>
        <v>0.20384598540145982</v>
      </c>
    </row>
    <row r="163" spans="1:9" ht="23.1" customHeight="1" x14ac:dyDescent="0.15">
      <c r="A163" s="10">
        <v>78</v>
      </c>
      <c r="B163" s="7" t="s">
        <v>368</v>
      </c>
      <c r="C163" s="7" t="s">
        <v>374</v>
      </c>
      <c r="D163" s="7" t="s">
        <v>375</v>
      </c>
      <c r="E163" s="13" t="s">
        <v>371</v>
      </c>
      <c r="F163" s="8">
        <v>530000</v>
      </c>
      <c r="G163" s="8">
        <f t="shared" si="9"/>
        <v>0</v>
      </c>
      <c r="H163" s="8">
        <v>530000</v>
      </c>
      <c r="I163" s="9">
        <f t="shared" si="8"/>
        <v>0</v>
      </c>
    </row>
    <row r="164" spans="1:9" ht="23.1" customHeight="1" x14ac:dyDescent="0.15">
      <c r="A164" s="10">
        <v>79</v>
      </c>
      <c r="B164" s="7" t="s">
        <v>121</v>
      </c>
      <c r="C164" s="7" t="s">
        <v>162</v>
      </c>
      <c r="D164" s="7" t="s">
        <v>163</v>
      </c>
      <c r="E164" s="13" t="s">
        <v>164</v>
      </c>
      <c r="F164" s="8">
        <v>500000</v>
      </c>
      <c r="G164" s="8">
        <f t="shared" si="9"/>
        <v>0</v>
      </c>
      <c r="H164" s="8">
        <v>500000</v>
      </c>
      <c r="I164" s="9">
        <f t="shared" si="8"/>
        <v>0</v>
      </c>
    </row>
    <row r="165" spans="1:9" ht="23.1" customHeight="1" x14ac:dyDescent="0.15">
      <c r="A165" s="10">
        <v>80</v>
      </c>
      <c r="B165" s="7" t="s">
        <v>2238</v>
      </c>
      <c r="C165" s="7" t="s">
        <v>2267</v>
      </c>
      <c r="D165" s="7" t="s">
        <v>2268</v>
      </c>
      <c r="E165" s="13" t="s">
        <v>2269</v>
      </c>
      <c r="F165" s="8">
        <v>500000</v>
      </c>
      <c r="G165" s="8">
        <f t="shared" si="9"/>
        <v>1200</v>
      </c>
      <c r="H165" s="8">
        <v>498800</v>
      </c>
      <c r="I165" s="9">
        <f t="shared" si="8"/>
        <v>2.3999999999999998E-3</v>
      </c>
    </row>
    <row r="166" spans="1:9" ht="23.1" customHeight="1" x14ac:dyDescent="0.15">
      <c r="A166" s="10">
        <v>81</v>
      </c>
      <c r="B166" s="7" t="s">
        <v>602</v>
      </c>
      <c r="C166" s="7" t="s">
        <v>608</v>
      </c>
      <c r="D166" s="7" t="s">
        <v>609</v>
      </c>
      <c r="E166" s="13" t="s">
        <v>610</v>
      </c>
      <c r="F166" s="8">
        <v>500000</v>
      </c>
      <c r="G166" s="8">
        <f t="shared" si="9"/>
        <v>0</v>
      </c>
      <c r="H166" s="8">
        <v>500000</v>
      </c>
      <c r="I166" s="9">
        <f t="shared" si="8"/>
        <v>0</v>
      </c>
    </row>
    <row r="167" spans="1:9" ht="23.1" customHeight="1" x14ac:dyDescent="0.15">
      <c r="A167" s="10">
        <v>82</v>
      </c>
      <c r="B167" s="7" t="s">
        <v>2103</v>
      </c>
      <c r="C167" s="7" t="s">
        <v>2140</v>
      </c>
      <c r="D167" s="7" t="s">
        <v>2141</v>
      </c>
      <c r="E167" s="13" t="s">
        <v>853</v>
      </c>
      <c r="F167" s="8">
        <v>454000</v>
      </c>
      <c r="G167" s="8">
        <f t="shared" si="9"/>
        <v>6014.5</v>
      </c>
      <c r="H167" s="8">
        <v>447985.5</v>
      </c>
      <c r="I167" s="9">
        <f t="shared" si="8"/>
        <v>1.3247797356828194E-2</v>
      </c>
    </row>
    <row r="168" spans="1:9" ht="23.1" customHeight="1" x14ac:dyDescent="0.15">
      <c r="A168" s="10">
        <v>83</v>
      </c>
      <c r="B168" s="7" t="s">
        <v>2103</v>
      </c>
      <c r="C168" s="7" t="s">
        <v>2137</v>
      </c>
      <c r="D168" s="7" t="s">
        <v>2138</v>
      </c>
      <c r="E168" s="13" t="s">
        <v>2139</v>
      </c>
      <c r="F168" s="8">
        <v>453000</v>
      </c>
      <c r="G168" s="8">
        <f t="shared" si="9"/>
        <v>96452.150000000023</v>
      </c>
      <c r="H168" s="8">
        <v>356547.85</v>
      </c>
      <c r="I168" s="9">
        <f t="shared" si="8"/>
        <v>0.2129186534216336</v>
      </c>
    </row>
    <row r="169" spans="1:9" ht="23.1" customHeight="1" x14ac:dyDescent="0.15">
      <c r="A169" s="10">
        <v>84</v>
      </c>
      <c r="B169" s="7" t="s">
        <v>1899</v>
      </c>
      <c r="C169" s="7" t="s">
        <v>1955</v>
      </c>
      <c r="D169" s="7" t="s">
        <v>1956</v>
      </c>
      <c r="E169" s="13" t="s">
        <v>1957</v>
      </c>
      <c r="F169" s="8">
        <v>450000</v>
      </c>
      <c r="G169" s="8">
        <f t="shared" si="9"/>
        <v>50654.06</v>
      </c>
      <c r="H169" s="8">
        <v>399345.94</v>
      </c>
      <c r="I169" s="9">
        <f t="shared" si="8"/>
        <v>0.11256457777777777</v>
      </c>
    </row>
    <row r="170" spans="1:9" ht="23.1" customHeight="1" x14ac:dyDescent="0.15">
      <c r="A170" s="10">
        <v>85</v>
      </c>
      <c r="B170" s="7" t="s">
        <v>1015</v>
      </c>
      <c r="C170" s="7" t="s">
        <v>1061</v>
      </c>
      <c r="D170" s="7" t="s">
        <v>1062</v>
      </c>
      <c r="E170" s="13" t="s">
        <v>1021</v>
      </c>
      <c r="F170" s="8">
        <v>447013.2</v>
      </c>
      <c r="G170" s="8">
        <f t="shared" si="9"/>
        <v>44052.799999999988</v>
      </c>
      <c r="H170" s="8">
        <v>402960.4</v>
      </c>
      <c r="I170" s="9">
        <f t="shared" si="8"/>
        <v>9.854921510147796E-2</v>
      </c>
    </row>
    <row r="171" spans="1:9" ht="23.1" customHeight="1" x14ac:dyDescent="0.15">
      <c r="A171" s="10">
        <v>86</v>
      </c>
      <c r="B171" s="7" t="s">
        <v>2017</v>
      </c>
      <c r="C171" s="7" t="s">
        <v>2045</v>
      </c>
      <c r="D171" s="7" t="s">
        <v>2046</v>
      </c>
      <c r="E171" s="13" t="s">
        <v>2035</v>
      </c>
      <c r="F171" s="8">
        <v>400000</v>
      </c>
      <c r="G171" s="8">
        <f t="shared" si="9"/>
        <v>0</v>
      </c>
      <c r="H171" s="8">
        <v>400000</v>
      </c>
      <c r="I171" s="9">
        <f t="shared" si="8"/>
        <v>0</v>
      </c>
    </row>
    <row r="172" spans="1:9" ht="23.1" customHeight="1" x14ac:dyDescent="0.15">
      <c r="A172" s="10">
        <v>87</v>
      </c>
      <c r="B172" s="7" t="s">
        <v>2238</v>
      </c>
      <c r="C172" s="7" t="s">
        <v>2275</v>
      </c>
      <c r="D172" s="7" t="s">
        <v>2276</v>
      </c>
      <c r="E172" s="13" t="s">
        <v>2239</v>
      </c>
      <c r="F172" s="8">
        <v>400000</v>
      </c>
      <c r="G172" s="8">
        <f t="shared" si="9"/>
        <v>0</v>
      </c>
      <c r="H172" s="8">
        <v>400000</v>
      </c>
      <c r="I172" s="9">
        <f t="shared" si="8"/>
        <v>0</v>
      </c>
    </row>
    <row r="173" spans="1:9" ht="23.1" customHeight="1" x14ac:dyDescent="0.15">
      <c r="A173" s="10">
        <v>88</v>
      </c>
      <c r="B173" s="7" t="s">
        <v>2103</v>
      </c>
      <c r="C173" s="7" t="s">
        <v>2118</v>
      </c>
      <c r="D173" s="7" t="s">
        <v>2119</v>
      </c>
      <c r="E173" s="13" t="s">
        <v>2114</v>
      </c>
      <c r="F173" s="8">
        <v>400000</v>
      </c>
      <c r="G173" s="8">
        <f t="shared" si="9"/>
        <v>109222.15000000002</v>
      </c>
      <c r="H173" s="8">
        <v>290777.84999999998</v>
      </c>
      <c r="I173" s="9">
        <f t="shared" si="8"/>
        <v>0.27305537500000004</v>
      </c>
    </row>
    <row r="174" spans="1:9" ht="23.1" customHeight="1" x14ac:dyDescent="0.15">
      <c r="A174" s="10">
        <v>89</v>
      </c>
      <c r="B174" s="7" t="s">
        <v>2238</v>
      </c>
      <c r="C174" s="7" t="s">
        <v>2277</v>
      </c>
      <c r="D174" s="7" t="s">
        <v>2278</v>
      </c>
      <c r="E174" s="13" t="s">
        <v>2279</v>
      </c>
      <c r="F174" s="8">
        <v>381701.2</v>
      </c>
      <c r="G174" s="8">
        <f t="shared" si="9"/>
        <v>12050</v>
      </c>
      <c r="H174" s="8">
        <v>369651.20000000001</v>
      </c>
      <c r="I174" s="9">
        <f t="shared" si="8"/>
        <v>3.1569196009863208E-2</v>
      </c>
    </row>
    <row r="175" spans="1:9" ht="23.1" customHeight="1" x14ac:dyDescent="0.15">
      <c r="A175" s="10">
        <v>90</v>
      </c>
      <c r="B175" s="7" t="s">
        <v>395</v>
      </c>
      <c r="C175" s="7" t="s">
        <v>398</v>
      </c>
      <c r="D175" s="7" t="s">
        <v>399</v>
      </c>
      <c r="E175" s="13" t="s">
        <v>1561</v>
      </c>
      <c r="F175" s="8">
        <v>370000</v>
      </c>
      <c r="G175" s="8">
        <f t="shared" si="9"/>
        <v>0</v>
      </c>
      <c r="H175" s="8">
        <v>370000</v>
      </c>
      <c r="I175" s="9">
        <f t="shared" si="8"/>
        <v>0</v>
      </c>
    </row>
    <row r="176" spans="1:9" ht="23.1" customHeight="1" x14ac:dyDescent="0.15">
      <c r="A176" s="10">
        <v>91</v>
      </c>
      <c r="B176" s="7" t="s">
        <v>2103</v>
      </c>
      <c r="C176" s="7" t="s">
        <v>2131</v>
      </c>
      <c r="D176" s="7" t="s">
        <v>2132</v>
      </c>
      <c r="E176" s="13" t="s">
        <v>2133</v>
      </c>
      <c r="F176" s="8">
        <v>324744.3</v>
      </c>
      <c r="G176" s="8">
        <f t="shared" si="9"/>
        <v>240351</v>
      </c>
      <c r="H176" s="8">
        <v>84393.3</v>
      </c>
      <c r="I176" s="9">
        <f t="shared" si="8"/>
        <v>0.7401238451298453</v>
      </c>
    </row>
    <row r="177" spans="1:9" ht="23.1" customHeight="1" x14ac:dyDescent="0.15">
      <c r="A177" s="10">
        <v>92</v>
      </c>
      <c r="B177" s="7" t="s">
        <v>121</v>
      </c>
      <c r="C177" s="7" t="s">
        <v>150</v>
      </c>
      <c r="D177" s="7" t="s">
        <v>151</v>
      </c>
      <c r="E177" s="13" t="s">
        <v>126</v>
      </c>
      <c r="F177" s="8">
        <v>310000</v>
      </c>
      <c r="G177" s="8">
        <f t="shared" si="9"/>
        <v>54332.5</v>
      </c>
      <c r="H177" s="8">
        <v>255667.5</v>
      </c>
      <c r="I177" s="9">
        <f t="shared" si="8"/>
        <v>0.17526612903225808</v>
      </c>
    </row>
    <row r="178" spans="1:9" ht="23.1" customHeight="1" x14ac:dyDescent="0.15">
      <c r="A178" s="10">
        <v>93</v>
      </c>
      <c r="B178" s="7" t="s">
        <v>2017</v>
      </c>
      <c r="C178" s="7" t="s">
        <v>2040</v>
      </c>
      <c r="D178" s="7" t="s">
        <v>2041</v>
      </c>
      <c r="E178" s="13" t="s">
        <v>2026</v>
      </c>
      <c r="F178" s="8">
        <v>308522.25</v>
      </c>
      <c r="G178" s="8">
        <f t="shared" si="9"/>
        <v>78782</v>
      </c>
      <c r="H178" s="8">
        <v>229740.25</v>
      </c>
      <c r="I178" s="9">
        <f t="shared" si="8"/>
        <v>0.25535273387899898</v>
      </c>
    </row>
    <row r="179" spans="1:9" ht="23.1" customHeight="1" x14ac:dyDescent="0.15">
      <c r="A179" s="10">
        <v>94</v>
      </c>
      <c r="B179" s="7" t="s">
        <v>1015</v>
      </c>
      <c r="C179" s="7" t="s">
        <v>1040</v>
      </c>
      <c r="D179" s="7" t="s">
        <v>1041</v>
      </c>
      <c r="E179" s="13" t="s">
        <v>1042</v>
      </c>
      <c r="F179" s="8">
        <v>300000</v>
      </c>
      <c r="G179" s="8">
        <f t="shared" si="9"/>
        <v>160911</v>
      </c>
      <c r="H179" s="8">
        <v>139089</v>
      </c>
      <c r="I179" s="9">
        <f t="shared" si="8"/>
        <v>0.53637000000000001</v>
      </c>
    </row>
    <row r="180" spans="1:9" ht="23.1" customHeight="1" x14ac:dyDescent="0.15">
      <c r="A180" s="10">
        <v>95</v>
      </c>
      <c r="B180" s="7" t="s">
        <v>1015</v>
      </c>
      <c r="C180" s="7" t="s">
        <v>1067</v>
      </c>
      <c r="D180" s="7" t="s">
        <v>1068</v>
      </c>
      <c r="E180" s="13" t="s">
        <v>1069</v>
      </c>
      <c r="F180" s="8">
        <v>300000</v>
      </c>
      <c r="G180" s="8">
        <f t="shared" si="9"/>
        <v>55438.200000000012</v>
      </c>
      <c r="H180" s="8">
        <v>244561.8</v>
      </c>
      <c r="I180" s="9">
        <f t="shared" si="8"/>
        <v>0.18479400000000004</v>
      </c>
    </row>
    <row r="181" spans="1:9" ht="23.1" customHeight="1" x14ac:dyDescent="0.15">
      <c r="A181" s="10">
        <v>96</v>
      </c>
      <c r="B181" s="7" t="s">
        <v>882</v>
      </c>
      <c r="C181" s="7" t="s">
        <v>903</v>
      </c>
      <c r="D181" s="7" t="s">
        <v>904</v>
      </c>
      <c r="E181" s="13" t="s">
        <v>885</v>
      </c>
      <c r="F181" s="8">
        <v>300000</v>
      </c>
      <c r="G181" s="8">
        <f t="shared" si="9"/>
        <v>0</v>
      </c>
      <c r="H181" s="8">
        <v>300000</v>
      </c>
      <c r="I181" s="9">
        <f t="shared" si="8"/>
        <v>0</v>
      </c>
    </row>
    <row r="182" spans="1:9" ht="23.1" customHeight="1" x14ac:dyDescent="0.15">
      <c r="A182" s="10">
        <v>97</v>
      </c>
      <c r="B182" s="7" t="s">
        <v>1251</v>
      </c>
      <c r="C182" s="7" t="s">
        <v>1265</v>
      </c>
      <c r="D182" s="7" t="s">
        <v>1266</v>
      </c>
      <c r="E182" s="13" t="s">
        <v>1020</v>
      </c>
      <c r="F182" s="8">
        <v>281492.53999999998</v>
      </c>
      <c r="G182" s="8">
        <f t="shared" ref="G182:G213" si="10">F182-H182</f>
        <v>0</v>
      </c>
      <c r="H182" s="8">
        <v>281492.53999999998</v>
      </c>
      <c r="I182" s="9">
        <f t="shared" si="8"/>
        <v>0</v>
      </c>
    </row>
    <row r="183" spans="1:9" ht="23.1" customHeight="1" x14ac:dyDescent="0.15">
      <c r="A183" s="10">
        <v>98</v>
      </c>
      <c r="B183" s="7" t="s">
        <v>1899</v>
      </c>
      <c r="C183" s="7" t="s">
        <v>1958</v>
      </c>
      <c r="D183" s="7" t="s">
        <v>1959</v>
      </c>
      <c r="E183" s="13" t="s">
        <v>1960</v>
      </c>
      <c r="F183" s="8">
        <v>240000</v>
      </c>
      <c r="G183" s="8">
        <f t="shared" si="10"/>
        <v>47489.700000000012</v>
      </c>
      <c r="H183" s="8">
        <v>192510.3</v>
      </c>
      <c r="I183" s="9">
        <f t="shared" si="8"/>
        <v>0.19787375000000004</v>
      </c>
    </row>
    <row r="184" spans="1:9" ht="23.1" customHeight="1" x14ac:dyDescent="0.15">
      <c r="A184" s="10">
        <v>99</v>
      </c>
      <c r="B184" s="7" t="s">
        <v>2409</v>
      </c>
      <c r="C184" s="7" t="s">
        <v>2417</v>
      </c>
      <c r="D184" s="7" t="s">
        <v>2418</v>
      </c>
      <c r="E184" s="13" t="s">
        <v>2419</v>
      </c>
      <c r="F184" s="8">
        <v>220234.82</v>
      </c>
      <c r="G184" s="8">
        <f t="shared" si="10"/>
        <v>81634.890000000014</v>
      </c>
      <c r="H184" s="8">
        <v>138599.93</v>
      </c>
      <c r="I184" s="9">
        <f t="shared" si="8"/>
        <v>0.37067203996171</v>
      </c>
    </row>
    <row r="185" spans="1:9" ht="23.1" customHeight="1" x14ac:dyDescent="0.15">
      <c r="A185" s="10">
        <v>100</v>
      </c>
      <c r="B185" s="7" t="s">
        <v>382</v>
      </c>
      <c r="C185" s="7" t="s">
        <v>389</v>
      </c>
      <c r="D185" s="7" t="s">
        <v>390</v>
      </c>
      <c r="E185" s="13" t="s">
        <v>2084</v>
      </c>
      <c r="F185" s="8">
        <v>220000</v>
      </c>
      <c r="G185" s="8">
        <f t="shared" si="10"/>
        <v>0</v>
      </c>
      <c r="H185" s="8">
        <v>220000</v>
      </c>
      <c r="I185" s="9">
        <f t="shared" si="8"/>
        <v>0</v>
      </c>
    </row>
    <row r="186" spans="1:9" ht="23.1" customHeight="1" x14ac:dyDescent="0.15">
      <c r="A186" s="10">
        <v>101</v>
      </c>
      <c r="B186" s="7" t="s">
        <v>2238</v>
      </c>
      <c r="C186" s="7" t="s">
        <v>2270</v>
      </c>
      <c r="D186" s="7" t="s">
        <v>2271</v>
      </c>
      <c r="E186" s="13" t="s">
        <v>2272</v>
      </c>
      <c r="F186" s="8">
        <v>206000</v>
      </c>
      <c r="G186" s="8">
        <f t="shared" si="10"/>
        <v>87997.119999999995</v>
      </c>
      <c r="H186" s="8">
        <v>118002.88</v>
      </c>
      <c r="I186" s="9">
        <f t="shared" si="8"/>
        <v>0.42717048543689318</v>
      </c>
    </row>
    <row r="187" spans="1:9" ht="23.1" customHeight="1" x14ac:dyDescent="0.15">
      <c r="A187" s="10">
        <v>102</v>
      </c>
      <c r="B187" s="7" t="s">
        <v>121</v>
      </c>
      <c r="C187" s="7" t="s">
        <v>160</v>
      </c>
      <c r="D187" s="7" t="s">
        <v>161</v>
      </c>
      <c r="E187" s="13" t="s">
        <v>127</v>
      </c>
      <c r="F187" s="8">
        <v>201843.85</v>
      </c>
      <c r="G187" s="8">
        <f t="shared" si="10"/>
        <v>0</v>
      </c>
      <c r="H187" s="8">
        <v>201843.85</v>
      </c>
      <c r="I187" s="9">
        <f t="shared" si="8"/>
        <v>0</v>
      </c>
    </row>
    <row r="188" spans="1:9" ht="23.1" customHeight="1" x14ac:dyDescent="0.15">
      <c r="A188" s="10">
        <v>103</v>
      </c>
      <c r="B188" s="7" t="s">
        <v>1899</v>
      </c>
      <c r="C188" s="7" t="s">
        <v>1944</v>
      </c>
      <c r="D188" s="7" t="s">
        <v>1945</v>
      </c>
      <c r="E188" s="13" t="s">
        <v>1946</v>
      </c>
      <c r="F188" s="8">
        <v>200000</v>
      </c>
      <c r="G188" s="8">
        <f t="shared" si="10"/>
        <v>0</v>
      </c>
      <c r="H188" s="8">
        <v>200000</v>
      </c>
      <c r="I188" s="9">
        <f t="shared" si="8"/>
        <v>0</v>
      </c>
    </row>
    <row r="189" spans="1:9" ht="23.1" customHeight="1" x14ac:dyDescent="0.15">
      <c r="A189" s="10">
        <v>104</v>
      </c>
      <c r="B189" s="7" t="s">
        <v>2103</v>
      </c>
      <c r="C189" s="7" t="s">
        <v>2125</v>
      </c>
      <c r="D189" s="7" t="s">
        <v>2126</v>
      </c>
      <c r="E189" s="13" t="s">
        <v>2127</v>
      </c>
      <c r="F189" s="8">
        <v>200000</v>
      </c>
      <c r="G189" s="8">
        <f t="shared" si="10"/>
        <v>63083</v>
      </c>
      <c r="H189" s="8">
        <v>136917</v>
      </c>
      <c r="I189" s="9">
        <f t="shared" si="8"/>
        <v>0.315415</v>
      </c>
    </row>
    <row r="190" spans="1:9" ht="23.1" customHeight="1" x14ac:dyDescent="0.15">
      <c r="A190" s="10">
        <v>105</v>
      </c>
      <c r="B190" s="7" t="s">
        <v>2103</v>
      </c>
      <c r="C190" s="7" t="s">
        <v>2128</v>
      </c>
      <c r="D190" s="7" t="s">
        <v>2129</v>
      </c>
      <c r="E190" s="13" t="s">
        <v>2130</v>
      </c>
      <c r="F190" s="8">
        <v>200000</v>
      </c>
      <c r="G190" s="8">
        <f t="shared" si="10"/>
        <v>51429</v>
      </c>
      <c r="H190" s="8">
        <v>148571</v>
      </c>
      <c r="I190" s="9">
        <f t="shared" si="8"/>
        <v>0.25714500000000001</v>
      </c>
    </row>
    <row r="191" spans="1:9" ht="23.1" customHeight="1" x14ac:dyDescent="0.15">
      <c r="A191" s="10">
        <v>106</v>
      </c>
      <c r="B191" s="7" t="s">
        <v>1015</v>
      </c>
      <c r="C191" s="7" t="s">
        <v>1070</v>
      </c>
      <c r="D191" s="7" t="s">
        <v>1071</v>
      </c>
      <c r="E191" s="13" t="s">
        <v>1072</v>
      </c>
      <c r="F191" s="8">
        <v>200000</v>
      </c>
      <c r="G191" s="8">
        <f t="shared" si="10"/>
        <v>2934.25</v>
      </c>
      <c r="H191" s="8">
        <v>197065.75</v>
      </c>
      <c r="I191" s="9">
        <f t="shared" si="8"/>
        <v>1.467125E-2</v>
      </c>
    </row>
    <row r="192" spans="1:9" ht="23.1" customHeight="1" x14ac:dyDescent="0.15">
      <c r="A192" s="10">
        <v>107</v>
      </c>
      <c r="B192" s="7" t="s">
        <v>1560</v>
      </c>
      <c r="C192" s="7" t="s">
        <v>1578</v>
      </c>
      <c r="D192" s="7" t="s">
        <v>1579</v>
      </c>
      <c r="E192" s="13" t="s">
        <v>1580</v>
      </c>
      <c r="F192" s="8">
        <v>173000</v>
      </c>
      <c r="G192" s="8">
        <f t="shared" si="10"/>
        <v>11447.5</v>
      </c>
      <c r="H192" s="8">
        <v>161552.5</v>
      </c>
      <c r="I192" s="9">
        <f t="shared" si="8"/>
        <v>6.6170520231213878E-2</v>
      </c>
    </row>
    <row r="193" spans="1:9" ht="23.1" customHeight="1" x14ac:dyDescent="0.15">
      <c r="A193" s="10">
        <v>108</v>
      </c>
      <c r="B193" s="7" t="s">
        <v>1741</v>
      </c>
      <c r="C193" s="7" t="s">
        <v>1786</v>
      </c>
      <c r="D193" s="7" t="s">
        <v>1787</v>
      </c>
      <c r="E193" s="13" t="s">
        <v>1774</v>
      </c>
      <c r="F193" s="8">
        <v>160050</v>
      </c>
      <c r="G193" s="8">
        <f t="shared" si="10"/>
        <v>160050</v>
      </c>
      <c r="H193" s="8">
        <v>0</v>
      </c>
      <c r="I193" s="9">
        <f t="shared" si="8"/>
        <v>1</v>
      </c>
    </row>
    <row r="194" spans="1:9" ht="23.1" customHeight="1" x14ac:dyDescent="0.15">
      <c r="A194" s="10">
        <v>109</v>
      </c>
      <c r="B194" s="7" t="s">
        <v>2420</v>
      </c>
      <c r="C194" s="7" t="s">
        <v>2449</v>
      </c>
      <c r="D194" s="7" t="s">
        <v>2450</v>
      </c>
      <c r="E194" s="13" t="s">
        <v>2451</v>
      </c>
      <c r="F194" s="8">
        <v>159416.89000000001</v>
      </c>
      <c r="G194" s="8">
        <f t="shared" si="10"/>
        <v>53064.000000000015</v>
      </c>
      <c r="H194" s="8">
        <v>106352.89</v>
      </c>
      <c r="I194" s="9">
        <f t="shared" si="8"/>
        <v>0.33286309875948533</v>
      </c>
    </row>
    <row r="195" spans="1:9" ht="23.1" customHeight="1" x14ac:dyDescent="0.15">
      <c r="A195" s="10">
        <v>110</v>
      </c>
      <c r="B195" s="7" t="s">
        <v>1899</v>
      </c>
      <c r="C195" s="7" t="s">
        <v>1950</v>
      </c>
      <c r="D195" s="7" t="s">
        <v>1951</v>
      </c>
      <c r="E195" s="13" t="s">
        <v>1905</v>
      </c>
      <c r="F195" s="8">
        <v>157286.1</v>
      </c>
      <c r="G195" s="8">
        <f t="shared" si="10"/>
        <v>0</v>
      </c>
      <c r="H195" s="8">
        <v>157286.1</v>
      </c>
      <c r="I195" s="9">
        <f t="shared" si="8"/>
        <v>0</v>
      </c>
    </row>
    <row r="196" spans="1:9" ht="23.1" customHeight="1" x14ac:dyDescent="0.15">
      <c r="A196" s="10">
        <v>111</v>
      </c>
      <c r="B196" s="7" t="s">
        <v>800</v>
      </c>
      <c r="C196" s="7" t="s">
        <v>812</v>
      </c>
      <c r="D196" s="7" t="s">
        <v>813</v>
      </c>
      <c r="E196" s="13" t="s">
        <v>814</v>
      </c>
      <c r="F196" s="8">
        <v>152562.69</v>
      </c>
      <c r="G196" s="8">
        <f t="shared" si="10"/>
        <v>0</v>
      </c>
      <c r="H196" s="8">
        <v>152562.69</v>
      </c>
      <c r="I196" s="9">
        <f t="shared" si="8"/>
        <v>0</v>
      </c>
    </row>
    <row r="197" spans="1:9" ht="23.1" customHeight="1" x14ac:dyDescent="0.15">
      <c r="A197" s="10">
        <v>112</v>
      </c>
      <c r="B197" s="7" t="s">
        <v>121</v>
      </c>
      <c r="C197" s="7" t="s">
        <v>170</v>
      </c>
      <c r="D197" s="7" t="s">
        <v>171</v>
      </c>
      <c r="E197" s="13" t="s">
        <v>172</v>
      </c>
      <c r="F197" s="8">
        <v>150000</v>
      </c>
      <c r="G197" s="8">
        <f t="shared" si="10"/>
        <v>16905</v>
      </c>
      <c r="H197" s="8">
        <v>133095</v>
      </c>
      <c r="I197" s="9">
        <f t="shared" ref="I197:I224" si="11">G197/F197*100%</f>
        <v>0.11269999999999999</v>
      </c>
    </row>
    <row r="198" spans="1:9" ht="23.1" customHeight="1" x14ac:dyDescent="0.15">
      <c r="A198" s="10">
        <v>113</v>
      </c>
      <c r="B198" s="7" t="s">
        <v>1015</v>
      </c>
      <c r="C198" s="7" t="s">
        <v>1043</v>
      </c>
      <c r="D198" s="7" t="s">
        <v>1044</v>
      </c>
      <c r="E198" s="13" t="s">
        <v>1045</v>
      </c>
      <c r="F198" s="8">
        <v>150000</v>
      </c>
      <c r="G198" s="8">
        <f t="shared" si="10"/>
        <v>4096</v>
      </c>
      <c r="H198" s="8">
        <v>145904</v>
      </c>
      <c r="I198" s="9">
        <f t="shared" si="11"/>
        <v>2.7306666666666667E-2</v>
      </c>
    </row>
    <row r="199" spans="1:9" ht="23.1" customHeight="1" x14ac:dyDescent="0.15">
      <c r="A199" s="10">
        <v>114</v>
      </c>
      <c r="B199" s="7" t="s">
        <v>611</v>
      </c>
      <c r="C199" s="7" t="s">
        <v>612</v>
      </c>
      <c r="D199" s="7" t="s">
        <v>613</v>
      </c>
      <c r="E199" s="13" t="s">
        <v>614</v>
      </c>
      <c r="F199" s="8">
        <v>150000</v>
      </c>
      <c r="G199" s="8">
        <f t="shared" si="10"/>
        <v>0</v>
      </c>
      <c r="H199" s="8">
        <v>150000</v>
      </c>
      <c r="I199" s="9">
        <f t="shared" si="11"/>
        <v>0</v>
      </c>
    </row>
    <row r="200" spans="1:9" ht="23.1" customHeight="1" x14ac:dyDescent="0.15">
      <c r="A200" s="10">
        <v>115</v>
      </c>
      <c r="B200" s="7" t="s">
        <v>1899</v>
      </c>
      <c r="C200" s="7" t="s">
        <v>1952</v>
      </c>
      <c r="D200" s="7" t="s">
        <v>1953</v>
      </c>
      <c r="E200" s="13" t="s">
        <v>1954</v>
      </c>
      <c r="F200" s="8">
        <v>150000</v>
      </c>
      <c r="G200" s="8">
        <f t="shared" si="10"/>
        <v>51887.8</v>
      </c>
      <c r="H200" s="8">
        <v>98112.2</v>
      </c>
      <c r="I200" s="9">
        <f t="shared" si="11"/>
        <v>0.34591866666666671</v>
      </c>
    </row>
    <row r="201" spans="1:9" ht="23.1" customHeight="1" x14ac:dyDescent="0.15">
      <c r="A201" s="10">
        <v>116</v>
      </c>
      <c r="B201" s="7" t="s">
        <v>2103</v>
      </c>
      <c r="C201" s="7" t="s">
        <v>2142</v>
      </c>
      <c r="D201" s="7" t="s">
        <v>2143</v>
      </c>
      <c r="E201" s="13" t="s">
        <v>2144</v>
      </c>
      <c r="F201" s="8">
        <v>150000</v>
      </c>
      <c r="G201" s="8">
        <f t="shared" si="10"/>
        <v>0</v>
      </c>
      <c r="H201" s="8">
        <v>150000</v>
      </c>
      <c r="I201" s="9">
        <f t="shared" si="11"/>
        <v>0</v>
      </c>
    </row>
    <row r="202" spans="1:9" ht="23.1" customHeight="1" x14ac:dyDescent="0.15">
      <c r="A202" s="10">
        <v>117</v>
      </c>
      <c r="B202" s="7" t="s">
        <v>1015</v>
      </c>
      <c r="C202" s="7" t="s">
        <v>1055</v>
      </c>
      <c r="D202" s="7" t="s">
        <v>1056</v>
      </c>
      <c r="E202" s="13" t="s">
        <v>1057</v>
      </c>
      <c r="F202" s="8">
        <v>147825</v>
      </c>
      <c r="G202" s="8">
        <f t="shared" si="10"/>
        <v>8995</v>
      </c>
      <c r="H202" s="8">
        <v>138830</v>
      </c>
      <c r="I202" s="9">
        <f t="shared" si="11"/>
        <v>6.0848976830711991E-2</v>
      </c>
    </row>
    <row r="203" spans="1:9" ht="23.1" customHeight="1" x14ac:dyDescent="0.15">
      <c r="A203" s="10">
        <v>118</v>
      </c>
      <c r="B203" s="7" t="s">
        <v>800</v>
      </c>
      <c r="C203" s="7" t="s">
        <v>815</v>
      </c>
      <c r="D203" s="7" t="s">
        <v>816</v>
      </c>
      <c r="E203" s="13" t="s">
        <v>817</v>
      </c>
      <c r="F203" s="8">
        <v>121049.37</v>
      </c>
      <c r="G203" s="8">
        <f t="shared" si="10"/>
        <v>0</v>
      </c>
      <c r="H203" s="8">
        <v>121049.37</v>
      </c>
      <c r="I203" s="9">
        <f t="shared" si="11"/>
        <v>0</v>
      </c>
    </row>
    <row r="204" spans="1:9" ht="23.1" customHeight="1" x14ac:dyDescent="0.15">
      <c r="A204" s="10">
        <v>119</v>
      </c>
      <c r="B204" s="7" t="s">
        <v>494</v>
      </c>
      <c r="C204" s="7" t="s">
        <v>501</v>
      </c>
      <c r="D204" s="7" t="s">
        <v>502</v>
      </c>
      <c r="E204" s="13" t="s">
        <v>503</v>
      </c>
      <c r="F204" s="8">
        <v>100000</v>
      </c>
      <c r="G204" s="8">
        <f t="shared" si="10"/>
        <v>0</v>
      </c>
      <c r="H204" s="8">
        <v>100000</v>
      </c>
      <c r="I204" s="9">
        <f t="shared" si="11"/>
        <v>0</v>
      </c>
    </row>
    <row r="205" spans="1:9" ht="23.1" customHeight="1" x14ac:dyDescent="0.15">
      <c r="A205" s="10">
        <v>120</v>
      </c>
      <c r="B205" s="7" t="s">
        <v>2017</v>
      </c>
      <c r="C205" s="7" t="s">
        <v>2042</v>
      </c>
      <c r="D205" s="7" t="s">
        <v>2043</v>
      </c>
      <c r="E205" s="13" t="s">
        <v>2044</v>
      </c>
      <c r="F205" s="8">
        <v>100000</v>
      </c>
      <c r="G205" s="8">
        <f t="shared" si="10"/>
        <v>0</v>
      </c>
      <c r="H205" s="8">
        <v>100000</v>
      </c>
      <c r="I205" s="9">
        <f t="shared" si="11"/>
        <v>0</v>
      </c>
    </row>
    <row r="206" spans="1:9" ht="23.1" customHeight="1" x14ac:dyDescent="0.15">
      <c r="A206" s="10">
        <v>121</v>
      </c>
      <c r="B206" s="7" t="s">
        <v>1015</v>
      </c>
      <c r="C206" s="7" t="s">
        <v>1063</v>
      </c>
      <c r="D206" s="7" t="s">
        <v>1064</v>
      </c>
      <c r="E206" s="13" t="s">
        <v>803</v>
      </c>
      <c r="F206" s="8">
        <v>87235.1</v>
      </c>
      <c r="G206" s="8">
        <f t="shared" si="10"/>
        <v>0</v>
      </c>
      <c r="H206" s="8">
        <v>87235.1</v>
      </c>
      <c r="I206" s="9">
        <f t="shared" si="11"/>
        <v>0</v>
      </c>
    </row>
    <row r="207" spans="1:9" ht="23.1" customHeight="1" x14ac:dyDescent="0.15">
      <c r="A207" s="10">
        <v>122</v>
      </c>
      <c r="B207" s="7" t="s">
        <v>907</v>
      </c>
      <c r="C207" s="7" t="s">
        <v>919</v>
      </c>
      <c r="D207" s="7" t="s">
        <v>920</v>
      </c>
      <c r="E207" s="13" t="s">
        <v>914</v>
      </c>
      <c r="F207" s="8">
        <v>70000</v>
      </c>
      <c r="G207" s="8">
        <f t="shared" si="10"/>
        <v>0</v>
      </c>
      <c r="H207" s="8">
        <v>70000</v>
      </c>
      <c r="I207" s="9">
        <f t="shared" si="11"/>
        <v>0</v>
      </c>
    </row>
    <row r="208" spans="1:9" ht="23.1" customHeight="1" x14ac:dyDescent="0.15">
      <c r="A208" s="10">
        <v>123</v>
      </c>
      <c r="B208" s="7" t="s">
        <v>2017</v>
      </c>
      <c r="C208" s="7" t="s">
        <v>2047</v>
      </c>
      <c r="D208" s="7" t="s">
        <v>2048</v>
      </c>
      <c r="E208" s="13" t="s">
        <v>2049</v>
      </c>
      <c r="F208" s="8">
        <v>60000</v>
      </c>
      <c r="G208" s="8">
        <f t="shared" si="10"/>
        <v>1396.8000000000029</v>
      </c>
      <c r="H208" s="8">
        <v>58603.199999999997</v>
      </c>
      <c r="I208" s="9">
        <f t="shared" si="11"/>
        <v>2.3280000000000047E-2</v>
      </c>
    </row>
    <row r="209" spans="1:9" ht="23.1" customHeight="1" x14ac:dyDescent="0.15">
      <c r="A209" s="10">
        <v>124</v>
      </c>
      <c r="B209" s="7" t="s">
        <v>1364</v>
      </c>
      <c r="C209" s="7" t="s">
        <v>1401</v>
      </c>
      <c r="D209" s="7" t="s">
        <v>1402</v>
      </c>
      <c r="E209" s="13" t="s">
        <v>1403</v>
      </c>
      <c r="F209" s="8">
        <v>58582.7</v>
      </c>
      <c r="G209" s="8">
        <f t="shared" si="10"/>
        <v>52201.5</v>
      </c>
      <c r="H209" s="8">
        <v>6381.2</v>
      </c>
      <c r="I209" s="9">
        <f t="shared" si="11"/>
        <v>0.89107364460839122</v>
      </c>
    </row>
    <row r="210" spans="1:9" ht="23.1" customHeight="1" x14ac:dyDescent="0.15">
      <c r="A210" s="10">
        <v>125</v>
      </c>
      <c r="B210" s="7" t="s">
        <v>274</v>
      </c>
      <c r="C210" s="7" t="s">
        <v>285</v>
      </c>
      <c r="D210" s="7" t="s">
        <v>286</v>
      </c>
      <c r="E210" s="13" t="s">
        <v>2106</v>
      </c>
      <c r="F210" s="8">
        <v>55852.3</v>
      </c>
      <c r="G210" s="8">
        <f t="shared" si="10"/>
        <v>4210</v>
      </c>
      <c r="H210" s="8">
        <v>51642.3</v>
      </c>
      <c r="I210" s="9">
        <f t="shared" si="11"/>
        <v>7.5377379266386518E-2</v>
      </c>
    </row>
    <row r="211" spans="1:9" ht="23.1" customHeight="1" x14ac:dyDescent="0.15">
      <c r="A211" s="10">
        <v>126</v>
      </c>
      <c r="B211" s="7" t="s">
        <v>121</v>
      </c>
      <c r="C211" s="7" t="s">
        <v>173</v>
      </c>
      <c r="D211" s="7" t="s">
        <v>174</v>
      </c>
      <c r="E211" s="13" t="s">
        <v>167</v>
      </c>
      <c r="F211" s="8">
        <v>50000</v>
      </c>
      <c r="G211" s="8">
        <f t="shared" si="10"/>
        <v>0</v>
      </c>
      <c r="H211" s="8">
        <v>50000</v>
      </c>
      <c r="I211" s="9">
        <f t="shared" si="11"/>
        <v>0</v>
      </c>
    </row>
    <row r="212" spans="1:9" ht="23.1" customHeight="1" x14ac:dyDescent="0.15">
      <c r="A212" s="10">
        <v>127</v>
      </c>
      <c r="B212" s="7" t="s">
        <v>800</v>
      </c>
      <c r="C212" s="7" t="s">
        <v>818</v>
      </c>
      <c r="D212" s="7" t="s">
        <v>819</v>
      </c>
      <c r="E212" s="13" t="s">
        <v>820</v>
      </c>
      <c r="F212" s="8">
        <v>29918.75</v>
      </c>
      <c r="G212" s="8">
        <f t="shared" si="10"/>
        <v>4551.7000000000007</v>
      </c>
      <c r="H212" s="8">
        <v>25367.05</v>
      </c>
      <c r="I212" s="9">
        <f t="shared" si="11"/>
        <v>0.15213536661792357</v>
      </c>
    </row>
    <row r="213" spans="1:9" ht="23.1" customHeight="1" x14ac:dyDescent="0.15">
      <c r="A213" s="10">
        <v>128</v>
      </c>
      <c r="B213" s="7" t="s">
        <v>1741</v>
      </c>
      <c r="C213" s="7" t="s">
        <v>1790</v>
      </c>
      <c r="D213" s="7" t="s">
        <v>1791</v>
      </c>
      <c r="E213" s="13" t="s">
        <v>1774</v>
      </c>
      <c r="F213" s="8">
        <v>28313.1</v>
      </c>
      <c r="G213" s="8">
        <f t="shared" si="10"/>
        <v>28313</v>
      </c>
      <c r="H213" s="8">
        <v>0.1</v>
      </c>
      <c r="I213" s="9">
        <f t="shared" si="11"/>
        <v>0.99999646806601894</v>
      </c>
    </row>
    <row r="214" spans="1:9" ht="23.1" customHeight="1" x14ac:dyDescent="0.15">
      <c r="A214" s="10">
        <v>129</v>
      </c>
      <c r="B214" s="7" t="s">
        <v>1741</v>
      </c>
      <c r="C214" s="7" t="s">
        <v>1784</v>
      </c>
      <c r="D214" s="7" t="s">
        <v>1785</v>
      </c>
      <c r="E214" s="13" t="s">
        <v>1760</v>
      </c>
      <c r="F214" s="8">
        <v>21469</v>
      </c>
      <c r="G214" s="8">
        <f t="shared" ref="G214:G224" si="12">F214-H214</f>
        <v>0</v>
      </c>
      <c r="H214" s="8">
        <v>21469</v>
      </c>
      <c r="I214" s="9">
        <f t="shared" si="11"/>
        <v>0</v>
      </c>
    </row>
    <row r="215" spans="1:9" ht="23.1" customHeight="1" x14ac:dyDescent="0.15">
      <c r="A215" s="10">
        <v>130</v>
      </c>
      <c r="B215" s="7" t="s">
        <v>2420</v>
      </c>
      <c r="C215" s="7" t="s">
        <v>2452</v>
      </c>
      <c r="D215" s="7" t="s">
        <v>2453</v>
      </c>
      <c r="E215" s="13" t="s">
        <v>2454</v>
      </c>
      <c r="F215" s="8">
        <v>17562.5</v>
      </c>
      <c r="G215" s="8">
        <f t="shared" si="12"/>
        <v>997.5</v>
      </c>
      <c r="H215" s="8">
        <v>16565</v>
      </c>
      <c r="I215" s="9">
        <f t="shared" si="11"/>
        <v>5.6797153024911035E-2</v>
      </c>
    </row>
    <row r="216" spans="1:9" ht="23.1" customHeight="1" x14ac:dyDescent="0.15">
      <c r="A216" s="10">
        <v>131</v>
      </c>
      <c r="B216" s="7" t="s">
        <v>800</v>
      </c>
      <c r="C216" s="7" t="s">
        <v>821</v>
      </c>
      <c r="D216" s="7" t="s">
        <v>822</v>
      </c>
      <c r="E216" s="13" t="s">
        <v>823</v>
      </c>
      <c r="F216" s="8">
        <v>15233.5</v>
      </c>
      <c r="G216" s="8">
        <f t="shared" si="12"/>
        <v>11000</v>
      </c>
      <c r="H216" s="8">
        <v>4233.5</v>
      </c>
      <c r="I216" s="9">
        <f t="shared" si="11"/>
        <v>0.72209275609676038</v>
      </c>
    </row>
    <row r="217" spans="1:9" ht="23.1" customHeight="1" x14ac:dyDescent="0.15">
      <c r="A217" s="10">
        <v>132</v>
      </c>
      <c r="B217" s="7" t="s">
        <v>1015</v>
      </c>
      <c r="C217" s="7" t="s">
        <v>1058</v>
      </c>
      <c r="D217" s="7" t="s">
        <v>1059</v>
      </c>
      <c r="E217" s="13" t="s">
        <v>1060</v>
      </c>
      <c r="F217" s="8">
        <v>12326</v>
      </c>
      <c r="G217" s="8">
        <f t="shared" si="12"/>
        <v>1000</v>
      </c>
      <c r="H217" s="8">
        <v>11326</v>
      </c>
      <c r="I217" s="9">
        <f t="shared" si="11"/>
        <v>8.1129320136297256E-2</v>
      </c>
    </row>
    <row r="218" spans="1:9" ht="23.1" customHeight="1" x14ac:dyDescent="0.15">
      <c r="A218" s="10">
        <v>133</v>
      </c>
      <c r="B218" s="7" t="s">
        <v>121</v>
      </c>
      <c r="C218" s="7" t="s">
        <v>168</v>
      </c>
      <c r="D218" s="7" t="s">
        <v>169</v>
      </c>
      <c r="E218" s="13" t="s">
        <v>127</v>
      </c>
      <c r="F218" s="8">
        <v>9986.1</v>
      </c>
      <c r="G218" s="8">
        <f t="shared" si="12"/>
        <v>0</v>
      </c>
      <c r="H218" s="8">
        <v>9986.1</v>
      </c>
      <c r="I218" s="9">
        <f t="shared" si="11"/>
        <v>0</v>
      </c>
    </row>
    <row r="219" spans="1:9" ht="23.1" customHeight="1" x14ac:dyDescent="0.15">
      <c r="A219" s="10">
        <v>134</v>
      </c>
      <c r="B219" s="7" t="s">
        <v>1741</v>
      </c>
      <c r="C219" s="7" t="s">
        <v>1788</v>
      </c>
      <c r="D219" s="7" t="s">
        <v>1789</v>
      </c>
      <c r="E219" s="13" t="s">
        <v>1760</v>
      </c>
      <c r="F219" s="8">
        <v>6429.38</v>
      </c>
      <c r="G219" s="8">
        <f t="shared" si="12"/>
        <v>0</v>
      </c>
      <c r="H219" s="8">
        <v>6429.38</v>
      </c>
      <c r="I219" s="9">
        <f t="shared" si="11"/>
        <v>0</v>
      </c>
    </row>
    <row r="220" spans="1:9" ht="23.1" customHeight="1" x14ac:dyDescent="0.15">
      <c r="A220" s="10">
        <v>135</v>
      </c>
      <c r="B220" s="7" t="s">
        <v>1015</v>
      </c>
      <c r="C220" s="7" t="s">
        <v>1065</v>
      </c>
      <c r="D220" s="7" t="s">
        <v>1066</v>
      </c>
      <c r="E220" s="13" t="s">
        <v>1021</v>
      </c>
      <c r="F220" s="8">
        <v>5982.91</v>
      </c>
      <c r="G220" s="8">
        <f t="shared" si="12"/>
        <v>3598.95</v>
      </c>
      <c r="H220" s="8">
        <v>2383.96</v>
      </c>
      <c r="I220" s="9">
        <f t="shared" si="11"/>
        <v>0.60153838182422936</v>
      </c>
    </row>
    <row r="221" spans="1:9" ht="23.1" customHeight="1" x14ac:dyDescent="0.15">
      <c r="A221" s="10">
        <v>136</v>
      </c>
      <c r="B221" s="7" t="s">
        <v>800</v>
      </c>
      <c r="C221" s="7" t="s">
        <v>824</v>
      </c>
      <c r="D221" s="7" t="s">
        <v>825</v>
      </c>
      <c r="E221" s="13" t="s">
        <v>826</v>
      </c>
      <c r="F221" s="8">
        <v>3861</v>
      </c>
      <c r="G221" s="8">
        <f t="shared" si="12"/>
        <v>0</v>
      </c>
      <c r="H221" s="8">
        <v>3861</v>
      </c>
      <c r="I221" s="9">
        <f t="shared" si="11"/>
        <v>0</v>
      </c>
    </row>
    <row r="222" spans="1:9" ht="23.1" customHeight="1" x14ac:dyDescent="0.15">
      <c r="A222" s="10">
        <v>137</v>
      </c>
      <c r="B222" s="7" t="s">
        <v>274</v>
      </c>
      <c r="C222" s="7" t="s">
        <v>287</v>
      </c>
      <c r="D222" s="7" t="s">
        <v>288</v>
      </c>
      <c r="E222" s="13" t="s">
        <v>2106</v>
      </c>
      <c r="F222" s="8">
        <v>3227.06</v>
      </c>
      <c r="G222" s="8">
        <f t="shared" si="12"/>
        <v>1680</v>
      </c>
      <c r="H222" s="8">
        <v>1547.06</v>
      </c>
      <c r="I222" s="9">
        <f t="shared" si="11"/>
        <v>0.52059769573543724</v>
      </c>
    </row>
    <row r="223" spans="1:9" ht="23.1" customHeight="1" x14ac:dyDescent="0.15">
      <c r="A223" s="10">
        <v>138</v>
      </c>
      <c r="B223" s="7" t="s">
        <v>1899</v>
      </c>
      <c r="C223" s="7" t="s">
        <v>1942</v>
      </c>
      <c r="D223" s="7" t="s">
        <v>1943</v>
      </c>
      <c r="E223" s="13" t="s">
        <v>1916</v>
      </c>
      <c r="F223" s="8">
        <v>2397.21</v>
      </c>
      <c r="G223" s="8">
        <f t="shared" si="12"/>
        <v>0</v>
      </c>
      <c r="H223" s="8">
        <v>2397.21</v>
      </c>
      <c r="I223" s="9">
        <f t="shared" si="11"/>
        <v>0</v>
      </c>
    </row>
    <row r="224" spans="1:9" ht="23.1" customHeight="1" x14ac:dyDescent="0.15">
      <c r="A224" s="10">
        <v>139</v>
      </c>
      <c r="B224" s="7" t="s">
        <v>1251</v>
      </c>
      <c r="C224" s="7" t="s">
        <v>1267</v>
      </c>
      <c r="D224" s="7" t="s">
        <v>1268</v>
      </c>
      <c r="E224" s="13" t="s">
        <v>1020</v>
      </c>
      <c r="F224" s="8">
        <v>1851.39</v>
      </c>
      <c r="G224" s="8">
        <f t="shared" si="12"/>
        <v>0</v>
      </c>
      <c r="H224" s="8">
        <v>1851.39</v>
      </c>
      <c r="I224" s="9">
        <f t="shared" si="11"/>
        <v>0</v>
      </c>
    </row>
    <row r="225" spans="1:9" s="2" customFormat="1" ht="23.1" customHeight="1" x14ac:dyDescent="0.15">
      <c r="A225" s="20"/>
      <c r="B225" s="21" t="s">
        <v>697</v>
      </c>
      <c r="C225" s="21"/>
      <c r="D225" s="22" t="s">
        <v>698</v>
      </c>
      <c r="E225" s="22"/>
      <c r="F225" s="23">
        <f>SUM(F226:F231)</f>
        <v>23826044.170000002</v>
      </c>
      <c r="G225" s="23">
        <f>SUM(G226:G231)</f>
        <v>2533904.02</v>
      </c>
      <c r="H225" s="23">
        <f>SUM(H226:H231)</f>
        <v>21292140.150000002</v>
      </c>
      <c r="I225" s="24">
        <f t="shared" ref="I225" si="13">G225/F225*100%</f>
        <v>0.10635017722289397</v>
      </c>
    </row>
    <row r="226" spans="1:9" ht="23.1" customHeight="1" x14ac:dyDescent="0.15">
      <c r="A226" s="10">
        <v>1</v>
      </c>
      <c r="B226" s="7" t="s">
        <v>368</v>
      </c>
      <c r="C226" s="7" t="s">
        <v>369</v>
      </c>
      <c r="D226" s="7" t="s">
        <v>370</v>
      </c>
      <c r="E226" s="13" t="s">
        <v>371</v>
      </c>
      <c r="F226" s="8">
        <v>7500000</v>
      </c>
      <c r="G226" s="8">
        <f t="shared" ref="G226:G231" si="14">F226-H226</f>
        <v>0</v>
      </c>
      <c r="H226" s="8">
        <v>7500000</v>
      </c>
      <c r="I226" s="9">
        <f t="shared" ref="I226:I231" si="15">G226/F226*100%</f>
        <v>0</v>
      </c>
    </row>
    <row r="227" spans="1:9" ht="23.1" customHeight="1" x14ac:dyDescent="0.15">
      <c r="A227" s="10">
        <v>2</v>
      </c>
      <c r="B227" s="7" t="s">
        <v>936</v>
      </c>
      <c r="C227" s="7" t="s">
        <v>937</v>
      </c>
      <c r="D227" s="7" t="s">
        <v>938</v>
      </c>
      <c r="E227" s="13" t="s">
        <v>711</v>
      </c>
      <c r="F227" s="8">
        <v>7329377.6900000004</v>
      </c>
      <c r="G227" s="8">
        <f t="shared" si="14"/>
        <v>610337.40000000037</v>
      </c>
      <c r="H227" s="8">
        <v>6719040.29</v>
      </c>
      <c r="I227" s="9">
        <f t="shared" si="15"/>
        <v>8.327274508349157E-2</v>
      </c>
    </row>
    <row r="228" spans="1:9" ht="23.1" customHeight="1" x14ac:dyDescent="0.15">
      <c r="A228" s="10">
        <v>3</v>
      </c>
      <c r="B228" s="7" t="s">
        <v>864</v>
      </c>
      <c r="C228" s="7" t="s">
        <v>868</v>
      </c>
      <c r="D228" s="7" t="s">
        <v>869</v>
      </c>
      <c r="E228" s="13" t="s">
        <v>870</v>
      </c>
      <c r="F228" s="8">
        <v>4000000</v>
      </c>
      <c r="G228" s="8">
        <f t="shared" si="14"/>
        <v>44000</v>
      </c>
      <c r="H228" s="8">
        <v>3956000</v>
      </c>
      <c r="I228" s="9">
        <f t="shared" si="15"/>
        <v>1.0999999999999999E-2</v>
      </c>
    </row>
    <row r="229" spans="1:9" ht="23.1" customHeight="1" x14ac:dyDescent="0.15">
      <c r="A229" s="10">
        <v>4</v>
      </c>
      <c r="B229" s="7" t="s">
        <v>442</v>
      </c>
      <c r="C229" s="7" t="s">
        <v>446</v>
      </c>
      <c r="D229" s="7" t="s">
        <v>447</v>
      </c>
      <c r="E229" s="13" t="s">
        <v>448</v>
      </c>
      <c r="F229" s="8">
        <v>2957580</v>
      </c>
      <c r="G229" s="8">
        <f t="shared" si="14"/>
        <v>1642953</v>
      </c>
      <c r="H229" s="8">
        <v>1314627</v>
      </c>
      <c r="I229" s="9">
        <f t="shared" si="15"/>
        <v>0.55550585275799813</v>
      </c>
    </row>
    <row r="230" spans="1:9" ht="23.1" customHeight="1" x14ac:dyDescent="0.15">
      <c r="A230" s="10">
        <v>5</v>
      </c>
      <c r="B230" s="7" t="s">
        <v>424</v>
      </c>
      <c r="C230" s="7" t="s">
        <v>426</v>
      </c>
      <c r="D230" s="7" t="s">
        <v>427</v>
      </c>
      <c r="E230" s="13" t="s">
        <v>425</v>
      </c>
      <c r="F230" s="8">
        <v>1861806.48</v>
      </c>
      <c r="G230" s="8">
        <f t="shared" si="14"/>
        <v>73112.219999999972</v>
      </c>
      <c r="H230" s="8">
        <v>1788694.26</v>
      </c>
      <c r="I230" s="9">
        <f t="shared" si="15"/>
        <v>3.926950560404107E-2</v>
      </c>
    </row>
    <row r="231" spans="1:9" ht="23.1" customHeight="1" x14ac:dyDescent="0.15">
      <c r="A231" s="10">
        <v>6</v>
      </c>
      <c r="B231" s="7" t="s">
        <v>545</v>
      </c>
      <c r="C231" s="7" t="s">
        <v>546</v>
      </c>
      <c r="D231" s="7" t="s">
        <v>547</v>
      </c>
      <c r="E231" s="13" t="s">
        <v>851</v>
      </c>
      <c r="F231" s="8">
        <v>177280</v>
      </c>
      <c r="G231" s="8">
        <f t="shared" si="14"/>
        <v>163501.4</v>
      </c>
      <c r="H231" s="8">
        <v>13778.6</v>
      </c>
      <c r="I231" s="9">
        <f t="shared" si="15"/>
        <v>0.92227775270758117</v>
      </c>
    </row>
    <row r="232" spans="1:9" s="2" customFormat="1" ht="28.5" customHeight="1" x14ac:dyDescent="0.15">
      <c r="A232" s="20"/>
      <c r="B232" s="21" t="s">
        <v>699</v>
      </c>
      <c r="C232" s="21"/>
      <c r="D232" s="22" t="s">
        <v>700</v>
      </c>
      <c r="E232" s="22"/>
      <c r="F232" s="23">
        <f>SUM(F233:F345)</f>
        <v>102228971.42000002</v>
      </c>
      <c r="G232" s="23">
        <f>SUM(G233:G345)</f>
        <v>36189433.780000016</v>
      </c>
      <c r="H232" s="23">
        <f>SUM(H233:H345)</f>
        <v>66039537.639999971</v>
      </c>
      <c r="I232" s="24">
        <f>G232/F232</f>
        <v>0.35400369657754316</v>
      </c>
    </row>
    <row r="233" spans="1:9" ht="23.1" customHeight="1" x14ac:dyDescent="0.15">
      <c r="A233" s="10">
        <v>1</v>
      </c>
      <c r="B233" s="7" t="s">
        <v>882</v>
      </c>
      <c r="C233" s="7" t="s">
        <v>897</v>
      </c>
      <c r="D233" s="7" t="s">
        <v>898</v>
      </c>
      <c r="E233" s="13" t="s">
        <v>896</v>
      </c>
      <c r="F233" s="8">
        <v>31308000</v>
      </c>
      <c r="G233" s="8">
        <f t="shared" ref="G233:G264" si="16">F233-H233</f>
        <v>17501600</v>
      </c>
      <c r="H233" s="8">
        <v>13806400</v>
      </c>
      <c r="I233" s="9">
        <f t="shared" ref="I233:I296" si="17">G233/F233*100%</f>
        <v>0.55901367062731566</v>
      </c>
    </row>
    <row r="234" spans="1:9" ht="23.1" customHeight="1" x14ac:dyDescent="0.15">
      <c r="A234" s="10">
        <v>2</v>
      </c>
      <c r="B234" s="7" t="s">
        <v>864</v>
      </c>
      <c r="C234" s="7" t="s">
        <v>876</v>
      </c>
      <c r="D234" s="7" t="s">
        <v>877</v>
      </c>
      <c r="E234" s="13" t="s">
        <v>873</v>
      </c>
      <c r="F234" s="8">
        <v>31202800</v>
      </c>
      <c r="G234" s="8">
        <f t="shared" si="16"/>
        <v>10890000</v>
      </c>
      <c r="H234" s="8">
        <v>20312800</v>
      </c>
      <c r="I234" s="9">
        <f t="shared" si="17"/>
        <v>0.34900714038483727</v>
      </c>
    </row>
    <row r="235" spans="1:9" ht="23.1" customHeight="1" x14ac:dyDescent="0.15">
      <c r="A235" s="10">
        <v>3</v>
      </c>
      <c r="B235" s="7" t="s">
        <v>882</v>
      </c>
      <c r="C235" s="7" t="s">
        <v>894</v>
      </c>
      <c r="D235" s="7" t="s">
        <v>895</v>
      </c>
      <c r="E235" s="13" t="s">
        <v>896</v>
      </c>
      <c r="F235" s="8">
        <v>16816000</v>
      </c>
      <c r="G235" s="8">
        <f t="shared" si="16"/>
        <v>0</v>
      </c>
      <c r="H235" s="8">
        <v>16816000</v>
      </c>
      <c r="I235" s="9">
        <f t="shared" si="17"/>
        <v>0</v>
      </c>
    </row>
    <row r="236" spans="1:9" ht="23.1" customHeight="1" x14ac:dyDescent="0.15">
      <c r="A236" s="10">
        <v>4</v>
      </c>
      <c r="B236" s="7" t="s">
        <v>1741</v>
      </c>
      <c r="C236" s="7" t="s">
        <v>1777</v>
      </c>
      <c r="D236" s="7" t="s">
        <v>1778</v>
      </c>
      <c r="E236" s="13" t="s">
        <v>1754</v>
      </c>
      <c r="F236" s="8">
        <v>3600000</v>
      </c>
      <c r="G236" s="8">
        <f t="shared" si="16"/>
        <v>600000</v>
      </c>
      <c r="H236" s="8">
        <v>3000000</v>
      </c>
      <c r="I236" s="9">
        <f t="shared" si="17"/>
        <v>0.16666666666666666</v>
      </c>
    </row>
    <row r="237" spans="1:9" ht="23.1" customHeight="1" x14ac:dyDescent="0.15">
      <c r="A237" s="10">
        <v>5</v>
      </c>
      <c r="B237" s="7" t="s">
        <v>864</v>
      </c>
      <c r="C237" s="7" t="s">
        <v>871</v>
      </c>
      <c r="D237" s="7" t="s">
        <v>872</v>
      </c>
      <c r="E237" s="13" t="s">
        <v>873</v>
      </c>
      <c r="F237" s="8">
        <v>1980000</v>
      </c>
      <c r="G237" s="8">
        <f t="shared" si="16"/>
        <v>1980000</v>
      </c>
      <c r="H237" s="8">
        <v>0</v>
      </c>
      <c r="I237" s="9">
        <f t="shared" si="17"/>
        <v>1</v>
      </c>
    </row>
    <row r="238" spans="1:9" ht="23.1" customHeight="1" x14ac:dyDescent="0.15">
      <c r="A238" s="10">
        <v>6</v>
      </c>
      <c r="B238" s="7" t="s">
        <v>1251</v>
      </c>
      <c r="C238" s="7" t="s">
        <v>1262</v>
      </c>
      <c r="D238" s="7" t="s">
        <v>1263</v>
      </c>
      <c r="E238" s="13" t="s">
        <v>1264</v>
      </c>
      <c r="F238" s="8">
        <v>1500000</v>
      </c>
      <c r="G238" s="8">
        <f t="shared" si="16"/>
        <v>500000</v>
      </c>
      <c r="H238" s="8">
        <v>1000000</v>
      </c>
      <c r="I238" s="9">
        <f t="shared" si="17"/>
        <v>0.33333333333333331</v>
      </c>
    </row>
    <row r="239" spans="1:9" ht="23.1" customHeight="1" x14ac:dyDescent="0.15">
      <c r="A239" s="10">
        <v>7</v>
      </c>
      <c r="B239" s="7" t="s">
        <v>907</v>
      </c>
      <c r="C239" s="7" t="s">
        <v>929</v>
      </c>
      <c r="D239" s="7" t="s">
        <v>930</v>
      </c>
      <c r="E239" s="13" t="s">
        <v>914</v>
      </c>
      <c r="F239" s="8">
        <v>1300000</v>
      </c>
      <c r="G239" s="8">
        <f t="shared" si="16"/>
        <v>1300000</v>
      </c>
      <c r="H239" s="8">
        <v>0</v>
      </c>
      <c r="I239" s="9">
        <f t="shared" si="17"/>
        <v>1</v>
      </c>
    </row>
    <row r="240" spans="1:9" ht="23.1" customHeight="1" x14ac:dyDescent="0.15">
      <c r="A240" s="10">
        <v>8</v>
      </c>
      <c r="B240" s="7" t="s">
        <v>800</v>
      </c>
      <c r="C240" s="7" t="s">
        <v>827</v>
      </c>
      <c r="D240" s="7" t="s">
        <v>828</v>
      </c>
      <c r="E240" s="13" t="s">
        <v>801</v>
      </c>
      <c r="F240" s="8">
        <v>1040000</v>
      </c>
      <c r="G240" s="8">
        <f t="shared" si="16"/>
        <v>1040000</v>
      </c>
      <c r="H240" s="8">
        <v>0</v>
      </c>
      <c r="I240" s="9">
        <f t="shared" si="17"/>
        <v>1</v>
      </c>
    </row>
    <row r="241" spans="1:9" ht="23.1" customHeight="1" x14ac:dyDescent="0.15">
      <c r="A241" s="10">
        <v>9</v>
      </c>
      <c r="B241" s="7" t="s">
        <v>121</v>
      </c>
      <c r="C241" s="7" t="s">
        <v>141</v>
      </c>
      <c r="D241" s="7" t="s">
        <v>1032</v>
      </c>
      <c r="E241" s="13" t="s">
        <v>128</v>
      </c>
      <c r="F241" s="8">
        <v>999980</v>
      </c>
      <c r="G241" s="8">
        <f t="shared" si="16"/>
        <v>9488</v>
      </c>
      <c r="H241" s="8">
        <v>990492</v>
      </c>
      <c r="I241" s="9">
        <f t="shared" si="17"/>
        <v>9.4881897637952763E-3</v>
      </c>
    </row>
    <row r="242" spans="1:9" ht="23.1" customHeight="1" x14ac:dyDescent="0.15">
      <c r="A242" s="10">
        <v>10</v>
      </c>
      <c r="B242" s="7" t="s">
        <v>1015</v>
      </c>
      <c r="C242" s="7" t="s">
        <v>1194</v>
      </c>
      <c r="D242" s="7" t="s">
        <v>1195</v>
      </c>
      <c r="E242" s="13" t="s">
        <v>803</v>
      </c>
      <c r="F242" s="8">
        <v>800000</v>
      </c>
      <c r="G242" s="8">
        <f t="shared" si="16"/>
        <v>0</v>
      </c>
      <c r="H242" s="8">
        <v>800000</v>
      </c>
      <c r="I242" s="9">
        <f t="shared" si="17"/>
        <v>0</v>
      </c>
    </row>
    <row r="243" spans="1:9" ht="23.1" customHeight="1" x14ac:dyDescent="0.15">
      <c r="A243" s="10">
        <v>11</v>
      </c>
      <c r="B243" s="7" t="s">
        <v>1015</v>
      </c>
      <c r="C243" s="7" t="s">
        <v>1196</v>
      </c>
      <c r="D243" s="7" t="s">
        <v>1197</v>
      </c>
      <c r="E243" s="13" t="s">
        <v>817</v>
      </c>
      <c r="F243" s="8">
        <v>800000</v>
      </c>
      <c r="G243" s="8">
        <f t="shared" si="16"/>
        <v>0</v>
      </c>
      <c r="H243" s="8">
        <v>800000</v>
      </c>
      <c r="I243" s="9">
        <f t="shared" si="17"/>
        <v>0</v>
      </c>
    </row>
    <row r="244" spans="1:9" ht="23.1" customHeight="1" x14ac:dyDescent="0.15">
      <c r="A244" s="10">
        <v>12</v>
      </c>
      <c r="B244" s="7" t="s">
        <v>2420</v>
      </c>
      <c r="C244" s="7" t="s">
        <v>2447</v>
      </c>
      <c r="D244" s="7" t="s">
        <v>2448</v>
      </c>
      <c r="E244" s="13" t="s">
        <v>2444</v>
      </c>
      <c r="F244" s="8">
        <v>750000</v>
      </c>
      <c r="G244" s="8">
        <f t="shared" si="16"/>
        <v>250000</v>
      </c>
      <c r="H244" s="8">
        <v>500000</v>
      </c>
      <c r="I244" s="9">
        <f t="shared" si="17"/>
        <v>0.33333333333333331</v>
      </c>
    </row>
    <row r="245" spans="1:9" ht="23.1" customHeight="1" x14ac:dyDescent="0.15">
      <c r="A245" s="10">
        <v>13</v>
      </c>
      <c r="B245" s="7" t="s">
        <v>1741</v>
      </c>
      <c r="C245" s="7" t="s">
        <v>1763</v>
      </c>
      <c r="D245" s="7" t="s">
        <v>1032</v>
      </c>
      <c r="E245" s="13" t="s">
        <v>1753</v>
      </c>
      <c r="F245" s="8">
        <v>741115.01</v>
      </c>
      <c r="G245" s="8">
        <f t="shared" si="16"/>
        <v>64.400000000023283</v>
      </c>
      <c r="H245" s="8">
        <v>741050.61</v>
      </c>
      <c r="I245" s="9">
        <f t="shared" si="17"/>
        <v>8.6896094575150055E-5</v>
      </c>
    </row>
    <row r="246" spans="1:9" ht="23.1" customHeight="1" x14ac:dyDescent="0.15">
      <c r="A246" s="10">
        <v>14</v>
      </c>
      <c r="B246" s="7" t="s">
        <v>623</v>
      </c>
      <c r="C246" s="7" t="s">
        <v>626</v>
      </c>
      <c r="D246" s="7" t="s">
        <v>627</v>
      </c>
      <c r="E246" s="13" t="s">
        <v>910</v>
      </c>
      <c r="F246" s="8">
        <v>720000</v>
      </c>
      <c r="G246" s="8">
        <f t="shared" si="16"/>
        <v>186613.44999999995</v>
      </c>
      <c r="H246" s="8">
        <v>533386.55000000005</v>
      </c>
      <c r="I246" s="9">
        <f t="shared" si="17"/>
        <v>0.25918534722222214</v>
      </c>
    </row>
    <row r="247" spans="1:9" ht="23.1" customHeight="1" x14ac:dyDescent="0.15">
      <c r="A247" s="10">
        <v>15</v>
      </c>
      <c r="B247" s="7" t="s">
        <v>1015</v>
      </c>
      <c r="C247" s="7" t="s">
        <v>1031</v>
      </c>
      <c r="D247" s="7" t="s">
        <v>1032</v>
      </c>
      <c r="E247" s="13" t="s">
        <v>1021</v>
      </c>
      <c r="F247" s="8">
        <v>649842.25</v>
      </c>
      <c r="G247" s="8">
        <f t="shared" si="16"/>
        <v>176930.62</v>
      </c>
      <c r="H247" s="8">
        <v>472911.63</v>
      </c>
      <c r="I247" s="9">
        <f t="shared" si="17"/>
        <v>0.2722670309602061</v>
      </c>
    </row>
    <row r="248" spans="1:9" ht="23.1" customHeight="1" x14ac:dyDescent="0.15">
      <c r="A248" s="10">
        <v>16</v>
      </c>
      <c r="B248" s="7" t="s">
        <v>121</v>
      </c>
      <c r="C248" s="7" t="s">
        <v>152</v>
      </c>
      <c r="D248" s="7" t="s">
        <v>153</v>
      </c>
      <c r="E248" s="13" t="s">
        <v>154</v>
      </c>
      <c r="F248" s="8">
        <v>500000</v>
      </c>
      <c r="G248" s="8">
        <f t="shared" si="16"/>
        <v>0</v>
      </c>
      <c r="H248" s="8">
        <v>500000</v>
      </c>
      <c r="I248" s="9">
        <f t="shared" si="17"/>
        <v>0</v>
      </c>
    </row>
    <row r="249" spans="1:9" ht="23.1" customHeight="1" x14ac:dyDescent="0.15">
      <c r="A249" s="10">
        <v>17</v>
      </c>
      <c r="B249" s="7" t="s">
        <v>1015</v>
      </c>
      <c r="C249" s="7" t="s">
        <v>1037</v>
      </c>
      <c r="D249" s="7" t="s">
        <v>1038</v>
      </c>
      <c r="E249" s="13" t="s">
        <v>1039</v>
      </c>
      <c r="F249" s="8">
        <v>353633.05</v>
      </c>
      <c r="G249" s="8">
        <f t="shared" si="16"/>
        <v>29000</v>
      </c>
      <c r="H249" s="8">
        <v>324633.05</v>
      </c>
      <c r="I249" s="9">
        <f t="shared" si="17"/>
        <v>8.2005909798306464E-2</v>
      </c>
    </row>
    <row r="250" spans="1:9" ht="23.1" customHeight="1" x14ac:dyDescent="0.15">
      <c r="A250" s="10">
        <v>18</v>
      </c>
      <c r="B250" s="7" t="s">
        <v>1741</v>
      </c>
      <c r="C250" s="7" t="s">
        <v>1742</v>
      </c>
      <c r="D250" s="7" t="s">
        <v>1743</v>
      </c>
      <c r="E250" s="13" t="s">
        <v>721</v>
      </c>
      <c r="F250" s="8">
        <v>334073.06</v>
      </c>
      <c r="G250" s="8">
        <f t="shared" si="16"/>
        <v>30424.739999999991</v>
      </c>
      <c r="H250" s="8">
        <v>303648.32</v>
      </c>
      <c r="I250" s="9">
        <f t="shared" si="17"/>
        <v>9.1072114584755781E-2</v>
      </c>
    </row>
    <row r="251" spans="1:9" ht="23.1" customHeight="1" x14ac:dyDescent="0.15">
      <c r="A251" s="10">
        <v>19</v>
      </c>
      <c r="B251" s="7" t="s">
        <v>864</v>
      </c>
      <c r="C251" s="7" t="s">
        <v>878</v>
      </c>
      <c r="D251" s="7" t="s">
        <v>879</v>
      </c>
      <c r="E251" s="13" t="s">
        <v>873</v>
      </c>
      <c r="F251" s="8">
        <v>300000</v>
      </c>
      <c r="G251" s="8">
        <f t="shared" si="16"/>
        <v>0</v>
      </c>
      <c r="H251" s="8">
        <v>300000</v>
      </c>
      <c r="I251" s="9">
        <f t="shared" si="17"/>
        <v>0</v>
      </c>
    </row>
    <row r="252" spans="1:9" ht="23.1" customHeight="1" x14ac:dyDescent="0.15">
      <c r="A252" s="10">
        <v>20</v>
      </c>
      <c r="B252" s="7" t="s">
        <v>1899</v>
      </c>
      <c r="C252" s="7" t="s">
        <v>1965</v>
      </c>
      <c r="D252" s="7" t="s">
        <v>1966</v>
      </c>
      <c r="E252" s="13" t="s">
        <v>1900</v>
      </c>
      <c r="F252" s="8">
        <v>300000</v>
      </c>
      <c r="G252" s="8">
        <f t="shared" si="16"/>
        <v>124954.25</v>
      </c>
      <c r="H252" s="8">
        <v>175045.75</v>
      </c>
      <c r="I252" s="9">
        <f t="shared" si="17"/>
        <v>0.41651416666666669</v>
      </c>
    </row>
    <row r="253" spans="1:9" ht="23.1" customHeight="1" x14ac:dyDescent="0.15">
      <c r="A253" s="10">
        <v>21</v>
      </c>
      <c r="B253" s="7" t="s">
        <v>121</v>
      </c>
      <c r="C253" s="7" t="s">
        <v>177</v>
      </c>
      <c r="D253" s="7" t="s">
        <v>178</v>
      </c>
      <c r="E253" s="13" t="s">
        <v>985</v>
      </c>
      <c r="F253" s="8">
        <v>300000</v>
      </c>
      <c r="G253" s="8">
        <f t="shared" si="16"/>
        <v>196080.77000000002</v>
      </c>
      <c r="H253" s="8">
        <v>103919.23</v>
      </c>
      <c r="I253" s="9">
        <f t="shared" si="17"/>
        <v>0.65360256666666672</v>
      </c>
    </row>
    <row r="254" spans="1:9" ht="23.1" customHeight="1" x14ac:dyDescent="0.15">
      <c r="A254" s="10">
        <v>22</v>
      </c>
      <c r="B254" s="7" t="s">
        <v>1364</v>
      </c>
      <c r="C254" s="7" t="s">
        <v>1406</v>
      </c>
      <c r="D254" s="7" t="s">
        <v>1407</v>
      </c>
      <c r="E254" s="13" t="s">
        <v>1375</v>
      </c>
      <c r="F254" s="8">
        <v>300000</v>
      </c>
      <c r="G254" s="8">
        <f t="shared" si="16"/>
        <v>43790.799999999988</v>
      </c>
      <c r="H254" s="8">
        <v>256209.2</v>
      </c>
      <c r="I254" s="9">
        <f t="shared" si="17"/>
        <v>0.14596933333333328</v>
      </c>
    </row>
    <row r="255" spans="1:9" ht="23.1" customHeight="1" x14ac:dyDescent="0.15">
      <c r="A255" s="10">
        <v>23</v>
      </c>
      <c r="B255" s="7" t="s">
        <v>1364</v>
      </c>
      <c r="C255" s="7" t="s">
        <v>1391</v>
      </c>
      <c r="D255" s="7" t="s">
        <v>1392</v>
      </c>
      <c r="E255" s="13" t="s">
        <v>1369</v>
      </c>
      <c r="F255" s="8">
        <v>300000</v>
      </c>
      <c r="G255" s="8">
        <f t="shared" si="16"/>
        <v>0</v>
      </c>
      <c r="H255" s="8">
        <v>300000</v>
      </c>
      <c r="I255" s="9">
        <f t="shared" si="17"/>
        <v>0</v>
      </c>
    </row>
    <row r="256" spans="1:9" ht="23.1" customHeight="1" x14ac:dyDescent="0.15">
      <c r="A256" s="10">
        <v>24</v>
      </c>
      <c r="B256" s="7" t="s">
        <v>2103</v>
      </c>
      <c r="C256" s="7" t="s">
        <v>2231</v>
      </c>
      <c r="D256" s="7" t="s">
        <v>2232</v>
      </c>
      <c r="E256" s="13" t="s">
        <v>2133</v>
      </c>
      <c r="F256" s="8">
        <v>300000</v>
      </c>
      <c r="G256" s="8">
        <f t="shared" si="16"/>
        <v>19200</v>
      </c>
      <c r="H256" s="8">
        <v>280800</v>
      </c>
      <c r="I256" s="9">
        <f t="shared" si="17"/>
        <v>6.4000000000000001E-2</v>
      </c>
    </row>
    <row r="257" spans="1:9" ht="23.1" customHeight="1" x14ac:dyDescent="0.15">
      <c r="A257" s="10">
        <v>25</v>
      </c>
      <c r="B257" s="7" t="s">
        <v>1015</v>
      </c>
      <c r="C257" s="7" t="s">
        <v>1033</v>
      </c>
      <c r="D257" s="7" t="s">
        <v>1032</v>
      </c>
      <c r="E257" s="13" t="s">
        <v>1034</v>
      </c>
      <c r="F257" s="8">
        <v>299980</v>
      </c>
      <c r="G257" s="8">
        <f t="shared" si="16"/>
        <v>0</v>
      </c>
      <c r="H257" s="8">
        <v>299980</v>
      </c>
      <c r="I257" s="9">
        <f t="shared" si="17"/>
        <v>0</v>
      </c>
    </row>
    <row r="258" spans="1:9" ht="23.1" customHeight="1" x14ac:dyDescent="0.15">
      <c r="A258" s="10">
        <v>26</v>
      </c>
      <c r="B258" s="7" t="s">
        <v>121</v>
      </c>
      <c r="C258" s="7" t="s">
        <v>142</v>
      </c>
      <c r="D258" s="7" t="s">
        <v>1032</v>
      </c>
      <c r="E258" s="13" t="s">
        <v>143</v>
      </c>
      <c r="F258" s="8">
        <v>277502.34999999998</v>
      </c>
      <c r="G258" s="8">
        <f t="shared" si="16"/>
        <v>29318.999999999971</v>
      </c>
      <c r="H258" s="8">
        <v>248183.35</v>
      </c>
      <c r="I258" s="9">
        <f t="shared" si="17"/>
        <v>0.10565315933360554</v>
      </c>
    </row>
    <row r="259" spans="1:9" ht="23.1" customHeight="1" x14ac:dyDescent="0.15">
      <c r="A259" s="10">
        <v>27</v>
      </c>
      <c r="B259" s="7" t="s">
        <v>1741</v>
      </c>
      <c r="C259" s="7" t="s">
        <v>1766</v>
      </c>
      <c r="D259" s="7" t="s">
        <v>1767</v>
      </c>
      <c r="E259" s="13" t="s">
        <v>1753</v>
      </c>
      <c r="F259" s="8">
        <v>250000</v>
      </c>
      <c r="G259" s="8">
        <f t="shared" si="16"/>
        <v>36532.149999999994</v>
      </c>
      <c r="H259" s="8">
        <v>213467.85</v>
      </c>
      <c r="I259" s="9">
        <f t="shared" si="17"/>
        <v>0.14612859999999997</v>
      </c>
    </row>
    <row r="260" spans="1:9" ht="23.1" customHeight="1" x14ac:dyDescent="0.15">
      <c r="A260" s="10">
        <v>28</v>
      </c>
      <c r="B260" s="7" t="s">
        <v>274</v>
      </c>
      <c r="C260" s="7" t="s">
        <v>278</v>
      </c>
      <c r="D260" s="7" t="s">
        <v>1032</v>
      </c>
      <c r="E260" s="13" t="s">
        <v>277</v>
      </c>
      <c r="F260" s="8">
        <v>199053.84</v>
      </c>
      <c r="G260" s="8">
        <f t="shared" si="16"/>
        <v>22280</v>
      </c>
      <c r="H260" s="8">
        <v>176773.84</v>
      </c>
      <c r="I260" s="9">
        <f t="shared" si="17"/>
        <v>0.11192951615502619</v>
      </c>
    </row>
    <row r="261" spans="1:9" ht="23.1" customHeight="1" x14ac:dyDescent="0.15">
      <c r="A261" s="10">
        <v>29</v>
      </c>
      <c r="B261" s="7" t="s">
        <v>1364</v>
      </c>
      <c r="C261" s="7" t="s">
        <v>1374</v>
      </c>
      <c r="D261" s="7" t="s">
        <v>1032</v>
      </c>
      <c r="E261" s="13" t="s">
        <v>1375</v>
      </c>
      <c r="F261" s="8">
        <v>197987</v>
      </c>
      <c r="G261" s="8">
        <f t="shared" si="16"/>
        <v>31573.399999999994</v>
      </c>
      <c r="H261" s="8">
        <v>166413.6</v>
      </c>
      <c r="I261" s="9">
        <f t="shared" si="17"/>
        <v>0.15947208655113718</v>
      </c>
    </row>
    <row r="262" spans="1:9" ht="23.1" customHeight="1" x14ac:dyDescent="0.15">
      <c r="A262" s="10">
        <v>30</v>
      </c>
      <c r="B262" s="7" t="s">
        <v>1251</v>
      </c>
      <c r="C262" s="7" t="s">
        <v>1254</v>
      </c>
      <c r="D262" s="7" t="s">
        <v>1032</v>
      </c>
      <c r="E262" s="13" t="s">
        <v>814</v>
      </c>
      <c r="F262" s="8">
        <v>146282.12</v>
      </c>
      <c r="G262" s="8">
        <f t="shared" si="16"/>
        <v>0</v>
      </c>
      <c r="H262" s="8">
        <v>146282.12</v>
      </c>
      <c r="I262" s="9">
        <f t="shared" si="17"/>
        <v>0</v>
      </c>
    </row>
    <row r="263" spans="1:9" ht="23.1" customHeight="1" x14ac:dyDescent="0.15">
      <c r="A263" s="10">
        <v>31</v>
      </c>
      <c r="B263" s="7" t="s">
        <v>1899</v>
      </c>
      <c r="C263" s="7" t="s">
        <v>1915</v>
      </c>
      <c r="D263" s="7" t="s">
        <v>1038</v>
      </c>
      <c r="E263" s="13" t="s">
        <v>804</v>
      </c>
      <c r="F263" s="8">
        <v>120749.15</v>
      </c>
      <c r="G263" s="8">
        <f t="shared" si="16"/>
        <v>89263.29</v>
      </c>
      <c r="H263" s="8">
        <v>31485.86</v>
      </c>
      <c r="I263" s="9">
        <f t="shared" si="17"/>
        <v>0.73924570069437345</v>
      </c>
    </row>
    <row r="264" spans="1:9" ht="23.1" customHeight="1" x14ac:dyDescent="0.15">
      <c r="A264" s="10">
        <v>32</v>
      </c>
      <c r="B264" s="7" t="s">
        <v>1015</v>
      </c>
      <c r="C264" s="7" t="s">
        <v>1035</v>
      </c>
      <c r="D264" s="7" t="s">
        <v>1032</v>
      </c>
      <c r="E264" s="13" t="s">
        <v>1036</v>
      </c>
      <c r="F264" s="8">
        <v>118780</v>
      </c>
      <c r="G264" s="8">
        <f t="shared" si="16"/>
        <v>0</v>
      </c>
      <c r="H264" s="8">
        <v>118780</v>
      </c>
      <c r="I264" s="9">
        <f t="shared" si="17"/>
        <v>0</v>
      </c>
    </row>
    <row r="265" spans="1:9" ht="23.1" customHeight="1" x14ac:dyDescent="0.15">
      <c r="A265" s="10">
        <v>33</v>
      </c>
      <c r="B265" s="7" t="s">
        <v>1899</v>
      </c>
      <c r="C265" s="7" t="s">
        <v>1937</v>
      </c>
      <c r="D265" s="7" t="s">
        <v>1938</v>
      </c>
      <c r="E265" s="13" t="s">
        <v>1939</v>
      </c>
      <c r="F265" s="8">
        <v>100000</v>
      </c>
      <c r="G265" s="8">
        <f t="shared" ref="G265:G296" si="18">F265-H265</f>
        <v>0</v>
      </c>
      <c r="H265" s="8">
        <v>100000</v>
      </c>
      <c r="I265" s="9">
        <f t="shared" si="17"/>
        <v>0</v>
      </c>
    </row>
    <row r="266" spans="1:9" ht="23.1" customHeight="1" x14ac:dyDescent="0.15">
      <c r="A266" s="10">
        <v>34</v>
      </c>
      <c r="B266" s="7" t="s">
        <v>121</v>
      </c>
      <c r="C266" s="7" t="s">
        <v>155</v>
      </c>
      <c r="D266" s="7" t="s">
        <v>1938</v>
      </c>
      <c r="E266" s="13" t="s">
        <v>156</v>
      </c>
      <c r="F266" s="8">
        <v>100000</v>
      </c>
      <c r="G266" s="8">
        <f t="shared" si="18"/>
        <v>0</v>
      </c>
      <c r="H266" s="8">
        <v>100000</v>
      </c>
      <c r="I266" s="9">
        <f t="shared" si="17"/>
        <v>0</v>
      </c>
    </row>
    <row r="267" spans="1:9" ht="23.1" customHeight="1" x14ac:dyDescent="0.15">
      <c r="A267" s="10">
        <v>35</v>
      </c>
      <c r="B267" s="7" t="s">
        <v>2103</v>
      </c>
      <c r="C267" s="7" t="s">
        <v>2112</v>
      </c>
      <c r="D267" s="7" t="s">
        <v>1032</v>
      </c>
      <c r="E267" s="13" t="s">
        <v>2113</v>
      </c>
      <c r="F267" s="8">
        <v>99980</v>
      </c>
      <c r="G267" s="8">
        <f t="shared" si="18"/>
        <v>2541.6999999999971</v>
      </c>
      <c r="H267" s="8">
        <v>97438.3</v>
      </c>
      <c r="I267" s="9">
        <f t="shared" si="17"/>
        <v>2.5422084416883348E-2</v>
      </c>
    </row>
    <row r="268" spans="1:9" ht="23.1" customHeight="1" x14ac:dyDescent="0.15">
      <c r="A268" s="10">
        <v>36</v>
      </c>
      <c r="B268" s="7" t="s">
        <v>2238</v>
      </c>
      <c r="C268" s="7" t="s">
        <v>2253</v>
      </c>
      <c r="D268" s="7" t="s">
        <v>2254</v>
      </c>
      <c r="E268" s="13" t="s">
        <v>2255</v>
      </c>
      <c r="F268" s="8">
        <v>93780</v>
      </c>
      <c r="G268" s="8">
        <f t="shared" si="18"/>
        <v>20076.850000000006</v>
      </c>
      <c r="H268" s="8">
        <v>73703.149999999994</v>
      </c>
      <c r="I268" s="9">
        <f t="shared" si="17"/>
        <v>0.21408455960759229</v>
      </c>
    </row>
    <row r="269" spans="1:9" ht="23.1" customHeight="1" x14ac:dyDescent="0.15">
      <c r="A269" s="10">
        <v>37</v>
      </c>
      <c r="B269" s="7" t="s">
        <v>2238</v>
      </c>
      <c r="C269" s="7" t="s">
        <v>2322</v>
      </c>
      <c r="D269" s="7" t="s">
        <v>2323</v>
      </c>
      <c r="E269" s="13" t="s">
        <v>2239</v>
      </c>
      <c r="F269" s="8">
        <v>80694.100000000006</v>
      </c>
      <c r="G269" s="8">
        <f t="shared" si="18"/>
        <v>0</v>
      </c>
      <c r="H269" s="8">
        <v>80694.100000000006</v>
      </c>
      <c r="I269" s="9">
        <f t="shared" si="17"/>
        <v>0</v>
      </c>
    </row>
    <row r="270" spans="1:9" ht="23.1" customHeight="1" x14ac:dyDescent="0.15">
      <c r="A270" s="10">
        <v>38</v>
      </c>
      <c r="B270" s="7" t="s">
        <v>668</v>
      </c>
      <c r="C270" s="7" t="s">
        <v>669</v>
      </c>
      <c r="D270" s="7" t="s">
        <v>670</v>
      </c>
      <c r="E270" s="13" t="s">
        <v>671</v>
      </c>
      <c r="F270" s="8">
        <v>80000</v>
      </c>
      <c r="G270" s="8">
        <f t="shared" si="18"/>
        <v>0</v>
      </c>
      <c r="H270" s="8">
        <v>80000</v>
      </c>
      <c r="I270" s="9">
        <f t="shared" si="17"/>
        <v>0</v>
      </c>
    </row>
    <row r="271" spans="1:9" ht="23.1" customHeight="1" x14ac:dyDescent="0.15">
      <c r="A271" s="10">
        <v>39</v>
      </c>
      <c r="B271" s="7" t="s">
        <v>1015</v>
      </c>
      <c r="C271" s="7" t="s">
        <v>1046</v>
      </c>
      <c r="D271" s="7" t="s">
        <v>1047</v>
      </c>
      <c r="E271" s="13" t="s">
        <v>1048</v>
      </c>
      <c r="F271" s="8">
        <v>80000</v>
      </c>
      <c r="G271" s="8">
        <f t="shared" si="18"/>
        <v>7606</v>
      </c>
      <c r="H271" s="8">
        <v>72394</v>
      </c>
      <c r="I271" s="9">
        <f t="shared" si="17"/>
        <v>9.5075000000000007E-2</v>
      </c>
    </row>
    <row r="272" spans="1:9" ht="23.1" customHeight="1" x14ac:dyDescent="0.15">
      <c r="A272" s="10">
        <v>40</v>
      </c>
      <c r="B272" s="7" t="s">
        <v>1015</v>
      </c>
      <c r="C272" s="7" t="s">
        <v>1049</v>
      </c>
      <c r="D272" s="7" t="s">
        <v>1047</v>
      </c>
      <c r="E272" s="13" t="s">
        <v>1050</v>
      </c>
      <c r="F272" s="8">
        <v>80000</v>
      </c>
      <c r="G272" s="8">
        <f t="shared" si="18"/>
        <v>10600</v>
      </c>
      <c r="H272" s="8">
        <v>69400</v>
      </c>
      <c r="I272" s="9">
        <f t="shared" si="17"/>
        <v>0.13250000000000001</v>
      </c>
    </row>
    <row r="273" spans="1:9" ht="23.1" customHeight="1" x14ac:dyDescent="0.15">
      <c r="A273" s="10">
        <v>41</v>
      </c>
      <c r="B273" s="7" t="s">
        <v>1251</v>
      </c>
      <c r="C273" s="7" t="s">
        <v>1258</v>
      </c>
      <c r="D273" s="7" t="s">
        <v>1047</v>
      </c>
      <c r="E273" s="13" t="s">
        <v>1259</v>
      </c>
      <c r="F273" s="8">
        <v>80000</v>
      </c>
      <c r="G273" s="8">
        <f t="shared" si="18"/>
        <v>7606</v>
      </c>
      <c r="H273" s="8">
        <v>72394</v>
      </c>
      <c r="I273" s="9">
        <f t="shared" si="17"/>
        <v>9.5075000000000007E-2</v>
      </c>
    </row>
    <row r="274" spans="1:9" ht="23.1" customHeight="1" x14ac:dyDescent="0.15">
      <c r="A274" s="10">
        <v>42</v>
      </c>
      <c r="B274" s="7" t="s">
        <v>1251</v>
      </c>
      <c r="C274" s="7" t="s">
        <v>1260</v>
      </c>
      <c r="D274" s="7" t="s">
        <v>1047</v>
      </c>
      <c r="E274" s="13" t="s">
        <v>1261</v>
      </c>
      <c r="F274" s="8">
        <v>80000</v>
      </c>
      <c r="G274" s="8">
        <f t="shared" si="18"/>
        <v>9649</v>
      </c>
      <c r="H274" s="8">
        <v>70351</v>
      </c>
      <c r="I274" s="9">
        <f t="shared" si="17"/>
        <v>0.1206125</v>
      </c>
    </row>
    <row r="275" spans="1:9" ht="23.1" customHeight="1" x14ac:dyDescent="0.15">
      <c r="A275" s="10">
        <v>43</v>
      </c>
      <c r="B275" s="7" t="s">
        <v>1364</v>
      </c>
      <c r="C275" s="7" t="s">
        <v>1393</v>
      </c>
      <c r="D275" s="7" t="s">
        <v>1047</v>
      </c>
      <c r="E275" s="13" t="s">
        <v>1394</v>
      </c>
      <c r="F275" s="8">
        <v>80000</v>
      </c>
      <c r="G275" s="8">
        <f t="shared" si="18"/>
        <v>7606</v>
      </c>
      <c r="H275" s="8">
        <v>72394</v>
      </c>
      <c r="I275" s="9">
        <f t="shared" si="17"/>
        <v>9.5075000000000007E-2</v>
      </c>
    </row>
    <row r="276" spans="1:9" ht="23.1" customHeight="1" x14ac:dyDescent="0.15">
      <c r="A276" s="10">
        <v>44</v>
      </c>
      <c r="B276" s="7" t="s">
        <v>1364</v>
      </c>
      <c r="C276" s="7" t="s">
        <v>1395</v>
      </c>
      <c r="D276" s="7" t="s">
        <v>1047</v>
      </c>
      <c r="E276" s="13" t="s">
        <v>1396</v>
      </c>
      <c r="F276" s="8">
        <v>80000</v>
      </c>
      <c r="G276" s="8">
        <f t="shared" si="18"/>
        <v>80000</v>
      </c>
      <c r="H276" s="8">
        <v>0</v>
      </c>
      <c r="I276" s="9">
        <f t="shared" si="17"/>
        <v>1</v>
      </c>
    </row>
    <row r="277" spans="1:9" ht="23.1" customHeight="1" x14ac:dyDescent="0.15">
      <c r="A277" s="10">
        <v>45</v>
      </c>
      <c r="B277" s="7" t="s">
        <v>1364</v>
      </c>
      <c r="C277" s="7" t="s">
        <v>1397</v>
      </c>
      <c r="D277" s="7" t="s">
        <v>1047</v>
      </c>
      <c r="E277" s="13" t="s">
        <v>1398</v>
      </c>
      <c r="F277" s="8">
        <v>80000</v>
      </c>
      <c r="G277" s="8">
        <f t="shared" si="18"/>
        <v>7581</v>
      </c>
      <c r="H277" s="8">
        <v>72419</v>
      </c>
      <c r="I277" s="9">
        <f t="shared" si="17"/>
        <v>9.47625E-2</v>
      </c>
    </row>
    <row r="278" spans="1:9" ht="23.1" customHeight="1" x14ac:dyDescent="0.15">
      <c r="A278" s="10">
        <v>46</v>
      </c>
      <c r="B278" s="7" t="s">
        <v>1560</v>
      </c>
      <c r="C278" s="7" t="s">
        <v>1571</v>
      </c>
      <c r="D278" s="7" t="s">
        <v>1047</v>
      </c>
      <c r="E278" s="13" t="s">
        <v>1572</v>
      </c>
      <c r="F278" s="8">
        <v>80000</v>
      </c>
      <c r="G278" s="8">
        <f t="shared" si="18"/>
        <v>7581</v>
      </c>
      <c r="H278" s="8">
        <v>72419</v>
      </c>
      <c r="I278" s="9">
        <f t="shared" si="17"/>
        <v>9.47625E-2</v>
      </c>
    </row>
    <row r="279" spans="1:9" ht="23.1" customHeight="1" x14ac:dyDescent="0.15">
      <c r="A279" s="10">
        <v>47</v>
      </c>
      <c r="B279" s="7" t="s">
        <v>1560</v>
      </c>
      <c r="C279" s="7" t="s">
        <v>1573</v>
      </c>
      <c r="D279" s="7" t="s">
        <v>1047</v>
      </c>
      <c r="E279" s="13" t="s">
        <v>1574</v>
      </c>
      <c r="F279" s="8">
        <v>80000</v>
      </c>
      <c r="G279" s="8">
        <f t="shared" si="18"/>
        <v>16923</v>
      </c>
      <c r="H279" s="8">
        <v>63077</v>
      </c>
      <c r="I279" s="9">
        <f t="shared" si="17"/>
        <v>0.21153749999999999</v>
      </c>
    </row>
    <row r="280" spans="1:9" ht="23.1" customHeight="1" x14ac:dyDescent="0.15">
      <c r="A280" s="10">
        <v>48</v>
      </c>
      <c r="B280" s="7" t="s">
        <v>1741</v>
      </c>
      <c r="C280" s="7" t="s">
        <v>1775</v>
      </c>
      <c r="D280" s="7" t="s">
        <v>1047</v>
      </c>
      <c r="E280" s="13" t="s">
        <v>1776</v>
      </c>
      <c r="F280" s="8">
        <v>80000</v>
      </c>
      <c r="G280" s="8">
        <f t="shared" si="18"/>
        <v>9285</v>
      </c>
      <c r="H280" s="8">
        <v>70715</v>
      </c>
      <c r="I280" s="9">
        <f t="shared" si="17"/>
        <v>0.1160625</v>
      </c>
    </row>
    <row r="281" spans="1:9" ht="23.1" customHeight="1" x14ac:dyDescent="0.15">
      <c r="A281" s="10">
        <v>49</v>
      </c>
      <c r="B281" s="7" t="s">
        <v>1899</v>
      </c>
      <c r="C281" s="7" t="s">
        <v>1930</v>
      </c>
      <c r="D281" s="7" t="s">
        <v>1047</v>
      </c>
      <c r="E281" s="13" t="s">
        <v>1914</v>
      </c>
      <c r="F281" s="8">
        <v>80000</v>
      </c>
      <c r="G281" s="8">
        <f t="shared" si="18"/>
        <v>80000</v>
      </c>
      <c r="H281" s="8">
        <v>0</v>
      </c>
      <c r="I281" s="9">
        <f t="shared" si="17"/>
        <v>1</v>
      </c>
    </row>
    <row r="282" spans="1:9" ht="23.1" customHeight="1" x14ac:dyDescent="0.15">
      <c r="A282" s="10">
        <v>50</v>
      </c>
      <c r="B282" s="7" t="s">
        <v>1899</v>
      </c>
      <c r="C282" s="7" t="s">
        <v>1931</v>
      </c>
      <c r="D282" s="7" t="s">
        <v>1047</v>
      </c>
      <c r="E282" s="13" t="s">
        <v>1912</v>
      </c>
      <c r="F282" s="8">
        <v>80000</v>
      </c>
      <c r="G282" s="8">
        <f t="shared" si="18"/>
        <v>80000</v>
      </c>
      <c r="H282" s="8">
        <v>0</v>
      </c>
      <c r="I282" s="9">
        <f t="shared" si="17"/>
        <v>1</v>
      </c>
    </row>
    <row r="283" spans="1:9" ht="23.1" customHeight="1" x14ac:dyDescent="0.15">
      <c r="A283" s="10">
        <v>51</v>
      </c>
      <c r="B283" s="7" t="s">
        <v>1899</v>
      </c>
      <c r="C283" s="7" t="s">
        <v>1932</v>
      </c>
      <c r="D283" s="7" t="s">
        <v>1047</v>
      </c>
      <c r="E283" s="13" t="s">
        <v>1378</v>
      </c>
      <c r="F283" s="8">
        <v>80000</v>
      </c>
      <c r="G283" s="8">
        <f t="shared" si="18"/>
        <v>80000</v>
      </c>
      <c r="H283" s="8">
        <v>0</v>
      </c>
      <c r="I283" s="9">
        <f t="shared" si="17"/>
        <v>1</v>
      </c>
    </row>
    <row r="284" spans="1:9" ht="23.1" customHeight="1" x14ac:dyDescent="0.15">
      <c r="A284" s="10">
        <v>52</v>
      </c>
      <c r="B284" s="7" t="s">
        <v>1899</v>
      </c>
      <c r="C284" s="7" t="s">
        <v>1933</v>
      </c>
      <c r="D284" s="7" t="s">
        <v>1047</v>
      </c>
      <c r="E284" s="13" t="s">
        <v>1934</v>
      </c>
      <c r="F284" s="8">
        <v>80000</v>
      </c>
      <c r="G284" s="8">
        <f t="shared" si="18"/>
        <v>7581</v>
      </c>
      <c r="H284" s="8">
        <v>72419</v>
      </c>
      <c r="I284" s="9">
        <f t="shared" si="17"/>
        <v>9.47625E-2</v>
      </c>
    </row>
    <row r="285" spans="1:9" ht="23.1" customHeight="1" x14ac:dyDescent="0.15">
      <c r="A285" s="10">
        <v>53</v>
      </c>
      <c r="B285" s="7" t="s">
        <v>1899</v>
      </c>
      <c r="C285" s="7" t="s">
        <v>1935</v>
      </c>
      <c r="D285" s="7" t="s">
        <v>1047</v>
      </c>
      <c r="E285" s="13" t="s">
        <v>1936</v>
      </c>
      <c r="F285" s="8">
        <v>80000</v>
      </c>
      <c r="G285" s="8">
        <f t="shared" si="18"/>
        <v>7744</v>
      </c>
      <c r="H285" s="8">
        <v>72256</v>
      </c>
      <c r="I285" s="9">
        <f t="shared" si="17"/>
        <v>9.6799999999999997E-2</v>
      </c>
    </row>
    <row r="286" spans="1:9" ht="23.1" customHeight="1" x14ac:dyDescent="0.15">
      <c r="A286" s="10">
        <v>54</v>
      </c>
      <c r="B286" s="7" t="s">
        <v>2420</v>
      </c>
      <c r="C286" s="7" t="s">
        <v>2445</v>
      </c>
      <c r="D286" s="7" t="s">
        <v>1047</v>
      </c>
      <c r="E286" s="13" t="s">
        <v>2446</v>
      </c>
      <c r="F286" s="8">
        <v>80000</v>
      </c>
      <c r="G286" s="8">
        <f t="shared" si="18"/>
        <v>7581</v>
      </c>
      <c r="H286" s="8">
        <v>72419</v>
      </c>
      <c r="I286" s="9">
        <f t="shared" si="17"/>
        <v>9.47625E-2</v>
      </c>
    </row>
    <row r="287" spans="1:9" ht="23.1" customHeight="1" x14ac:dyDescent="0.15">
      <c r="A287" s="10">
        <v>55</v>
      </c>
      <c r="B287" s="7" t="s">
        <v>1015</v>
      </c>
      <c r="C287" s="7" t="s">
        <v>1054</v>
      </c>
      <c r="D287" s="7" t="s">
        <v>718</v>
      </c>
      <c r="E287" s="13" t="s">
        <v>719</v>
      </c>
      <c r="F287" s="8">
        <v>80000</v>
      </c>
      <c r="G287" s="8">
        <f t="shared" si="18"/>
        <v>0</v>
      </c>
      <c r="H287" s="8">
        <v>80000</v>
      </c>
      <c r="I287" s="9">
        <f t="shared" si="17"/>
        <v>0</v>
      </c>
    </row>
    <row r="288" spans="1:9" ht="23.1" customHeight="1" x14ac:dyDescent="0.15">
      <c r="A288" s="10">
        <v>56</v>
      </c>
      <c r="B288" s="7" t="s">
        <v>1741</v>
      </c>
      <c r="C288" s="7" t="s">
        <v>1779</v>
      </c>
      <c r="D288" s="7" t="s">
        <v>718</v>
      </c>
      <c r="E288" s="13" t="s">
        <v>721</v>
      </c>
      <c r="F288" s="8">
        <v>80000</v>
      </c>
      <c r="G288" s="8">
        <f t="shared" si="18"/>
        <v>56161.79</v>
      </c>
      <c r="H288" s="8">
        <v>23838.21</v>
      </c>
      <c r="I288" s="9">
        <f t="shared" si="17"/>
        <v>0.70202237499999998</v>
      </c>
    </row>
    <row r="289" spans="1:9" ht="23.1" customHeight="1" x14ac:dyDescent="0.15">
      <c r="A289" s="10">
        <v>57</v>
      </c>
      <c r="B289" s="7" t="s">
        <v>1364</v>
      </c>
      <c r="C289" s="7" t="s">
        <v>1376</v>
      </c>
      <c r="D289" s="7" t="s">
        <v>1377</v>
      </c>
      <c r="E289" s="13" t="s">
        <v>1378</v>
      </c>
      <c r="F289" s="8">
        <v>77758</v>
      </c>
      <c r="G289" s="8">
        <f t="shared" si="18"/>
        <v>77758</v>
      </c>
      <c r="H289" s="8">
        <v>0</v>
      </c>
      <c r="I289" s="9">
        <f t="shared" si="17"/>
        <v>1</v>
      </c>
    </row>
    <row r="290" spans="1:9" ht="23.1" customHeight="1" x14ac:dyDescent="0.15">
      <c r="A290" s="10">
        <v>58</v>
      </c>
      <c r="B290" s="7" t="s">
        <v>1899</v>
      </c>
      <c r="C290" s="7" t="s">
        <v>1911</v>
      </c>
      <c r="D290" s="7" t="s">
        <v>1377</v>
      </c>
      <c r="E290" s="13" t="s">
        <v>1912</v>
      </c>
      <c r="F290" s="8">
        <v>77758</v>
      </c>
      <c r="G290" s="8">
        <f t="shared" si="18"/>
        <v>77758</v>
      </c>
      <c r="H290" s="8">
        <v>0</v>
      </c>
      <c r="I290" s="9">
        <f t="shared" si="17"/>
        <v>1</v>
      </c>
    </row>
    <row r="291" spans="1:9" ht="23.1" customHeight="1" x14ac:dyDescent="0.15">
      <c r="A291" s="10">
        <v>59</v>
      </c>
      <c r="B291" s="7" t="s">
        <v>628</v>
      </c>
      <c r="C291" s="7" t="s">
        <v>630</v>
      </c>
      <c r="D291" s="7" t="s">
        <v>631</v>
      </c>
      <c r="E291" s="13" t="s">
        <v>1022</v>
      </c>
      <c r="F291" s="8">
        <v>76484.539999999994</v>
      </c>
      <c r="G291" s="8">
        <f t="shared" si="18"/>
        <v>18852.999999999993</v>
      </c>
      <c r="H291" s="8">
        <v>57631.54</v>
      </c>
      <c r="I291" s="9">
        <f t="shared" si="17"/>
        <v>0.24649425883976023</v>
      </c>
    </row>
    <row r="292" spans="1:9" ht="23.1" customHeight="1" x14ac:dyDescent="0.15">
      <c r="A292" s="10">
        <v>60</v>
      </c>
      <c r="B292" s="7" t="s">
        <v>2238</v>
      </c>
      <c r="C292" s="7" t="s">
        <v>2326</v>
      </c>
      <c r="D292" s="7" t="s">
        <v>2327</v>
      </c>
      <c r="E292" s="13" t="s">
        <v>826</v>
      </c>
      <c r="F292" s="8">
        <v>76198.399999999994</v>
      </c>
      <c r="G292" s="8">
        <f t="shared" si="18"/>
        <v>29929.749999999993</v>
      </c>
      <c r="H292" s="8">
        <v>46268.65</v>
      </c>
      <c r="I292" s="9">
        <f t="shared" si="17"/>
        <v>0.39278711888963541</v>
      </c>
    </row>
    <row r="293" spans="1:9" ht="23.1" customHeight="1" x14ac:dyDescent="0.15">
      <c r="A293" s="10">
        <v>61</v>
      </c>
      <c r="B293" s="7" t="s">
        <v>2238</v>
      </c>
      <c r="C293" s="7" t="s">
        <v>2324</v>
      </c>
      <c r="D293" s="7" t="s">
        <v>2325</v>
      </c>
      <c r="E293" s="13" t="s">
        <v>2240</v>
      </c>
      <c r="F293" s="8">
        <v>73238.179999999993</v>
      </c>
      <c r="G293" s="8">
        <f t="shared" si="18"/>
        <v>80.079999999987194</v>
      </c>
      <c r="H293" s="8">
        <v>73158.100000000006</v>
      </c>
      <c r="I293" s="9">
        <f t="shared" si="17"/>
        <v>1.0934187605424822E-3</v>
      </c>
    </row>
    <row r="294" spans="1:9" ht="23.1" customHeight="1" x14ac:dyDescent="0.15">
      <c r="A294" s="10">
        <v>62</v>
      </c>
      <c r="B294" s="7" t="s">
        <v>1364</v>
      </c>
      <c r="C294" s="7" t="s">
        <v>1446</v>
      </c>
      <c r="D294" s="7" t="s">
        <v>1447</v>
      </c>
      <c r="E294" s="13" t="s">
        <v>1448</v>
      </c>
      <c r="F294" s="8">
        <v>68544.11</v>
      </c>
      <c r="G294" s="8">
        <f t="shared" si="18"/>
        <v>27069</v>
      </c>
      <c r="H294" s="8">
        <v>41475.11</v>
      </c>
      <c r="I294" s="9">
        <f t="shared" si="17"/>
        <v>0.39491358192556586</v>
      </c>
    </row>
    <row r="295" spans="1:9" ht="23.1" customHeight="1" x14ac:dyDescent="0.15">
      <c r="A295" s="10">
        <v>63</v>
      </c>
      <c r="B295" s="7" t="s">
        <v>1899</v>
      </c>
      <c r="C295" s="7" t="s">
        <v>1913</v>
      </c>
      <c r="D295" s="7" t="s">
        <v>1377</v>
      </c>
      <c r="E295" s="13" t="s">
        <v>1914</v>
      </c>
      <c r="F295" s="8">
        <v>66508</v>
      </c>
      <c r="G295" s="8">
        <f t="shared" si="18"/>
        <v>66508</v>
      </c>
      <c r="H295" s="8">
        <v>0</v>
      </c>
      <c r="I295" s="9">
        <f t="shared" si="17"/>
        <v>1</v>
      </c>
    </row>
    <row r="296" spans="1:9" ht="23.1" customHeight="1" x14ac:dyDescent="0.15">
      <c r="A296" s="10">
        <v>64</v>
      </c>
      <c r="B296" s="7" t="s">
        <v>2420</v>
      </c>
      <c r="C296" s="7" t="s">
        <v>2425</v>
      </c>
      <c r="D296" s="7" t="s">
        <v>2426</v>
      </c>
      <c r="E296" s="13" t="s">
        <v>2423</v>
      </c>
      <c r="F296" s="8">
        <v>62878.47</v>
      </c>
      <c r="G296" s="8">
        <f t="shared" si="18"/>
        <v>52000</v>
      </c>
      <c r="H296" s="8">
        <v>10878.47</v>
      </c>
      <c r="I296" s="9">
        <f t="shared" si="17"/>
        <v>0.82699213260119087</v>
      </c>
    </row>
    <row r="297" spans="1:9" ht="23.1" customHeight="1" x14ac:dyDescent="0.15">
      <c r="A297" s="10">
        <v>65</v>
      </c>
      <c r="B297" s="7" t="s">
        <v>623</v>
      </c>
      <c r="C297" s="7" t="s">
        <v>624</v>
      </c>
      <c r="D297" s="7" t="s">
        <v>625</v>
      </c>
      <c r="E297" s="13" t="s">
        <v>910</v>
      </c>
      <c r="F297" s="8">
        <v>60467.01</v>
      </c>
      <c r="G297" s="8">
        <f t="shared" ref="G297:G328" si="19">F297-H297</f>
        <v>23910.950000000004</v>
      </c>
      <c r="H297" s="8">
        <v>36556.06</v>
      </c>
      <c r="I297" s="9">
        <f t="shared" ref="I297:I360" si="20">G297/F297*100%</f>
        <v>0.3954379421109131</v>
      </c>
    </row>
    <row r="298" spans="1:9" ht="23.1" customHeight="1" x14ac:dyDescent="0.15">
      <c r="A298" s="10">
        <v>66</v>
      </c>
      <c r="B298" s="7" t="s">
        <v>121</v>
      </c>
      <c r="C298" s="7" t="s">
        <v>196</v>
      </c>
      <c r="D298" s="7" t="s">
        <v>197</v>
      </c>
      <c r="E298" s="13" t="s">
        <v>129</v>
      </c>
      <c r="F298" s="8">
        <v>52033.77</v>
      </c>
      <c r="G298" s="8">
        <f t="shared" si="19"/>
        <v>36011.97</v>
      </c>
      <c r="H298" s="8">
        <v>16021.8</v>
      </c>
      <c r="I298" s="9">
        <f t="shared" si="20"/>
        <v>0.69208842641999613</v>
      </c>
    </row>
    <row r="299" spans="1:9" ht="23.1" customHeight="1" x14ac:dyDescent="0.15">
      <c r="A299" s="10">
        <v>67</v>
      </c>
      <c r="B299" s="7" t="s">
        <v>864</v>
      </c>
      <c r="C299" s="7" t="s">
        <v>880</v>
      </c>
      <c r="D299" s="7" t="s">
        <v>881</v>
      </c>
      <c r="E299" s="13" t="s">
        <v>867</v>
      </c>
      <c r="F299" s="8">
        <v>50000</v>
      </c>
      <c r="G299" s="8">
        <f t="shared" si="19"/>
        <v>0</v>
      </c>
      <c r="H299" s="8">
        <v>50000</v>
      </c>
      <c r="I299" s="9">
        <f t="shared" si="20"/>
        <v>0</v>
      </c>
    </row>
    <row r="300" spans="1:9" ht="23.1" customHeight="1" x14ac:dyDescent="0.15">
      <c r="A300" s="10">
        <v>68</v>
      </c>
      <c r="B300" s="7" t="s">
        <v>121</v>
      </c>
      <c r="C300" s="7" t="s">
        <v>157</v>
      </c>
      <c r="D300" s="7" t="s">
        <v>881</v>
      </c>
      <c r="E300" s="13" t="s">
        <v>125</v>
      </c>
      <c r="F300" s="8">
        <v>50000</v>
      </c>
      <c r="G300" s="8">
        <f t="shared" si="19"/>
        <v>35783</v>
      </c>
      <c r="H300" s="8">
        <v>14217</v>
      </c>
      <c r="I300" s="9">
        <f t="shared" si="20"/>
        <v>0.71565999999999996</v>
      </c>
    </row>
    <row r="301" spans="1:9" ht="23.1" customHeight="1" x14ac:dyDescent="0.15">
      <c r="A301" s="10">
        <v>69</v>
      </c>
      <c r="B301" s="7" t="s">
        <v>1364</v>
      </c>
      <c r="C301" s="7" t="s">
        <v>1449</v>
      </c>
      <c r="D301" s="7" t="s">
        <v>1450</v>
      </c>
      <c r="E301" s="13" t="s">
        <v>1451</v>
      </c>
      <c r="F301" s="8">
        <v>48646.05</v>
      </c>
      <c r="G301" s="8">
        <f t="shared" si="19"/>
        <v>0</v>
      </c>
      <c r="H301" s="8">
        <v>48646.05</v>
      </c>
      <c r="I301" s="9">
        <f t="shared" si="20"/>
        <v>0</v>
      </c>
    </row>
    <row r="302" spans="1:9" ht="23.1" customHeight="1" x14ac:dyDescent="0.15">
      <c r="A302" s="10">
        <v>70</v>
      </c>
      <c r="B302" s="7" t="s">
        <v>793</v>
      </c>
      <c r="C302" s="7" t="s">
        <v>798</v>
      </c>
      <c r="D302" s="7" t="s">
        <v>799</v>
      </c>
      <c r="E302" s="13" t="s">
        <v>794</v>
      </c>
      <c r="F302" s="8">
        <v>47480</v>
      </c>
      <c r="G302" s="8">
        <f t="shared" si="19"/>
        <v>0</v>
      </c>
      <c r="H302" s="8">
        <v>47480</v>
      </c>
      <c r="I302" s="9">
        <f t="shared" si="20"/>
        <v>0</v>
      </c>
    </row>
    <row r="303" spans="1:9" ht="23.1" customHeight="1" x14ac:dyDescent="0.15">
      <c r="A303" s="10">
        <v>71</v>
      </c>
      <c r="B303" s="7" t="s">
        <v>838</v>
      </c>
      <c r="C303" s="7" t="s">
        <v>839</v>
      </c>
      <c r="D303" s="7" t="s">
        <v>840</v>
      </c>
      <c r="E303" s="13" t="s">
        <v>841</v>
      </c>
      <c r="F303" s="8">
        <v>42114.79</v>
      </c>
      <c r="G303" s="8">
        <f t="shared" si="19"/>
        <v>24111.5</v>
      </c>
      <c r="H303" s="8">
        <v>18003.29</v>
      </c>
      <c r="I303" s="9">
        <f t="shared" si="20"/>
        <v>0.57251858551354518</v>
      </c>
    </row>
    <row r="304" spans="1:9" ht="23.1" customHeight="1" x14ac:dyDescent="0.15">
      <c r="A304" s="10">
        <v>72</v>
      </c>
      <c r="B304" s="7" t="s">
        <v>628</v>
      </c>
      <c r="C304" s="7" t="s">
        <v>632</v>
      </c>
      <c r="D304" s="7" t="s">
        <v>633</v>
      </c>
      <c r="E304" s="13" t="s">
        <v>629</v>
      </c>
      <c r="F304" s="8">
        <v>41540.71</v>
      </c>
      <c r="G304" s="8">
        <f t="shared" si="19"/>
        <v>3331</v>
      </c>
      <c r="H304" s="8">
        <v>38209.71</v>
      </c>
      <c r="I304" s="9">
        <f t="shared" si="20"/>
        <v>8.0186400280592221E-2</v>
      </c>
    </row>
    <row r="305" spans="1:9" ht="23.1" customHeight="1" x14ac:dyDescent="0.15">
      <c r="A305" s="10">
        <v>73</v>
      </c>
      <c r="B305" s="7" t="s">
        <v>460</v>
      </c>
      <c r="C305" s="7" t="s">
        <v>470</v>
      </c>
      <c r="D305" s="7" t="s">
        <v>471</v>
      </c>
      <c r="E305" s="13" t="s">
        <v>472</v>
      </c>
      <c r="F305" s="17">
        <v>35189.050000000003</v>
      </c>
      <c r="G305" s="8">
        <f t="shared" si="19"/>
        <v>26688.500000000004</v>
      </c>
      <c r="H305" s="8">
        <v>8500.5499999999993</v>
      </c>
      <c r="I305" s="9">
        <f t="shared" si="20"/>
        <v>0.75843195539521535</v>
      </c>
    </row>
    <row r="306" spans="1:9" ht="23.1" customHeight="1" x14ac:dyDescent="0.15">
      <c r="A306" s="10">
        <v>74</v>
      </c>
      <c r="B306" s="7" t="s">
        <v>730</v>
      </c>
      <c r="C306" s="7" t="s">
        <v>731</v>
      </c>
      <c r="D306" s="7" t="s">
        <v>732</v>
      </c>
      <c r="E306" s="13" t="s">
        <v>733</v>
      </c>
      <c r="F306" s="17">
        <v>31971.52</v>
      </c>
      <c r="G306" s="8">
        <f t="shared" si="19"/>
        <v>8972.52</v>
      </c>
      <c r="H306" s="8">
        <v>22999</v>
      </c>
      <c r="I306" s="9">
        <f t="shared" si="20"/>
        <v>0.28064102050825235</v>
      </c>
    </row>
    <row r="307" spans="1:9" ht="23.1" customHeight="1" x14ac:dyDescent="0.15">
      <c r="A307" s="10">
        <v>75</v>
      </c>
      <c r="B307" s="7" t="s">
        <v>864</v>
      </c>
      <c r="C307" s="7" t="s">
        <v>874</v>
      </c>
      <c r="D307" s="7" t="s">
        <v>875</v>
      </c>
      <c r="E307" s="13" t="s">
        <v>873</v>
      </c>
      <c r="F307" s="8">
        <v>30000</v>
      </c>
      <c r="G307" s="8">
        <f t="shared" si="19"/>
        <v>0</v>
      </c>
      <c r="H307" s="8">
        <v>30000</v>
      </c>
      <c r="I307" s="9">
        <f t="shared" si="20"/>
        <v>0</v>
      </c>
    </row>
    <row r="308" spans="1:9" ht="23.1" customHeight="1" x14ac:dyDescent="0.15">
      <c r="A308" s="10">
        <v>76</v>
      </c>
      <c r="B308" s="7" t="s">
        <v>831</v>
      </c>
      <c r="C308" s="7" t="s">
        <v>832</v>
      </c>
      <c r="D308" s="7" t="s">
        <v>833</v>
      </c>
      <c r="E308" s="13" t="s">
        <v>834</v>
      </c>
      <c r="F308" s="8">
        <v>27480</v>
      </c>
      <c r="G308" s="8">
        <f t="shared" si="19"/>
        <v>1003.7000000000007</v>
      </c>
      <c r="H308" s="8">
        <v>26476.3</v>
      </c>
      <c r="I308" s="9">
        <f t="shared" si="20"/>
        <v>3.6524745269286778E-2</v>
      </c>
    </row>
    <row r="309" spans="1:9" ht="23.1" customHeight="1" x14ac:dyDescent="0.15">
      <c r="A309" s="10">
        <v>77</v>
      </c>
      <c r="B309" s="7" t="s">
        <v>709</v>
      </c>
      <c r="C309" s="7" t="s">
        <v>717</v>
      </c>
      <c r="D309" s="7" t="s">
        <v>718</v>
      </c>
      <c r="E309" s="13" t="s">
        <v>719</v>
      </c>
      <c r="F309" s="8">
        <v>24000</v>
      </c>
      <c r="G309" s="8">
        <f t="shared" si="19"/>
        <v>0</v>
      </c>
      <c r="H309" s="8">
        <v>24000</v>
      </c>
      <c r="I309" s="9">
        <f t="shared" si="20"/>
        <v>0</v>
      </c>
    </row>
    <row r="310" spans="1:9" ht="23.1" customHeight="1" x14ac:dyDescent="0.15">
      <c r="A310" s="10">
        <v>78</v>
      </c>
      <c r="B310" s="7" t="s">
        <v>709</v>
      </c>
      <c r="C310" s="7" t="s">
        <v>720</v>
      </c>
      <c r="D310" s="7" t="s">
        <v>718</v>
      </c>
      <c r="E310" s="13" t="s">
        <v>721</v>
      </c>
      <c r="F310" s="8">
        <v>24000</v>
      </c>
      <c r="G310" s="8">
        <f t="shared" si="19"/>
        <v>3204</v>
      </c>
      <c r="H310" s="8">
        <v>20796</v>
      </c>
      <c r="I310" s="9">
        <f t="shared" si="20"/>
        <v>0.13350000000000001</v>
      </c>
    </row>
    <row r="311" spans="1:9" ht="23.1" customHeight="1" x14ac:dyDescent="0.15">
      <c r="A311" s="10">
        <v>79</v>
      </c>
      <c r="B311" s="7" t="s">
        <v>100</v>
      </c>
      <c r="C311" s="7" t="s">
        <v>101</v>
      </c>
      <c r="D311" s="7" t="s">
        <v>735</v>
      </c>
      <c r="E311" s="13" t="s">
        <v>102</v>
      </c>
      <c r="F311" s="17">
        <v>20021.79</v>
      </c>
      <c r="G311" s="8">
        <f t="shared" si="19"/>
        <v>16609.47</v>
      </c>
      <c r="H311" s="8">
        <v>3412.32</v>
      </c>
      <c r="I311" s="9">
        <f t="shared" si="20"/>
        <v>0.82956968382946783</v>
      </c>
    </row>
    <row r="312" spans="1:9" ht="23.1" customHeight="1" x14ac:dyDescent="0.15">
      <c r="A312" s="10">
        <v>80</v>
      </c>
      <c r="B312" s="7" t="s">
        <v>831</v>
      </c>
      <c r="C312" s="7" t="s">
        <v>835</v>
      </c>
      <c r="D312" s="7" t="s">
        <v>836</v>
      </c>
      <c r="E312" s="13" t="s">
        <v>837</v>
      </c>
      <c r="F312" s="8">
        <v>18980</v>
      </c>
      <c r="G312" s="8">
        <f t="shared" si="19"/>
        <v>7848.77</v>
      </c>
      <c r="H312" s="8">
        <v>11131.23</v>
      </c>
      <c r="I312" s="9">
        <f t="shared" si="20"/>
        <v>0.41352845100105379</v>
      </c>
    </row>
    <row r="313" spans="1:9" ht="23.1" customHeight="1" x14ac:dyDescent="0.15">
      <c r="A313" s="10">
        <v>81</v>
      </c>
      <c r="B313" s="7" t="s">
        <v>2017</v>
      </c>
      <c r="C313" s="7" t="s">
        <v>2019</v>
      </c>
      <c r="D313" s="7" t="s">
        <v>2020</v>
      </c>
      <c r="E313" s="13" t="s">
        <v>2018</v>
      </c>
      <c r="F313" s="8">
        <v>17752.599999999999</v>
      </c>
      <c r="G313" s="8">
        <f t="shared" si="19"/>
        <v>0</v>
      </c>
      <c r="H313" s="8">
        <v>17752.599999999999</v>
      </c>
      <c r="I313" s="9">
        <f t="shared" si="20"/>
        <v>0</v>
      </c>
    </row>
    <row r="314" spans="1:9" ht="23.1" customHeight="1" x14ac:dyDescent="0.15">
      <c r="A314" s="10">
        <v>82</v>
      </c>
      <c r="B314" s="7" t="s">
        <v>460</v>
      </c>
      <c r="C314" s="7" t="s">
        <v>462</v>
      </c>
      <c r="D314" s="7" t="s">
        <v>463</v>
      </c>
      <c r="E314" s="13" t="s">
        <v>464</v>
      </c>
      <c r="F314" s="8">
        <v>17678.89</v>
      </c>
      <c r="G314" s="8">
        <f t="shared" si="19"/>
        <v>2430</v>
      </c>
      <c r="H314" s="8">
        <v>15248.89</v>
      </c>
      <c r="I314" s="9">
        <f t="shared" si="20"/>
        <v>0.13745206854050226</v>
      </c>
    </row>
    <row r="315" spans="1:9" ht="23.1" customHeight="1" x14ac:dyDescent="0.15">
      <c r="A315" s="10">
        <v>83</v>
      </c>
      <c r="B315" s="7" t="s">
        <v>1899</v>
      </c>
      <c r="C315" s="7" t="s">
        <v>1902</v>
      </c>
      <c r="D315" s="7" t="s">
        <v>1903</v>
      </c>
      <c r="E315" s="13" t="s">
        <v>1904</v>
      </c>
      <c r="F315" s="8">
        <v>17301.310000000001</v>
      </c>
      <c r="G315" s="8">
        <f t="shared" si="19"/>
        <v>5000.0000000000018</v>
      </c>
      <c r="H315" s="8">
        <v>12301.31</v>
      </c>
      <c r="I315" s="9">
        <f t="shared" si="20"/>
        <v>0.28899545756939798</v>
      </c>
    </row>
    <row r="316" spans="1:9" ht="23.1" customHeight="1" x14ac:dyDescent="0.15">
      <c r="A316" s="10">
        <v>84</v>
      </c>
      <c r="B316" s="7" t="s">
        <v>121</v>
      </c>
      <c r="C316" s="7" t="s">
        <v>133</v>
      </c>
      <c r="D316" s="7" t="s">
        <v>134</v>
      </c>
      <c r="E316" s="13" t="s">
        <v>127</v>
      </c>
      <c r="F316" s="8">
        <v>16710.55</v>
      </c>
      <c r="G316" s="8">
        <f t="shared" si="19"/>
        <v>0</v>
      </c>
      <c r="H316" s="8">
        <v>16710.55</v>
      </c>
      <c r="I316" s="9">
        <f t="shared" si="20"/>
        <v>0</v>
      </c>
    </row>
    <row r="317" spans="1:9" ht="23.1" customHeight="1" x14ac:dyDescent="0.15">
      <c r="A317" s="10">
        <v>85</v>
      </c>
      <c r="B317" s="7" t="s">
        <v>460</v>
      </c>
      <c r="C317" s="7" t="s">
        <v>474</v>
      </c>
      <c r="D317" s="7" t="s">
        <v>475</v>
      </c>
      <c r="E317" s="13" t="s">
        <v>473</v>
      </c>
      <c r="F317" s="8">
        <v>16145.25</v>
      </c>
      <c r="G317" s="8">
        <f t="shared" si="19"/>
        <v>766.70000000000073</v>
      </c>
      <c r="H317" s="8">
        <v>15378.55</v>
      </c>
      <c r="I317" s="9">
        <f t="shared" si="20"/>
        <v>4.7487651166751875E-2</v>
      </c>
    </row>
    <row r="318" spans="1:9" ht="23.1" customHeight="1" x14ac:dyDescent="0.15">
      <c r="A318" s="10">
        <v>86</v>
      </c>
      <c r="B318" s="7" t="s">
        <v>2017</v>
      </c>
      <c r="C318" s="7" t="s">
        <v>2027</v>
      </c>
      <c r="D318" s="7" t="s">
        <v>2028</v>
      </c>
      <c r="E318" s="13" t="s">
        <v>2025</v>
      </c>
      <c r="F318" s="8">
        <v>14246.69</v>
      </c>
      <c r="G318" s="8">
        <f t="shared" si="19"/>
        <v>0</v>
      </c>
      <c r="H318" s="8">
        <v>14246.69</v>
      </c>
      <c r="I318" s="9">
        <f t="shared" si="20"/>
        <v>0</v>
      </c>
    </row>
    <row r="319" spans="1:9" ht="23.1" customHeight="1" x14ac:dyDescent="0.15">
      <c r="A319" s="10">
        <v>87</v>
      </c>
      <c r="B319" s="7" t="s">
        <v>2238</v>
      </c>
      <c r="C319" s="7" t="s">
        <v>2244</v>
      </c>
      <c r="D319" s="7" t="s">
        <v>2245</v>
      </c>
      <c r="E319" s="13" t="s">
        <v>826</v>
      </c>
      <c r="F319" s="8">
        <v>14182.29</v>
      </c>
      <c r="G319" s="8">
        <f t="shared" si="19"/>
        <v>13535</v>
      </c>
      <c r="H319" s="8">
        <v>647.29</v>
      </c>
      <c r="I319" s="9">
        <f t="shared" si="20"/>
        <v>0.95435927484207406</v>
      </c>
    </row>
    <row r="320" spans="1:9" ht="23.1" customHeight="1" x14ac:dyDescent="0.15">
      <c r="A320" s="10">
        <v>88</v>
      </c>
      <c r="B320" s="7" t="s">
        <v>2083</v>
      </c>
      <c r="C320" s="7" t="s">
        <v>2086</v>
      </c>
      <c r="D320" s="7" t="s">
        <v>2087</v>
      </c>
      <c r="E320" s="13" t="s">
        <v>2085</v>
      </c>
      <c r="F320" s="8">
        <v>13245.83</v>
      </c>
      <c r="G320" s="8">
        <f t="shared" si="19"/>
        <v>13245.83</v>
      </c>
      <c r="H320" s="8">
        <v>0</v>
      </c>
      <c r="I320" s="9">
        <f t="shared" si="20"/>
        <v>1</v>
      </c>
    </row>
    <row r="321" spans="1:9" ht="23.1" customHeight="1" x14ac:dyDescent="0.15">
      <c r="A321" s="10">
        <v>89</v>
      </c>
      <c r="B321" s="7" t="s">
        <v>1741</v>
      </c>
      <c r="C321" s="7" t="s">
        <v>1764</v>
      </c>
      <c r="D321" s="7" t="s">
        <v>1765</v>
      </c>
      <c r="E321" s="13" t="s">
        <v>1757</v>
      </c>
      <c r="F321" s="8">
        <v>12937</v>
      </c>
      <c r="G321" s="8">
        <f t="shared" si="19"/>
        <v>2403</v>
      </c>
      <c r="H321" s="8">
        <v>10534</v>
      </c>
      <c r="I321" s="9">
        <f t="shared" si="20"/>
        <v>0.18574630903609801</v>
      </c>
    </row>
    <row r="322" spans="1:9" ht="23.1" customHeight="1" x14ac:dyDescent="0.15">
      <c r="A322" s="10">
        <v>90</v>
      </c>
      <c r="B322" s="7" t="s">
        <v>1015</v>
      </c>
      <c r="C322" s="7" t="s">
        <v>1023</v>
      </c>
      <c r="D322" s="7" t="s">
        <v>1024</v>
      </c>
      <c r="E322" s="13" t="s">
        <v>1025</v>
      </c>
      <c r="F322" s="8">
        <v>12426.79</v>
      </c>
      <c r="G322" s="8">
        <f t="shared" si="19"/>
        <v>0</v>
      </c>
      <c r="H322" s="8">
        <v>12426.79</v>
      </c>
      <c r="I322" s="9">
        <f t="shared" si="20"/>
        <v>0</v>
      </c>
    </row>
    <row r="323" spans="1:9" ht="23.1" customHeight="1" x14ac:dyDescent="0.15">
      <c r="A323" s="10">
        <v>91</v>
      </c>
      <c r="B323" s="7" t="s">
        <v>442</v>
      </c>
      <c r="C323" s="7" t="s">
        <v>443</v>
      </c>
      <c r="D323" s="7" t="s">
        <v>444</v>
      </c>
      <c r="E323" s="13" t="s">
        <v>445</v>
      </c>
      <c r="F323" s="8">
        <v>9763.68</v>
      </c>
      <c r="G323" s="8">
        <f t="shared" si="19"/>
        <v>805</v>
      </c>
      <c r="H323" s="8">
        <v>8958.68</v>
      </c>
      <c r="I323" s="9">
        <f t="shared" si="20"/>
        <v>8.2448421087131074E-2</v>
      </c>
    </row>
    <row r="324" spans="1:9" ht="23.1" customHeight="1" x14ac:dyDescent="0.15">
      <c r="A324" s="10">
        <v>92</v>
      </c>
      <c r="B324" s="7" t="s">
        <v>2017</v>
      </c>
      <c r="C324" s="7" t="s">
        <v>2021</v>
      </c>
      <c r="D324" s="7" t="s">
        <v>2022</v>
      </c>
      <c r="E324" s="13" t="s">
        <v>2023</v>
      </c>
      <c r="F324" s="8">
        <v>9761.75</v>
      </c>
      <c r="G324" s="8">
        <f t="shared" si="19"/>
        <v>0</v>
      </c>
      <c r="H324" s="8">
        <v>9761.75</v>
      </c>
      <c r="I324" s="9">
        <f t="shared" si="20"/>
        <v>0</v>
      </c>
    </row>
    <row r="325" spans="1:9" ht="23.1" customHeight="1" x14ac:dyDescent="0.15">
      <c r="A325" s="10">
        <v>93</v>
      </c>
      <c r="B325" s="7" t="s">
        <v>121</v>
      </c>
      <c r="C325" s="7" t="s">
        <v>131</v>
      </c>
      <c r="D325" s="7" t="s">
        <v>132</v>
      </c>
      <c r="E325" s="13" t="s">
        <v>127</v>
      </c>
      <c r="F325" s="8">
        <v>9006.44</v>
      </c>
      <c r="G325" s="8">
        <f t="shared" si="19"/>
        <v>0</v>
      </c>
      <c r="H325" s="8">
        <v>9006.44</v>
      </c>
      <c r="I325" s="9">
        <f t="shared" si="20"/>
        <v>0</v>
      </c>
    </row>
    <row r="326" spans="1:9" ht="23.1" customHeight="1" x14ac:dyDescent="0.15">
      <c r="A326" s="10">
        <v>94</v>
      </c>
      <c r="B326" s="7" t="s">
        <v>2103</v>
      </c>
      <c r="C326" s="7" t="s">
        <v>2110</v>
      </c>
      <c r="D326" s="7" t="s">
        <v>2111</v>
      </c>
      <c r="E326" s="13" t="s">
        <v>1756</v>
      </c>
      <c r="F326" s="8">
        <v>9006.44</v>
      </c>
      <c r="G326" s="8">
        <f t="shared" si="19"/>
        <v>0</v>
      </c>
      <c r="H326" s="8">
        <v>9006.44</v>
      </c>
      <c r="I326" s="9">
        <f t="shared" si="20"/>
        <v>0</v>
      </c>
    </row>
    <row r="327" spans="1:9" ht="23.1" customHeight="1" x14ac:dyDescent="0.15">
      <c r="A327" s="10">
        <v>95</v>
      </c>
      <c r="B327" s="7" t="s">
        <v>1741</v>
      </c>
      <c r="C327" s="7" t="s">
        <v>1758</v>
      </c>
      <c r="D327" s="7" t="s">
        <v>1759</v>
      </c>
      <c r="E327" s="13" t="s">
        <v>1760</v>
      </c>
      <c r="F327" s="8">
        <v>7345.64</v>
      </c>
      <c r="G327" s="8">
        <f t="shared" si="19"/>
        <v>0</v>
      </c>
      <c r="H327" s="8">
        <v>7345.64</v>
      </c>
      <c r="I327" s="9">
        <f t="shared" si="20"/>
        <v>0</v>
      </c>
    </row>
    <row r="328" spans="1:9" ht="23.1" customHeight="1" x14ac:dyDescent="0.15">
      <c r="A328" s="10">
        <v>96</v>
      </c>
      <c r="B328" s="7" t="s">
        <v>1008</v>
      </c>
      <c r="C328" s="7" t="s">
        <v>1009</v>
      </c>
      <c r="D328" s="7" t="s">
        <v>735</v>
      </c>
      <c r="E328" s="13" t="s">
        <v>1010</v>
      </c>
      <c r="F328" s="17">
        <v>7035.78</v>
      </c>
      <c r="G328" s="8">
        <f t="shared" si="19"/>
        <v>4437.1299999999992</v>
      </c>
      <c r="H328" s="8">
        <v>2598.65</v>
      </c>
      <c r="I328" s="9">
        <f t="shared" si="20"/>
        <v>0.63065218071059637</v>
      </c>
    </row>
    <row r="329" spans="1:9" ht="23.1" customHeight="1" x14ac:dyDescent="0.15">
      <c r="A329" s="10">
        <v>97</v>
      </c>
      <c r="B329" s="7" t="s">
        <v>1741</v>
      </c>
      <c r="C329" s="7" t="s">
        <v>1749</v>
      </c>
      <c r="D329" s="7" t="s">
        <v>1750</v>
      </c>
      <c r="E329" s="13" t="s">
        <v>1751</v>
      </c>
      <c r="F329" s="8">
        <v>6356.84</v>
      </c>
      <c r="G329" s="8">
        <f t="shared" ref="G329:G345" si="21">F329-H329</f>
        <v>0</v>
      </c>
      <c r="H329" s="8">
        <v>6356.84</v>
      </c>
      <c r="I329" s="9">
        <f t="shared" si="20"/>
        <v>0</v>
      </c>
    </row>
    <row r="330" spans="1:9" ht="23.1" customHeight="1" x14ac:dyDescent="0.15">
      <c r="A330" s="10">
        <v>98</v>
      </c>
      <c r="B330" s="7" t="s">
        <v>2238</v>
      </c>
      <c r="C330" s="7" t="s">
        <v>2246</v>
      </c>
      <c r="D330" s="7" t="s">
        <v>2247</v>
      </c>
      <c r="E330" s="13" t="s">
        <v>2248</v>
      </c>
      <c r="F330" s="8">
        <v>5658.41</v>
      </c>
      <c r="G330" s="8">
        <f t="shared" si="21"/>
        <v>0</v>
      </c>
      <c r="H330" s="8">
        <v>5658.41</v>
      </c>
      <c r="I330" s="9">
        <f t="shared" si="20"/>
        <v>0</v>
      </c>
    </row>
    <row r="331" spans="1:9" ht="23.1" customHeight="1" x14ac:dyDescent="0.15">
      <c r="A331" s="10">
        <v>99</v>
      </c>
      <c r="B331" s="7" t="s">
        <v>274</v>
      </c>
      <c r="C331" s="7" t="s">
        <v>275</v>
      </c>
      <c r="D331" s="7" t="s">
        <v>276</v>
      </c>
      <c r="E331" s="13" t="s">
        <v>277</v>
      </c>
      <c r="F331" s="8">
        <v>5311.25</v>
      </c>
      <c r="G331" s="8">
        <f t="shared" si="21"/>
        <v>5311.25</v>
      </c>
      <c r="H331" s="8">
        <v>0</v>
      </c>
      <c r="I331" s="9">
        <f t="shared" si="20"/>
        <v>1</v>
      </c>
    </row>
    <row r="332" spans="1:9" ht="23.1" customHeight="1" x14ac:dyDescent="0.15">
      <c r="A332" s="10">
        <v>100</v>
      </c>
      <c r="B332" s="7" t="s">
        <v>2017</v>
      </c>
      <c r="C332" s="7" t="s">
        <v>2029</v>
      </c>
      <c r="D332" s="7" t="s">
        <v>2030</v>
      </c>
      <c r="E332" s="13" t="s">
        <v>2031</v>
      </c>
      <c r="F332" s="8">
        <v>3531.74</v>
      </c>
      <c r="G332" s="8">
        <f t="shared" si="21"/>
        <v>2334.0999999999995</v>
      </c>
      <c r="H332" s="8">
        <v>1197.6400000000001</v>
      </c>
      <c r="I332" s="9">
        <f t="shared" si="20"/>
        <v>0.66089236467010581</v>
      </c>
    </row>
    <row r="333" spans="1:9" ht="23.1" customHeight="1" x14ac:dyDescent="0.15">
      <c r="A333" s="10">
        <v>101</v>
      </c>
      <c r="B333" s="7" t="s">
        <v>460</v>
      </c>
      <c r="C333" s="7" t="s">
        <v>467</v>
      </c>
      <c r="D333" s="7" t="s">
        <v>468</v>
      </c>
      <c r="E333" s="13" t="s">
        <v>469</v>
      </c>
      <c r="F333" s="8">
        <v>3526.4</v>
      </c>
      <c r="G333" s="8">
        <f t="shared" si="21"/>
        <v>2248.6999999999998</v>
      </c>
      <c r="H333" s="8">
        <v>1277.7</v>
      </c>
      <c r="I333" s="9">
        <f t="shared" si="20"/>
        <v>0.63767581669691464</v>
      </c>
    </row>
    <row r="334" spans="1:9" ht="23.1" customHeight="1" x14ac:dyDescent="0.15">
      <c r="A334" s="10">
        <v>102</v>
      </c>
      <c r="B334" s="7" t="s">
        <v>1560</v>
      </c>
      <c r="C334" s="7" t="s">
        <v>1563</v>
      </c>
      <c r="D334" s="7" t="s">
        <v>1564</v>
      </c>
      <c r="E334" s="13" t="s">
        <v>1565</v>
      </c>
      <c r="F334" s="8">
        <v>3454.05</v>
      </c>
      <c r="G334" s="8">
        <f t="shared" si="21"/>
        <v>2090</v>
      </c>
      <c r="H334" s="8">
        <v>1364.05</v>
      </c>
      <c r="I334" s="9">
        <f t="shared" si="20"/>
        <v>0.6050867821832342</v>
      </c>
    </row>
    <row r="335" spans="1:9" ht="23.1" customHeight="1" x14ac:dyDescent="0.15">
      <c r="A335" s="10">
        <v>103</v>
      </c>
      <c r="B335" s="7" t="s">
        <v>1560</v>
      </c>
      <c r="C335" s="7" t="s">
        <v>1568</v>
      </c>
      <c r="D335" s="7" t="s">
        <v>1569</v>
      </c>
      <c r="E335" s="13" t="s">
        <v>1570</v>
      </c>
      <c r="F335" s="8">
        <v>3002.75</v>
      </c>
      <c r="G335" s="8">
        <f t="shared" si="21"/>
        <v>3002.75</v>
      </c>
      <c r="H335" s="8">
        <v>0</v>
      </c>
      <c r="I335" s="9">
        <f t="shared" si="20"/>
        <v>1</v>
      </c>
    </row>
    <row r="336" spans="1:9" ht="23.1" customHeight="1" x14ac:dyDescent="0.15">
      <c r="A336" s="10">
        <v>104</v>
      </c>
      <c r="B336" s="7" t="s">
        <v>846</v>
      </c>
      <c r="C336" s="7" t="s">
        <v>848</v>
      </c>
      <c r="D336" s="7" t="s">
        <v>849</v>
      </c>
      <c r="E336" s="13" t="s">
        <v>847</v>
      </c>
      <c r="F336" s="8">
        <v>2915.39</v>
      </c>
      <c r="G336" s="8">
        <f t="shared" si="21"/>
        <v>0</v>
      </c>
      <c r="H336" s="8">
        <v>2915.39</v>
      </c>
      <c r="I336" s="9">
        <f t="shared" si="20"/>
        <v>0</v>
      </c>
    </row>
    <row r="337" spans="1:9" ht="23.1" customHeight="1" x14ac:dyDescent="0.15">
      <c r="A337" s="10">
        <v>105</v>
      </c>
      <c r="B337" s="7" t="s">
        <v>1015</v>
      </c>
      <c r="C337" s="7" t="s">
        <v>1017</v>
      </c>
      <c r="D337" s="7" t="s">
        <v>1018</v>
      </c>
      <c r="E337" s="13" t="s">
        <v>823</v>
      </c>
      <c r="F337" s="8">
        <v>2879.06</v>
      </c>
      <c r="G337" s="8">
        <f t="shared" si="21"/>
        <v>0</v>
      </c>
      <c r="H337" s="8">
        <v>2879.06</v>
      </c>
      <c r="I337" s="9">
        <f t="shared" si="20"/>
        <v>0</v>
      </c>
    </row>
    <row r="338" spans="1:9" ht="23.1" customHeight="1" x14ac:dyDescent="0.15">
      <c r="A338" s="10">
        <v>106</v>
      </c>
      <c r="B338" s="7" t="s">
        <v>409</v>
      </c>
      <c r="C338" s="7" t="s">
        <v>410</v>
      </c>
      <c r="D338" s="7" t="s">
        <v>411</v>
      </c>
      <c r="E338" s="13" t="s">
        <v>1100</v>
      </c>
      <c r="F338" s="8">
        <v>1539.32</v>
      </c>
      <c r="G338" s="8">
        <f t="shared" si="21"/>
        <v>0</v>
      </c>
      <c r="H338" s="8">
        <v>1539.32</v>
      </c>
      <c r="I338" s="9">
        <f t="shared" si="20"/>
        <v>0</v>
      </c>
    </row>
    <row r="339" spans="1:9" ht="23.1" customHeight="1" x14ac:dyDescent="0.15">
      <c r="A339" s="10">
        <v>107</v>
      </c>
      <c r="B339" s="7" t="s">
        <v>882</v>
      </c>
      <c r="C339" s="7" t="s">
        <v>883</v>
      </c>
      <c r="D339" s="7" t="s">
        <v>884</v>
      </c>
      <c r="E339" s="13" t="s">
        <v>885</v>
      </c>
      <c r="F339" s="8">
        <v>1079.3499999999999</v>
      </c>
      <c r="G339" s="8">
        <f t="shared" si="21"/>
        <v>599.99999999999989</v>
      </c>
      <c r="H339" s="8">
        <v>479.35</v>
      </c>
      <c r="I339" s="9">
        <f t="shared" si="20"/>
        <v>0.55589011905313379</v>
      </c>
    </row>
    <row r="340" spans="1:9" ht="23.1" customHeight="1" x14ac:dyDescent="0.15">
      <c r="A340" s="10">
        <v>108</v>
      </c>
      <c r="B340" s="7" t="s">
        <v>460</v>
      </c>
      <c r="C340" s="7" t="s">
        <v>465</v>
      </c>
      <c r="D340" s="7" t="s">
        <v>466</v>
      </c>
      <c r="E340" s="13" t="s">
        <v>461</v>
      </c>
      <c r="F340" s="8">
        <v>912.62</v>
      </c>
      <c r="G340" s="8">
        <f t="shared" si="21"/>
        <v>478</v>
      </c>
      <c r="H340" s="8">
        <v>434.62</v>
      </c>
      <c r="I340" s="9">
        <f t="shared" si="20"/>
        <v>0.52376673752492819</v>
      </c>
    </row>
    <row r="341" spans="1:9" ht="23.1" customHeight="1" x14ac:dyDescent="0.15">
      <c r="A341" s="10">
        <v>109</v>
      </c>
      <c r="B341" s="7" t="s">
        <v>2083</v>
      </c>
      <c r="C341" s="7" t="s">
        <v>2088</v>
      </c>
      <c r="D341" s="7" t="s">
        <v>2089</v>
      </c>
      <c r="E341" s="13" t="s">
        <v>2090</v>
      </c>
      <c r="F341" s="8">
        <v>594.42999999999995</v>
      </c>
      <c r="G341" s="8">
        <f t="shared" si="21"/>
        <v>0</v>
      </c>
      <c r="H341" s="8">
        <v>594.42999999999995</v>
      </c>
      <c r="I341" s="9">
        <f t="shared" si="20"/>
        <v>0</v>
      </c>
    </row>
    <row r="342" spans="1:9" ht="23.1" customHeight="1" x14ac:dyDescent="0.15">
      <c r="A342" s="10">
        <v>110</v>
      </c>
      <c r="B342" s="7" t="s">
        <v>121</v>
      </c>
      <c r="C342" s="7" t="s">
        <v>123</v>
      </c>
      <c r="D342" s="7" t="s">
        <v>124</v>
      </c>
      <c r="E342" s="13" t="s">
        <v>125</v>
      </c>
      <c r="F342" s="8">
        <v>77</v>
      </c>
      <c r="G342" s="8">
        <f t="shared" si="21"/>
        <v>76.900000000000006</v>
      </c>
      <c r="H342" s="8">
        <v>0.1</v>
      </c>
      <c r="I342" s="9">
        <f t="shared" si="20"/>
        <v>0.99870129870129876</v>
      </c>
    </row>
    <row r="343" spans="1:9" ht="23.1" customHeight="1" x14ac:dyDescent="0.15">
      <c r="A343" s="10">
        <v>111</v>
      </c>
      <c r="B343" s="7" t="s">
        <v>864</v>
      </c>
      <c r="C343" s="7" t="s">
        <v>865</v>
      </c>
      <c r="D343" s="7" t="s">
        <v>866</v>
      </c>
      <c r="E343" s="13" t="s">
        <v>867</v>
      </c>
      <c r="F343" s="8">
        <v>30.3</v>
      </c>
      <c r="G343" s="8">
        <f t="shared" si="21"/>
        <v>0</v>
      </c>
      <c r="H343" s="8">
        <v>30.3</v>
      </c>
      <c r="I343" s="9">
        <f t="shared" si="20"/>
        <v>0</v>
      </c>
    </row>
    <row r="344" spans="1:9" ht="23.1" customHeight="1" x14ac:dyDescent="0.15">
      <c r="A344" s="10">
        <v>112</v>
      </c>
      <c r="B344" s="7" t="s">
        <v>1899</v>
      </c>
      <c r="C344" s="7" t="s">
        <v>1979</v>
      </c>
      <c r="D344" s="7" t="s">
        <v>1980</v>
      </c>
      <c r="E344" s="13" t="s">
        <v>1901</v>
      </c>
      <c r="F344" s="8">
        <v>30.16</v>
      </c>
      <c r="G344" s="8">
        <f t="shared" si="21"/>
        <v>0</v>
      </c>
      <c r="H344" s="8">
        <v>30.16</v>
      </c>
      <c r="I344" s="9">
        <f t="shared" si="20"/>
        <v>0</v>
      </c>
    </row>
    <row r="345" spans="1:9" ht="23.1" customHeight="1" x14ac:dyDescent="0.15">
      <c r="A345" s="10">
        <v>113</v>
      </c>
      <c r="B345" s="7" t="s">
        <v>121</v>
      </c>
      <c r="C345" s="7" t="s">
        <v>144</v>
      </c>
      <c r="D345" s="7" t="s">
        <v>145</v>
      </c>
      <c r="E345" s="13" t="s">
        <v>125</v>
      </c>
      <c r="F345" s="8">
        <v>1.1000000000000001</v>
      </c>
      <c r="G345" s="8">
        <f t="shared" si="21"/>
        <v>0</v>
      </c>
      <c r="H345" s="8">
        <v>1.1000000000000001</v>
      </c>
      <c r="I345" s="9">
        <f t="shared" si="20"/>
        <v>0</v>
      </c>
    </row>
    <row r="346" spans="1:9" ht="24.75" customHeight="1" x14ac:dyDescent="0.15">
      <c r="A346" s="20"/>
      <c r="B346" s="21" t="s">
        <v>701</v>
      </c>
      <c r="C346" s="21"/>
      <c r="D346" s="22" t="s">
        <v>702</v>
      </c>
      <c r="E346" s="22"/>
      <c r="F346" s="23">
        <f>SUM(F347:F939)</f>
        <v>125428191.35000002</v>
      </c>
      <c r="G346" s="26">
        <f>SUM(G347:G939)</f>
        <v>20723329.139999997</v>
      </c>
      <c r="H346" s="23">
        <f>SUM(H347:H939)</f>
        <v>104704862.20999999</v>
      </c>
      <c r="I346" s="25">
        <f t="shared" si="20"/>
        <v>0.16522066464446386</v>
      </c>
    </row>
    <row r="347" spans="1:9" ht="23.1" customHeight="1" x14ac:dyDescent="0.15">
      <c r="A347" s="14">
        <v>1</v>
      </c>
      <c r="B347" s="15" t="s">
        <v>1251</v>
      </c>
      <c r="C347" s="15" t="s">
        <v>1271</v>
      </c>
      <c r="D347" s="15" t="s">
        <v>1272</v>
      </c>
      <c r="E347" s="16" t="s">
        <v>1273</v>
      </c>
      <c r="F347" s="17">
        <v>7139648.5499999998</v>
      </c>
      <c r="G347" s="17">
        <f t="shared" ref="G347:G410" si="22">F347-H347</f>
        <v>944203.47999999952</v>
      </c>
      <c r="H347" s="17">
        <v>6195445.0700000003</v>
      </c>
      <c r="I347" s="18">
        <f t="shared" si="20"/>
        <v>0.13224789335043663</v>
      </c>
    </row>
    <row r="348" spans="1:9" s="19" customFormat="1" ht="23.1" customHeight="1" x14ac:dyDescent="0.15">
      <c r="A348" s="14">
        <v>2</v>
      </c>
      <c r="B348" s="7" t="s">
        <v>274</v>
      </c>
      <c r="C348" s="7" t="s">
        <v>289</v>
      </c>
      <c r="D348" s="7" t="s">
        <v>290</v>
      </c>
      <c r="E348" s="13" t="s">
        <v>909</v>
      </c>
      <c r="F348" s="8">
        <v>5061391.87</v>
      </c>
      <c r="G348" s="8">
        <f t="shared" si="22"/>
        <v>2098968.62</v>
      </c>
      <c r="H348" s="8">
        <v>2962423.25</v>
      </c>
      <c r="I348" s="9">
        <f t="shared" si="20"/>
        <v>0.41470185947092059</v>
      </c>
    </row>
    <row r="349" spans="1:9" s="19" customFormat="1" ht="23.1" customHeight="1" x14ac:dyDescent="0.15">
      <c r="A349" s="14">
        <v>3</v>
      </c>
      <c r="B349" s="7" t="s">
        <v>2103</v>
      </c>
      <c r="C349" s="7" t="s">
        <v>2181</v>
      </c>
      <c r="D349" s="7" t="s">
        <v>2182</v>
      </c>
      <c r="E349" s="13" t="s">
        <v>1755</v>
      </c>
      <c r="F349" s="8">
        <v>3476706.32</v>
      </c>
      <c r="G349" s="8">
        <f t="shared" si="22"/>
        <v>203758.14999999991</v>
      </c>
      <c r="H349" s="8">
        <v>3272948.17</v>
      </c>
      <c r="I349" s="9">
        <f t="shared" si="20"/>
        <v>5.8606661375988731E-2</v>
      </c>
    </row>
    <row r="350" spans="1:9" s="19" customFormat="1" ht="23.1" customHeight="1" x14ac:dyDescent="0.15">
      <c r="A350" s="14">
        <v>4</v>
      </c>
      <c r="B350" s="7" t="s">
        <v>678</v>
      </c>
      <c r="C350" s="7" t="s">
        <v>681</v>
      </c>
      <c r="D350" s="7" t="s">
        <v>682</v>
      </c>
      <c r="E350" s="13" t="s">
        <v>909</v>
      </c>
      <c r="F350" s="8">
        <v>3000000</v>
      </c>
      <c r="G350" s="8">
        <f t="shared" si="22"/>
        <v>155600</v>
      </c>
      <c r="H350" s="8">
        <v>2844400</v>
      </c>
      <c r="I350" s="9">
        <f t="shared" si="20"/>
        <v>5.1866666666666665E-2</v>
      </c>
    </row>
    <row r="351" spans="1:9" s="19" customFormat="1" ht="23.1" customHeight="1" x14ac:dyDescent="0.15">
      <c r="A351" s="14">
        <v>5</v>
      </c>
      <c r="B351" s="7" t="s">
        <v>678</v>
      </c>
      <c r="C351" s="7" t="s">
        <v>683</v>
      </c>
      <c r="D351" s="7" t="s">
        <v>684</v>
      </c>
      <c r="E351" s="13" t="s">
        <v>909</v>
      </c>
      <c r="F351" s="8">
        <v>3000000</v>
      </c>
      <c r="G351" s="8">
        <f t="shared" si="22"/>
        <v>150020</v>
      </c>
      <c r="H351" s="8">
        <v>2849980</v>
      </c>
      <c r="I351" s="9">
        <f t="shared" si="20"/>
        <v>5.0006666666666665E-2</v>
      </c>
    </row>
    <row r="352" spans="1:9" ht="23.1" customHeight="1" x14ac:dyDescent="0.15">
      <c r="A352" s="14">
        <v>6</v>
      </c>
      <c r="B352" s="7" t="s">
        <v>655</v>
      </c>
      <c r="C352" s="7" t="s">
        <v>656</v>
      </c>
      <c r="D352" s="7" t="s">
        <v>657</v>
      </c>
      <c r="E352" s="13" t="s">
        <v>995</v>
      </c>
      <c r="F352" s="8">
        <v>2720649.1</v>
      </c>
      <c r="G352" s="8">
        <f t="shared" si="22"/>
        <v>180582.68000000017</v>
      </c>
      <c r="H352" s="8">
        <v>2540066.42</v>
      </c>
      <c r="I352" s="9">
        <f t="shared" si="20"/>
        <v>6.6374851501430368E-2</v>
      </c>
    </row>
    <row r="353" spans="1:9" ht="23.1" customHeight="1" x14ac:dyDescent="0.15">
      <c r="A353" s="14">
        <v>7</v>
      </c>
      <c r="B353" s="7" t="s">
        <v>1015</v>
      </c>
      <c r="C353" s="7" t="s">
        <v>1159</v>
      </c>
      <c r="D353" s="7" t="s">
        <v>1160</v>
      </c>
      <c r="E353" s="13" t="s">
        <v>1021</v>
      </c>
      <c r="F353" s="8">
        <v>2368699.2000000002</v>
      </c>
      <c r="G353" s="8">
        <f t="shared" si="22"/>
        <v>326279.10000000009</v>
      </c>
      <c r="H353" s="8">
        <v>2042420.1</v>
      </c>
      <c r="I353" s="9">
        <f t="shared" si="20"/>
        <v>0.13774610976353607</v>
      </c>
    </row>
    <row r="354" spans="1:9" ht="23.1" customHeight="1" x14ac:dyDescent="0.15">
      <c r="A354" s="14">
        <v>8</v>
      </c>
      <c r="B354" s="7" t="s">
        <v>628</v>
      </c>
      <c r="C354" s="7" t="s">
        <v>646</v>
      </c>
      <c r="D354" s="7" t="s">
        <v>647</v>
      </c>
      <c r="E354" s="13" t="s">
        <v>642</v>
      </c>
      <c r="F354" s="8">
        <v>2029304.58</v>
      </c>
      <c r="G354" s="8">
        <f t="shared" si="22"/>
        <v>9976</v>
      </c>
      <c r="H354" s="8">
        <v>2019328.58</v>
      </c>
      <c r="I354" s="9">
        <f t="shared" si="20"/>
        <v>4.9159697850778023E-3</v>
      </c>
    </row>
    <row r="355" spans="1:9" ht="23.1" customHeight="1" x14ac:dyDescent="0.15">
      <c r="A355" s="14">
        <v>9</v>
      </c>
      <c r="B355" s="7" t="s">
        <v>1251</v>
      </c>
      <c r="C355" s="7" t="s">
        <v>1269</v>
      </c>
      <c r="D355" s="7" t="s">
        <v>1270</v>
      </c>
      <c r="E355" s="13" t="s">
        <v>814</v>
      </c>
      <c r="F355" s="8">
        <v>1972059.06</v>
      </c>
      <c r="G355" s="8">
        <f t="shared" si="22"/>
        <v>363043.28</v>
      </c>
      <c r="H355" s="8">
        <v>1609015.78</v>
      </c>
      <c r="I355" s="9">
        <f t="shared" si="20"/>
        <v>0.18409351289915224</v>
      </c>
    </row>
    <row r="356" spans="1:9" ht="23.1" customHeight="1" x14ac:dyDescent="0.15">
      <c r="A356" s="14">
        <v>10</v>
      </c>
      <c r="B356" s="7" t="s">
        <v>121</v>
      </c>
      <c r="C356" s="7" t="s">
        <v>218</v>
      </c>
      <c r="D356" s="7" t="s">
        <v>219</v>
      </c>
      <c r="E356" s="13" t="s">
        <v>127</v>
      </c>
      <c r="F356" s="8">
        <v>1761305.34</v>
      </c>
      <c r="G356" s="8">
        <f t="shared" si="22"/>
        <v>329398.98</v>
      </c>
      <c r="H356" s="8">
        <v>1431906.36</v>
      </c>
      <c r="I356" s="9">
        <f t="shared" si="20"/>
        <v>0.18701980430037188</v>
      </c>
    </row>
    <row r="357" spans="1:9" ht="23.1" customHeight="1" x14ac:dyDescent="0.15">
      <c r="A357" s="14">
        <v>11</v>
      </c>
      <c r="B357" s="7" t="s">
        <v>1899</v>
      </c>
      <c r="C357" s="7" t="s">
        <v>1985</v>
      </c>
      <c r="D357" s="7" t="s">
        <v>1986</v>
      </c>
      <c r="E357" s="13" t="s">
        <v>1904</v>
      </c>
      <c r="F357" s="8">
        <v>1655380</v>
      </c>
      <c r="G357" s="8">
        <f t="shared" si="22"/>
        <v>94909.5</v>
      </c>
      <c r="H357" s="8">
        <v>1560470.5</v>
      </c>
      <c r="I357" s="9">
        <f t="shared" si="20"/>
        <v>5.7333965615145768E-2</v>
      </c>
    </row>
    <row r="358" spans="1:9" ht="23.1" customHeight="1" x14ac:dyDescent="0.15">
      <c r="A358" s="14">
        <v>12</v>
      </c>
      <c r="B358" s="7" t="s">
        <v>2420</v>
      </c>
      <c r="C358" s="7" t="s">
        <v>2462</v>
      </c>
      <c r="D358" s="7" t="s">
        <v>2463</v>
      </c>
      <c r="E358" s="13" t="s">
        <v>2433</v>
      </c>
      <c r="F358" s="8">
        <v>1566430.9</v>
      </c>
      <c r="G358" s="8">
        <f t="shared" si="22"/>
        <v>119981.5</v>
      </c>
      <c r="H358" s="8">
        <v>1446449.4</v>
      </c>
      <c r="I358" s="9">
        <f t="shared" si="20"/>
        <v>7.6595462972544784E-2</v>
      </c>
    </row>
    <row r="359" spans="1:9" ht="23.1" customHeight="1" x14ac:dyDescent="0.15">
      <c r="A359" s="14">
        <v>13</v>
      </c>
      <c r="B359" s="7" t="s">
        <v>274</v>
      </c>
      <c r="C359" s="7" t="s">
        <v>322</v>
      </c>
      <c r="D359" s="7" t="s">
        <v>323</v>
      </c>
      <c r="E359" s="13" t="s">
        <v>300</v>
      </c>
      <c r="F359" s="8">
        <v>1497010.14</v>
      </c>
      <c r="G359" s="8">
        <f t="shared" si="22"/>
        <v>216213.51999999979</v>
      </c>
      <c r="H359" s="8">
        <v>1280796.6200000001</v>
      </c>
      <c r="I359" s="9">
        <f t="shared" si="20"/>
        <v>0.14443023077986619</v>
      </c>
    </row>
    <row r="360" spans="1:9" ht="23.1" customHeight="1" x14ac:dyDescent="0.15">
      <c r="A360" s="14">
        <v>14</v>
      </c>
      <c r="B360" s="7" t="s">
        <v>121</v>
      </c>
      <c r="C360" s="7" t="s">
        <v>223</v>
      </c>
      <c r="D360" s="7" t="s">
        <v>224</v>
      </c>
      <c r="E360" s="13" t="s">
        <v>200</v>
      </c>
      <c r="F360" s="8">
        <v>1401967.4</v>
      </c>
      <c r="G360" s="8">
        <f t="shared" si="22"/>
        <v>422249.58999999985</v>
      </c>
      <c r="H360" s="8">
        <v>979717.81</v>
      </c>
      <c r="I360" s="9">
        <f t="shared" si="20"/>
        <v>0.30118360098815411</v>
      </c>
    </row>
    <row r="361" spans="1:9" ht="23.1" customHeight="1" x14ac:dyDescent="0.15">
      <c r="A361" s="14">
        <v>15</v>
      </c>
      <c r="B361" s="7" t="s">
        <v>1364</v>
      </c>
      <c r="C361" s="7" t="s">
        <v>1467</v>
      </c>
      <c r="D361" s="7" t="s">
        <v>1468</v>
      </c>
      <c r="E361" s="13" t="s">
        <v>1469</v>
      </c>
      <c r="F361" s="8">
        <v>1385508.21</v>
      </c>
      <c r="G361" s="8">
        <f t="shared" si="22"/>
        <v>184471.35999999987</v>
      </c>
      <c r="H361" s="8">
        <v>1201036.8500000001</v>
      </c>
      <c r="I361" s="9">
        <f t="shared" ref="I361:I424" si="23">G361/F361*100%</f>
        <v>0.13314346221015888</v>
      </c>
    </row>
    <row r="362" spans="1:9" ht="23.1" customHeight="1" x14ac:dyDescent="0.15">
      <c r="A362" s="14">
        <v>16</v>
      </c>
      <c r="B362" s="7" t="s">
        <v>1364</v>
      </c>
      <c r="C362" s="7" t="s">
        <v>1513</v>
      </c>
      <c r="D362" s="7" t="s">
        <v>1514</v>
      </c>
      <c r="E362" s="13" t="s">
        <v>1504</v>
      </c>
      <c r="F362" s="8">
        <v>1383042</v>
      </c>
      <c r="G362" s="8">
        <f t="shared" si="22"/>
        <v>259138.82000000007</v>
      </c>
      <c r="H362" s="8">
        <v>1123903.18</v>
      </c>
      <c r="I362" s="9">
        <f t="shared" si="23"/>
        <v>0.18736872777543997</v>
      </c>
    </row>
    <row r="363" spans="1:9" ht="23.1" customHeight="1" x14ac:dyDescent="0.15">
      <c r="A363" s="14">
        <v>17</v>
      </c>
      <c r="B363" s="7" t="s">
        <v>628</v>
      </c>
      <c r="C363" s="7" t="s">
        <v>653</v>
      </c>
      <c r="D363" s="7" t="s">
        <v>654</v>
      </c>
      <c r="E363" s="13" t="s">
        <v>1022</v>
      </c>
      <c r="F363" s="8">
        <v>1249980</v>
      </c>
      <c r="G363" s="8">
        <f t="shared" si="22"/>
        <v>93392.25</v>
      </c>
      <c r="H363" s="8">
        <v>1156587.75</v>
      </c>
      <c r="I363" s="9">
        <f t="shared" si="23"/>
        <v>7.4714995439927046E-2</v>
      </c>
    </row>
    <row r="364" spans="1:9" ht="23.1" customHeight="1" x14ac:dyDescent="0.15">
      <c r="A364" s="14">
        <v>18</v>
      </c>
      <c r="B364" s="7" t="s">
        <v>1015</v>
      </c>
      <c r="C364" s="7" t="s">
        <v>1247</v>
      </c>
      <c r="D364" s="7" t="s">
        <v>1248</v>
      </c>
      <c r="E364" s="13" t="s">
        <v>1199</v>
      </c>
      <c r="F364" s="8">
        <v>1230000</v>
      </c>
      <c r="G364" s="8">
        <f t="shared" si="22"/>
        <v>320168.09999999998</v>
      </c>
      <c r="H364" s="8">
        <v>909831.9</v>
      </c>
      <c r="I364" s="9">
        <f t="shared" si="23"/>
        <v>0.26029926829268291</v>
      </c>
    </row>
    <row r="365" spans="1:9" ht="23.1" customHeight="1" x14ac:dyDescent="0.15">
      <c r="A365" s="14">
        <v>19</v>
      </c>
      <c r="B365" s="7" t="s">
        <v>1364</v>
      </c>
      <c r="C365" s="7" t="s">
        <v>1371</v>
      </c>
      <c r="D365" s="7" t="s">
        <v>1372</v>
      </c>
      <c r="E365" s="13" t="s">
        <v>1373</v>
      </c>
      <c r="F365" s="8">
        <v>1071576.43</v>
      </c>
      <c r="G365" s="8">
        <f t="shared" si="22"/>
        <v>469742.97</v>
      </c>
      <c r="H365" s="8">
        <v>601833.46</v>
      </c>
      <c r="I365" s="9">
        <f t="shared" si="23"/>
        <v>0.43836627686930368</v>
      </c>
    </row>
    <row r="366" spans="1:9" s="19" customFormat="1" ht="23.1" customHeight="1" x14ac:dyDescent="0.15">
      <c r="A366" s="14">
        <v>20</v>
      </c>
      <c r="B366" s="7" t="s">
        <v>121</v>
      </c>
      <c r="C366" s="7" t="s">
        <v>246</v>
      </c>
      <c r="D366" s="7" t="s">
        <v>247</v>
      </c>
      <c r="E366" s="13" t="s">
        <v>985</v>
      </c>
      <c r="F366" s="8">
        <v>1000000</v>
      </c>
      <c r="G366" s="8">
        <f t="shared" si="22"/>
        <v>54868</v>
      </c>
      <c r="H366" s="8">
        <v>945132</v>
      </c>
      <c r="I366" s="9">
        <f t="shared" si="23"/>
        <v>5.4868E-2</v>
      </c>
    </row>
    <row r="367" spans="1:9" ht="23.1" customHeight="1" x14ac:dyDescent="0.15">
      <c r="A367" s="14">
        <v>21</v>
      </c>
      <c r="B367" s="7" t="s">
        <v>494</v>
      </c>
      <c r="C367" s="7" t="s">
        <v>532</v>
      </c>
      <c r="D367" s="7" t="s">
        <v>533</v>
      </c>
      <c r="E367" s="13" t="s">
        <v>534</v>
      </c>
      <c r="F367" s="8">
        <v>1000000</v>
      </c>
      <c r="G367" s="8">
        <f t="shared" si="22"/>
        <v>102736</v>
      </c>
      <c r="H367" s="8">
        <v>897264</v>
      </c>
      <c r="I367" s="9">
        <f t="shared" si="23"/>
        <v>0.10273599999999999</v>
      </c>
    </row>
    <row r="368" spans="1:9" ht="23.1" customHeight="1" x14ac:dyDescent="0.15">
      <c r="A368" s="14">
        <v>22</v>
      </c>
      <c r="B368" s="7" t="s">
        <v>121</v>
      </c>
      <c r="C368" s="7" t="s">
        <v>138</v>
      </c>
      <c r="D368" s="7" t="s">
        <v>139</v>
      </c>
      <c r="E368" s="13" t="s">
        <v>140</v>
      </c>
      <c r="F368" s="8">
        <v>949980</v>
      </c>
      <c r="G368" s="8">
        <f t="shared" si="22"/>
        <v>15240</v>
      </c>
      <c r="H368" s="8">
        <v>934740</v>
      </c>
      <c r="I368" s="9">
        <f t="shared" si="23"/>
        <v>1.6042442998799974E-2</v>
      </c>
    </row>
    <row r="369" spans="1:9" s="19" customFormat="1" ht="23.1" customHeight="1" x14ac:dyDescent="0.15">
      <c r="A369" s="14">
        <v>23</v>
      </c>
      <c r="B369" s="7" t="s">
        <v>1741</v>
      </c>
      <c r="C369" s="7" t="s">
        <v>1842</v>
      </c>
      <c r="D369" s="7" t="s">
        <v>1843</v>
      </c>
      <c r="E369" s="13" t="s">
        <v>1754</v>
      </c>
      <c r="F369" s="8">
        <v>947926.75</v>
      </c>
      <c r="G369" s="8">
        <f t="shared" si="22"/>
        <v>572850.33000000007</v>
      </c>
      <c r="H369" s="8">
        <v>375076.42</v>
      </c>
      <c r="I369" s="9">
        <f t="shared" si="23"/>
        <v>0.60431919449472238</v>
      </c>
    </row>
    <row r="370" spans="1:9" ht="23.1" customHeight="1" x14ac:dyDescent="0.15">
      <c r="A370" s="14">
        <v>24</v>
      </c>
      <c r="B370" s="7" t="s">
        <v>2103</v>
      </c>
      <c r="C370" s="7" t="s">
        <v>2234</v>
      </c>
      <c r="D370" s="7" t="s">
        <v>2235</v>
      </c>
      <c r="E370" s="13" t="s">
        <v>2108</v>
      </c>
      <c r="F370" s="8">
        <v>900395</v>
      </c>
      <c r="G370" s="8">
        <f t="shared" si="22"/>
        <v>70026.099999999977</v>
      </c>
      <c r="H370" s="8">
        <v>830368.9</v>
      </c>
      <c r="I370" s="9">
        <f t="shared" si="23"/>
        <v>7.7772644228366411E-2</v>
      </c>
    </row>
    <row r="371" spans="1:9" ht="23.1" customHeight="1" x14ac:dyDescent="0.15">
      <c r="A371" s="14">
        <v>25</v>
      </c>
      <c r="B371" s="7" t="s">
        <v>121</v>
      </c>
      <c r="C371" s="7" t="s">
        <v>135</v>
      </c>
      <c r="D371" s="7" t="s">
        <v>136</v>
      </c>
      <c r="E371" s="13" t="s">
        <v>137</v>
      </c>
      <c r="F371" s="8">
        <v>898098.99</v>
      </c>
      <c r="G371" s="8">
        <f t="shared" si="22"/>
        <v>40035.869999999995</v>
      </c>
      <c r="H371" s="8">
        <v>858063.12</v>
      </c>
      <c r="I371" s="9">
        <f t="shared" si="23"/>
        <v>4.4578460109391725E-2</v>
      </c>
    </row>
    <row r="372" spans="1:9" ht="23.1" customHeight="1" x14ac:dyDescent="0.15">
      <c r="A372" s="14">
        <v>26</v>
      </c>
      <c r="B372" s="7" t="s">
        <v>121</v>
      </c>
      <c r="C372" s="7" t="s">
        <v>265</v>
      </c>
      <c r="D372" s="7" t="s">
        <v>266</v>
      </c>
      <c r="E372" s="13" t="s">
        <v>248</v>
      </c>
      <c r="F372" s="8">
        <v>861477.22</v>
      </c>
      <c r="G372" s="8">
        <f t="shared" si="22"/>
        <v>462573.87999999995</v>
      </c>
      <c r="H372" s="8">
        <v>398903.34</v>
      </c>
      <c r="I372" s="9">
        <f t="shared" si="23"/>
        <v>0.53695427953393815</v>
      </c>
    </row>
    <row r="373" spans="1:9" ht="23.1" customHeight="1" x14ac:dyDescent="0.15">
      <c r="A373" s="14">
        <v>27</v>
      </c>
      <c r="B373" s="7" t="s">
        <v>1899</v>
      </c>
      <c r="C373" s="7" t="s">
        <v>2006</v>
      </c>
      <c r="D373" s="7" t="s">
        <v>2007</v>
      </c>
      <c r="E373" s="13" t="s">
        <v>2003</v>
      </c>
      <c r="F373" s="8">
        <v>836529</v>
      </c>
      <c r="G373" s="8">
        <f t="shared" si="22"/>
        <v>94723.520000000019</v>
      </c>
      <c r="H373" s="8">
        <v>741805.48</v>
      </c>
      <c r="I373" s="9">
        <f t="shared" si="23"/>
        <v>0.11323399427873991</v>
      </c>
    </row>
    <row r="374" spans="1:9" ht="23.1" customHeight="1" x14ac:dyDescent="0.15">
      <c r="A374" s="14">
        <v>28</v>
      </c>
      <c r="B374" s="7" t="s">
        <v>1015</v>
      </c>
      <c r="C374" s="7" t="s">
        <v>1029</v>
      </c>
      <c r="D374" s="7" t="s">
        <v>1030</v>
      </c>
      <c r="E374" s="13" t="s">
        <v>981</v>
      </c>
      <c r="F374" s="8">
        <v>824030.37</v>
      </c>
      <c r="G374" s="8">
        <f t="shared" si="22"/>
        <v>197201.52000000002</v>
      </c>
      <c r="H374" s="8">
        <v>626828.85</v>
      </c>
      <c r="I374" s="9">
        <f t="shared" si="23"/>
        <v>0.23931341268404951</v>
      </c>
    </row>
    <row r="375" spans="1:9" ht="23.1" customHeight="1" x14ac:dyDescent="0.15">
      <c r="A375" s="14">
        <v>29</v>
      </c>
      <c r="B375" s="7" t="s">
        <v>2238</v>
      </c>
      <c r="C375" s="7" t="s">
        <v>2390</v>
      </c>
      <c r="D375" s="7" t="s">
        <v>2391</v>
      </c>
      <c r="E375" s="13" t="s">
        <v>2239</v>
      </c>
      <c r="F375" s="8">
        <v>809197.82</v>
      </c>
      <c r="G375" s="8">
        <f t="shared" si="22"/>
        <v>167006.93999999994</v>
      </c>
      <c r="H375" s="8">
        <v>642190.88</v>
      </c>
      <c r="I375" s="9">
        <f t="shared" si="23"/>
        <v>0.20638580069333351</v>
      </c>
    </row>
    <row r="376" spans="1:9" ht="23.1" customHeight="1" x14ac:dyDescent="0.15">
      <c r="A376" s="14">
        <v>30</v>
      </c>
      <c r="B376" s="7" t="s">
        <v>100</v>
      </c>
      <c r="C376" s="7" t="s">
        <v>119</v>
      </c>
      <c r="D376" s="7" t="s">
        <v>120</v>
      </c>
      <c r="E376" s="13" t="s">
        <v>102</v>
      </c>
      <c r="F376" s="8">
        <v>800000</v>
      </c>
      <c r="G376" s="8">
        <f t="shared" si="22"/>
        <v>9785</v>
      </c>
      <c r="H376" s="8">
        <v>790215</v>
      </c>
      <c r="I376" s="9">
        <f t="shared" si="23"/>
        <v>1.2231250000000001E-2</v>
      </c>
    </row>
    <row r="377" spans="1:9" ht="23.1" customHeight="1" x14ac:dyDescent="0.15">
      <c r="A377" s="14">
        <v>31</v>
      </c>
      <c r="B377" s="7" t="s">
        <v>1741</v>
      </c>
      <c r="C377" s="7" t="s">
        <v>1888</v>
      </c>
      <c r="D377" s="7" t="s">
        <v>1889</v>
      </c>
      <c r="E377" s="13" t="s">
        <v>1753</v>
      </c>
      <c r="F377" s="8">
        <v>795320.5</v>
      </c>
      <c r="G377" s="8">
        <f t="shared" si="22"/>
        <v>250000</v>
      </c>
      <c r="H377" s="8">
        <v>545320.5</v>
      </c>
      <c r="I377" s="9">
        <f t="shared" si="23"/>
        <v>0.31433868484466326</v>
      </c>
    </row>
    <row r="378" spans="1:9" ht="23.1" customHeight="1" x14ac:dyDescent="0.15">
      <c r="A378" s="14">
        <v>32</v>
      </c>
      <c r="B378" s="7" t="s">
        <v>2420</v>
      </c>
      <c r="C378" s="7" t="s">
        <v>2460</v>
      </c>
      <c r="D378" s="7" t="s">
        <v>2461</v>
      </c>
      <c r="E378" s="13" t="s">
        <v>2421</v>
      </c>
      <c r="F378" s="8">
        <v>795096.48</v>
      </c>
      <c r="G378" s="8">
        <f t="shared" si="22"/>
        <v>267823.86</v>
      </c>
      <c r="H378" s="8">
        <v>527272.62</v>
      </c>
      <c r="I378" s="9">
        <f t="shared" si="23"/>
        <v>0.33684447955297198</v>
      </c>
    </row>
    <row r="379" spans="1:9" s="19" customFormat="1" ht="23.1" customHeight="1" x14ac:dyDescent="0.15">
      <c r="A379" s="14">
        <v>33</v>
      </c>
      <c r="B379" s="7" t="s">
        <v>2238</v>
      </c>
      <c r="C379" s="7" t="s">
        <v>2353</v>
      </c>
      <c r="D379" s="7" t="s">
        <v>2354</v>
      </c>
      <c r="E379" s="13" t="s">
        <v>2355</v>
      </c>
      <c r="F379" s="8">
        <v>767195.68</v>
      </c>
      <c r="G379" s="8">
        <f t="shared" si="22"/>
        <v>150554.32000000007</v>
      </c>
      <c r="H379" s="8">
        <v>616641.36</v>
      </c>
      <c r="I379" s="9">
        <f t="shared" si="23"/>
        <v>0.19623979113125359</v>
      </c>
    </row>
    <row r="380" spans="1:9" ht="23.1" customHeight="1" x14ac:dyDescent="0.15">
      <c r="A380" s="14">
        <v>34</v>
      </c>
      <c r="B380" s="7" t="s">
        <v>2238</v>
      </c>
      <c r="C380" s="7" t="s">
        <v>2251</v>
      </c>
      <c r="D380" s="7" t="s">
        <v>2252</v>
      </c>
      <c r="E380" s="13" t="s">
        <v>2242</v>
      </c>
      <c r="F380" s="8">
        <v>760914.5</v>
      </c>
      <c r="G380" s="8">
        <f t="shared" si="22"/>
        <v>116078.27000000002</v>
      </c>
      <c r="H380" s="8">
        <v>644836.23</v>
      </c>
      <c r="I380" s="9">
        <f t="shared" si="23"/>
        <v>0.15255100277363623</v>
      </c>
    </row>
    <row r="381" spans="1:9" ht="23.1" customHeight="1" x14ac:dyDescent="0.15">
      <c r="A381" s="14">
        <v>35</v>
      </c>
      <c r="B381" s="7" t="s">
        <v>121</v>
      </c>
      <c r="C381" s="7" t="s">
        <v>201</v>
      </c>
      <c r="D381" s="7" t="s">
        <v>202</v>
      </c>
      <c r="E381" s="13" t="s">
        <v>203</v>
      </c>
      <c r="F381" s="8">
        <v>713592.58</v>
      </c>
      <c r="G381" s="8">
        <f t="shared" si="22"/>
        <v>4408.1599999999162</v>
      </c>
      <c r="H381" s="8">
        <v>709184.42</v>
      </c>
      <c r="I381" s="9">
        <f t="shared" si="23"/>
        <v>6.1774184927762509E-3</v>
      </c>
    </row>
    <row r="382" spans="1:9" ht="23.1" customHeight="1" x14ac:dyDescent="0.15">
      <c r="A382" s="14">
        <v>36</v>
      </c>
      <c r="B382" s="7" t="s">
        <v>2238</v>
      </c>
      <c r="C382" s="7" t="s">
        <v>2351</v>
      </c>
      <c r="D382" s="7" t="s">
        <v>2352</v>
      </c>
      <c r="E382" s="13" t="s">
        <v>2240</v>
      </c>
      <c r="F382" s="8">
        <v>691014</v>
      </c>
      <c r="G382" s="8">
        <f t="shared" si="22"/>
        <v>24717.599999999977</v>
      </c>
      <c r="H382" s="8">
        <v>666296.4</v>
      </c>
      <c r="I382" s="9">
        <f t="shared" si="23"/>
        <v>3.5770042285684485E-2</v>
      </c>
    </row>
    <row r="383" spans="1:9" ht="23.1" customHeight="1" x14ac:dyDescent="0.15">
      <c r="A383" s="14">
        <v>37</v>
      </c>
      <c r="B383" s="7" t="s">
        <v>274</v>
      </c>
      <c r="C383" s="7" t="s">
        <v>291</v>
      </c>
      <c r="D383" s="7" t="s">
        <v>292</v>
      </c>
      <c r="E383" s="13" t="s">
        <v>293</v>
      </c>
      <c r="F383" s="8">
        <v>690174.21</v>
      </c>
      <c r="G383" s="8">
        <f t="shared" si="22"/>
        <v>14637.289999999921</v>
      </c>
      <c r="H383" s="8">
        <v>675536.92</v>
      </c>
      <c r="I383" s="9">
        <f t="shared" si="23"/>
        <v>2.1208109181593326E-2</v>
      </c>
    </row>
    <row r="384" spans="1:9" ht="23.1" customHeight="1" x14ac:dyDescent="0.15">
      <c r="A384" s="14">
        <v>38</v>
      </c>
      <c r="B384" s="7" t="s">
        <v>1015</v>
      </c>
      <c r="C384" s="7" t="s">
        <v>1026</v>
      </c>
      <c r="D384" s="7" t="s">
        <v>1027</v>
      </c>
      <c r="E384" s="13" t="s">
        <v>1028</v>
      </c>
      <c r="F384" s="8">
        <v>673120.27</v>
      </c>
      <c r="G384" s="8">
        <f t="shared" si="22"/>
        <v>303217.04000000004</v>
      </c>
      <c r="H384" s="8">
        <v>369903.23</v>
      </c>
      <c r="I384" s="9">
        <f t="shared" si="23"/>
        <v>0.45046487754706899</v>
      </c>
    </row>
    <row r="385" spans="1:9" ht="23.1" customHeight="1" x14ac:dyDescent="0.15">
      <c r="A385" s="14">
        <v>39</v>
      </c>
      <c r="B385" s="7" t="s">
        <v>2420</v>
      </c>
      <c r="C385" s="7" t="s">
        <v>2464</v>
      </c>
      <c r="D385" s="7" t="s">
        <v>2465</v>
      </c>
      <c r="E385" s="13" t="s">
        <v>2427</v>
      </c>
      <c r="F385" s="8">
        <v>634011.24</v>
      </c>
      <c r="G385" s="8">
        <f t="shared" si="22"/>
        <v>235552.49</v>
      </c>
      <c r="H385" s="8">
        <v>398458.75</v>
      </c>
      <c r="I385" s="9">
        <f t="shared" si="23"/>
        <v>0.37152730920038579</v>
      </c>
    </row>
    <row r="386" spans="1:9" ht="23.1" customHeight="1" x14ac:dyDescent="0.15">
      <c r="A386" s="14">
        <v>40</v>
      </c>
      <c r="B386" s="7" t="s">
        <v>1741</v>
      </c>
      <c r="C386" s="7" t="s">
        <v>1881</v>
      </c>
      <c r="D386" s="7" t="s">
        <v>1882</v>
      </c>
      <c r="E386" s="13" t="s">
        <v>1883</v>
      </c>
      <c r="F386" s="8">
        <v>585072.78</v>
      </c>
      <c r="G386" s="8">
        <f t="shared" si="22"/>
        <v>31969.349999999977</v>
      </c>
      <c r="H386" s="8">
        <v>553103.43000000005</v>
      </c>
      <c r="I386" s="9">
        <f t="shared" si="23"/>
        <v>5.4641663555087927E-2</v>
      </c>
    </row>
    <row r="387" spans="1:9" ht="23.1" customHeight="1" x14ac:dyDescent="0.15">
      <c r="A387" s="14">
        <v>41</v>
      </c>
      <c r="B387" s="15" t="s">
        <v>1741</v>
      </c>
      <c r="C387" s="15" t="s">
        <v>1811</v>
      </c>
      <c r="D387" s="15" t="s">
        <v>1812</v>
      </c>
      <c r="E387" s="16" t="s">
        <v>1813</v>
      </c>
      <c r="F387" s="17">
        <v>577310.15</v>
      </c>
      <c r="G387" s="17">
        <f t="shared" si="22"/>
        <v>0</v>
      </c>
      <c r="H387" s="17">
        <v>577310.15</v>
      </c>
      <c r="I387" s="18">
        <f t="shared" si="23"/>
        <v>0</v>
      </c>
    </row>
    <row r="388" spans="1:9" ht="23.1" customHeight="1" x14ac:dyDescent="0.15">
      <c r="A388" s="14">
        <v>42</v>
      </c>
      <c r="B388" s="7" t="s">
        <v>121</v>
      </c>
      <c r="C388" s="7" t="s">
        <v>214</v>
      </c>
      <c r="D388" s="7" t="s">
        <v>215</v>
      </c>
      <c r="E388" s="13" t="s">
        <v>140</v>
      </c>
      <c r="F388" s="8">
        <v>560382.12</v>
      </c>
      <c r="G388" s="8">
        <f t="shared" si="22"/>
        <v>103325.29999999999</v>
      </c>
      <c r="H388" s="8">
        <v>457056.82</v>
      </c>
      <c r="I388" s="9">
        <f t="shared" si="23"/>
        <v>0.18438364878593913</v>
      </c>
    </row>
    <row r="389" spans="1:9" ht="23.1" customHeight="1" x14ac:dyDescent="0.15">
      <c r="A389" s="14">
        <v>43</v>
      </c>
      <c r="B389" s="7" t="s">
        <v>2238</v>
      </c>
      <c r="C389" s="7" t="s">
        <v>2294</v>
      </c>
      <c r="D389" s="7" t="s">
        <v>2295</v>
      </c>
      <c r="E389" s="13" t="s">
        <v>2296</v>
      </c>
      <c r="F389" s="8">
        <v>548732.31000000006</v>
      </c>
      <c r="G389" s="8">
        <f t="shared" si="22"/>
        <v>14900</v>
      </c>
      <c r="H389" s="8">
        <v>533832.31000000006</v>
      </c>
      <c r="I389" s="9">
        <f t="shared" si="23"/>
        <v>2.7153494934533742E-2</v>
      </c>
    </row>
    <row r="390" spans="1:9" ht="23.1" customHeight="1" x14ac:dyDescent="0.15">
      <c r="A390" s="14">
        <v>44</v>
      </c>
      <c r="B390" s="7" t="s">
        <v>1015</v>
      </c>
      <c r="C390" s="7" t="s">
        <v>1076</v>
      </c>
      <c r="D390" s="7" t="s">
        <v>1077</v>
      </c>
      <c r="E390" s="13" t="s">
        <v>1075</v>
      </c>
      <c r="F390" s="8">
        <v>537265.49</v>
      </c>
      <c r="G390" s="8">
        <f t="shared" si="22"/>
        <v>172699.37</v>
      </c>
      <c r="H390" s="8">
        <v>364566.12</v>
      </c>
      <c r="I390" s="9">
        <f t="shared" si="23"/>
        <v>0.3214413976226167</v>
      </c>
    </row>
    <row r="391" spans="1:9" ht="23.1" customHeight="1" x14ac:dyDescent="0.15">
      <c r="A391" s="14">
        <v>45</v>
      </c>
      <c r="B391" s="7" t="s">
        <v>1741</v>
      </c>
      <c r="C391" s="7" t="s">
        <v>1854</v>
      </c>
      <c r="D391" s="7" t="s">
        <v>1855</v>
      </c>
      <c r="E391" s="13" t="s">
        <v>721</v>
      </c>
      <c r="F391" s="8">
        <v>537074.37</v>
      </c>
      <c r="G391" s="8">
        <f t="shared" si="22"/>
        <v>41974.25</v>
      </c>
      <c r="H391" s="8">
        <v>495100.12</v>
      </c>
      <c r="I391" s="9">
        <f t="shared" si="23"/>
        <v>7.8153515312972391E-2</v>
      </c>
    </row>
    <row r="392" spans="1:9" s="19" customFormat="1" ht="23.1" customHeight="1" x14ac:dyDescent="0.15">
      <c r="A392" s="14">
        <v>46</v>
      </c>
      <c r="B392" s="7" t="s">
        <v>2420</v>
      </c>
      <c r="C392" s="7" t="s">
        <v>3</v>
      </c>
      <c r="D392" s="7" t="s">
        <v>4</v>
      </c>
      <c r="E392" s="13" t="s">
        <v>2424</v>
      </c>
      <c r="F392" s="8">
        <v>531743.31000000006</v>
      </c>
      <c r="G392" s="8">
        <f t="shared" si="22"/>
        <v>51726.850000000035</v>
      </c>
      <c r="H392" s="8">
        <v>480016.46</v>
      </c>
      <c r="I392" s="9">
        <f t="shared" si="23"/>
        <v>9.7277857618932775E-2</v>
      </c>
    </row>
    <row r="393" spans="1:9" ht="23.1" customHeight="1" x14ac:dyDescent="0.15">
      <c r="A393" s="14">
        <v>47</v>
      </c>
      <c r="B393" s="7" t="s">
        <v>2103</v>
      </c>
      <c r="C393" s="7" t="s">
        <v>2183</v>
      </c>
      <c r="D393" s="7" t="s">
        <v>2184</v>
      </c>
      <c r="E393" s="13" t="s">
        <v>2185</v>
      </c>
      <c r="F393" s="8">
        <v>529081.79</v>
      </c>
      <c r="G393" s="8">
        <f t="shared" si="22"/>
        <v>18036.300000000047</v>
      </c>
      <c r="H393" s="8">
        <v>511045.49</v>
      </c>
      <c r="I393" s="9">
        <f t="shared" si="23"/>
        <v>3.4089814355546137E-2</v>
      </c>
    </row>
    <row r="394" spans="1:9" ht="23.1" customHeight="1" x14ac:dyDescent="0.15">
      <c r="A394" s="14">
        <v>48</v>
      </c>
      <c r="B394" s="7" t="s">
        <v>538</v>
      </c>
      <c r="C394" s="7" t="s">
        <v>539</v>
      </c>
      <c r="D394" s="7" t="s">
        <v>540</v>
      </c>
      <c r="E394" s="13" t="s">
        <v>1022</v>
      </c>
      <c r="F394" s="8">
        <v>520234.45</v>
      </c>
      <c r="G394" s="8">
        <f t="shared" si="22"/>
        <v>0</v>
      </c>
      <c r="H394" s="8">
        <v>520234.45</v>
      </c>
      <c r="I394" s="9">
        <f t="shared" si="23"/>
        <v>0</v>
      </c>
    </row>
    <row r="395" spans="1:9" ht="23.1" customHeight="1" x14ac:dyDescent="0.15">
      <c r="A395" s="14">
        <v>49</v>
      </c>
      <c r="B395" s="7" t="s">
        <v>1560</v>
      </c>
      <c r="C395" s="7" t="s">
        <v>1589</v>
      </c>
      <c r="D395" s="7" t="s">
        <v>1590</v>
      </c>
      <c r="E395" s="13" t="s">
        <v>1591</v>
      </c>
      <c r="F395" s="8">
        <v>516998.9</v>
      </c>
      <c r="G395" s="8">
        <f t="shared" si="22"/>
        <v>119295.13</v>
      </c>
      <c r="H395" s="8">
        <v>397703.77</v>
      </c>
      <c r="I395" s="9">
        <f t="shared" si="23"/>
        <v>0.23074542324944985</v>
      </c>
    </row>
    <row r="396" spans="1:9" ht="23.1" customHeight="1" x14ac:dyDescent="0.15">
      <c r="A396" s="14">
        <v>50</v>
      </c>
      <c r="B396" s="7" t="s">
        <v>1741</v>
      </c>
      <c r="C396" s="7" t="s">
        <v>1761</v>
      </c>
      <c r="D396" s="7" t="s">
        <v>1762</v>
      </c>
      <c r="E396" s="13" t="s">
        <v>1751</v>
      </c>
      <c r="F396" s="8">
        <v>510066.25</v>
      </c>
      <c r="G396" s="8">
        <f t="shared" si="22"/>
        <v>59207.390000000014</v>
      </c>
      <c r="H396" s="8">
        <v>450858.86</v>
      </c>
      <c r="I396" s="9">
        <f t="shared" si="23"/>
        <v>0.11607784282924034</v>
      </c>
    </row>
    <row r="397" spans="1:9" ht="23.1" customHeight="1" x14ac:dyDescent="0.15">
      <c r="A397" s="14">
        <v>51</v>
      </c>
      <c r="B397" s="7" t="s">
        <v>1741</v>
      </c>
      <c r="C397" s="7" t="s">
        <v>1856</v>
      </c>
      <c r="D397" s="7" t="s">
        <v>1857</v>
      </c>
      <c r="E397" s="13" t="s">
        <v>1858</v>
      </c>
      <c r="F397" s="8">
        <v>506928.58</v>
      </c>
      <c r="G397" s="8">
        <f t="shared" si="22"/>
        <v>83863.330000000016</v>
      </c>
      <c r="H397" s="8">
        <v>423065.25</v>
      </c>
      <c r="I397" s="9">
        <f t="shared" si="23"/>
        <v>0.16543421165955965</v>
      </c>
    </row>
    <row r="398" spans="1:9" ht="23.1" customHeight="1" x14ac:dyDescent="0.15">
      <c r="A398" s="14">
        <v>52</v>
      </c>
      <c r="B398" s="7" t="s">
        <v>494</v>
      </c>
      <c r="C398" s="7" t="s">
        <v>519</v>
      </c>
      <c r="D398" s="7" t="s">
        <v>520</v>
      </c>
      <c r="E398" s="13" t="s">
        <v>521</v>
      </c>
      <c r="F398" s="8">
        <v>500978.7</v>
      </c>
      <c r="G398" s="8">
        <f t="shared" si="22"/>
        <v>13696.340000000026</v>
      </c>
      <c r="H398" s="8">
        <v>487282.36</v>
      </c>
      <c r="I398" s="9">
        <f t="shared" si="23"/>
        <v>2.7339166315853401E-2</v>
      </c>
    </row>
    <row r="399" spans="1:9" ht="23.1" customHeight="1" x14ac:dyDescent="0.15">
      <c r="A399" s="14">
        <v>53</v>
      </c>
      <c r="B399" s="7" t="s">
        <v>1251</v>
      </c>
      <c r="C399" s="7" t="s">
        <v>1357</v>
      </c>
      <c r="D399" s="7" t="s">
        <v>1358</v>
      </c>
      <c r="E399" s="13" t="s">
        <v>1341</v>
      </c>
      <c r="F399" s="8">
        <v>500000</v>
      </c>
      <c r="G399" s="8">
        <f t="shared" si="22"/>
        <v>29506</v>
      </c>
      <c r="H399" s="8">
        <v>470494</v>
      </c>
      <c r="I399" s="9">
        <f t="shared" si="23"/>
        <v>5.9012000000000002E-2</v>
      </c>
    </row>
    <row r="400" spans="1:9" ht="23.1" customHeight="1" x14ac:dyDescent="0.15">
      <c r="A400" s="14">
        <v>54</v>
      </c>
      <c r="B400" s="7" t="s">
        <v>2238</v>
      </c>
      <c r="C400" s="7" t="s">
        <v>2404</v>
      </c>
      <c r="D400" s="7" t="s">
        <v>2405</v>
      </c>
      <c r="E400" s="13" t="s">
        <v>2355</v>
      </c>
      <c r="F400" s="8">
        <v>500000</v>
      </c>
      <c r="G400" s="8">
        <f t="shared" si="22"/>
        <v>25020</v>
      </c>
      <c r="H400" s="8">
        <v>474980</v>
      </c>
      <c r="I400" s="9">
        <f t="shared" si="23"/>
        <v>5.0040000000000001E-2</v>
      </c>
    </row>
    <row r="401" spans="1:9" ht="23.1" customHeight="1" x14ac:dyDescent="0.15">
      <c r="A401" s="14">
        <v>55</v>
      </c>
      <c r="B401" s="7" t="s">
        <v>494</v>
      </c>
      <c r="C401" s="7" t="s">
        <v>535</v>
      </c>
      <c r="D401" s="7" t="s">
        <v>536</v>
      </c>
      <c r="E401" s="13" t="s">
        <v>537</v>
      </c>
      <c r="F401" s="8">
        <v>500000</v>
      </c>
      <c r="G401" s="8">
        <f t="shared" si="22"/>
        <v>60265</v>
      </c>
      <c r="H401" s="8">
        <v>439735</v>
      </c>
      <c r="I401" s="9">
        <f t="shared" si="23"/>
        <v>0.12053</v>
      </c>
    </row>
    <row r="402" spans="1:9" ht="23.1" customHeight="1" x14ac:dyDescent="0.15">
      <c r="A402" s="14">
        <v>56</v>
      </c>
      <c r="B402" s="7" t="s">
        <v>1560</v>
      </c>
      <c r="C402" s="7" t="s">
        <v>1721</v>
      </c>
      <c r="D402" s="7" t="s">
        <v>1722</v>
      </c>
      <c r="E402" s="13" t="s">
        <v>1652</v>
      </c>
      <c r="F402" s="8">
        <v>500000</v>
      </c>
      <c r="G402" s="8">
        <f t="shared" si="22"/>
        <v>76984</v>
      </c>
      <c r="H402" s="8">
        <v>423016</v>
      </c>
      <c r="I402" s="9">
        <f t="shared" si="23"/>
        <v>0.15396799999999999</v>
      </c>
    </row>
    <row r="403" spans="1:9" ht="23.1" customHeight="1" x14ac:dyDescent="0.15">
      <c r="A403" s="14">
        <v>57</v>
      </c>
      <c r="B403" s="7" t="s">
        <v>1560</v>
      </c>
      <c r="C403" s="7" t="s">
        <v>1718</v>
      </c>
      <c r="D403" s="7" t="s">
        <v>1719</v>
      </c>
      <c r="E403" s="13" t="s">
        <v>1720</v>
      </c>
      <c r="F403" s="8">
        <v>500000</v>
      </c>
      <c r="G403" s="8">
        <f t="shared" si="22"/>
        <v>25020</v>
      </c>
      <c r="H403" s="8">
        <v>474980</v>
      </c>
      <c r="I403" s="9">
        <f t="shared" si="23"/>
        <v>5.0040000000000001E-2</v>
      </c>
    </row>
    <row r="404" spans="1:9" s="19" customFormat="1" ht="23.1" customHeight="1" x14ac:dyDescent="0.15">
      <c r="A404" s="14">
        <v>58</v>
      </c>
      <c r="B404" s="7" t="s">
        <v>121</v>
      </c>
      <c r="C404" s="7" t="s">
        <v>225</v>
      </c>
      <c r="D404" s="7" t="s">
        <v>226</v>
      </c>
      <c r="E404" s="13" t="s">
        <v>985</v>
      </c>
      <c r="F404" s="8">
        <v>488238.9</v>
      </c>
      <c r="G404" s="8">
        <f t="shared" si="22"/>
        <v>281594.16000000003</v>
      </c>
      <c r="H404" s="8">
        <v>206644.74</v>
      </c>
      <c r="I404" s="9">
        <f t="shared" si="23"/>
        <v>0.57675486324420278</v>
      </c>
    </row>
    <row r="405" spans="1:9" ht="23.1" customHeight="1" x14ac:dyDescent="0.15">
      <c r="A405" s="14">
        <v>59</v>
      </c>
      <c r="B405" s="7" t="s">
        <v>1560</v>
      </c>
      <c r="C405" s="7" t="s">
        <v>1672</v>
      </c>
      <c r="D405" s="7" t="s">
        <v>1673</v>
      </c>
      <c r="E405" s="13" t="s">
        <v>1570</v>
      </c>
      <c r="F405" s="8">
        <v>485936.95</v>
      </c>
      <c r="G405" s="8">
        <f t="shared" si="22"/>
        <v>132773.79999999999</v>
      </c>
      <c r="H405" s="8">
        <v>353163.15</v>
      </c>
      <c r="I405" s="9">
        <f t="shared" si="23"/>
        <v>0.27323256648830674</v>
      </c>
    </row>
    <row r="406" spans="1:9" ht="23.1" customHeight="1" x14ac:dyDescent="0.15">
      <c r="A406" s="14">
        <v>60</v>
      </c>
      <c r="B406" s="7" t="s">
        <v>395</v>
      </c>
      <c r="C406" s="7" t="s">
        <v>400</v>
      </c>
      <c r="D406" s="7" t="s">
        <v>401</v>
      </c>
      <c r="E406" s="13" t="s">
        <v>1561</v>
      </c>
      <c r="F406" s="8">
        <v>483200</v>
      </c>
      <c r="G406" s="8">
        <f t="shared" si="22"/>
        <v>0</v>
      </c>
      <c r="H406" s="8">
        <v>483200</v>
      </c>
      <c r="I406" s="9">
        <f t="shared" si="23"/>
        <v>0</v>
      </c>
    </row>
    <row r="407" spans="1:9" ht="23.1" customHeight="1" x14ac:dyDescent="0.15">
      <c r="A407" s="14">
        <v>61</v>
      </c>
      <c r="B407" s="7" t="s">
        <v>538</v>
      </c>
      <c r="C407" s="7" t="s">
        <v>543</v>
      </c>
      <c r="D407" s="7" t="s">
        <v>544</v>
      </c>
      <c r="E407" s="13" t="s">
        <v>1198</v>
      </c>
      <c r="F407" s="8">
        <v>480000</v>
      </c>
      <c r="G407" s="8">
        <f t="shared" si="22"/>
        <v>0</v>
      </c>
      <c r="H407" s="8">
        <v>480000</v>
      </c>
      <c r="I407" s="9">
        <f t="shared" si="23"/>
        <v>0</v>
      </c>
    </row>
    <row r="408" spans="1:9" ht="23.1" customHeight="1" x14ac:dyDescent="0.15">
      <c r="A408" s="14">
        <v>62</v>
      </c>
      <c r="B408" s="7" t="s">
        <v>121</v>
      </c>
      <c r="C408" s="7" t="s">
        <v>239</v>
      </c>
      <c r="D408" s="7" t="s">
        <v>240</v>
      </c>
      <c r="E408" s="13" t="s">
        <v>128</v>
      </c>
      <c r="F408" s="8">
        <v>474980</v>
      </c>
      <c r="G408" s="8">
        <f t="shared" si="22"/>
        <v>0</v>
      </c>
      <c r="H408" s="8">
        <v>474980</v>
      </c>
      <c r="I408" s="9">
        <f t="shared" si="23"/>
        <v>0</v>
      </c>
    </row>
    <row r="409" spans="1:9" ht="23.1" customHeight="1" x14ac:dyDescent="0.15">
      <c r="A409" s="14">
        <v>63</v>
      </c>
      <c r="B409" s="7" t="s">
        <v>628</v>
      </c>
      <c r="C409" s="7" t="s">
        <v>638</v>
      </c>
      <c r="D409" s="7" t="s">
        <v>639</v>
      </c>
      <c r="E409" s="13" t="s">
        <v>629</v>
      </c>
      <c r="F409" s="8">
        <v>464837.92</v>
      </c>
      <c r="G409" s="8">
        <f t="shared" si="22"/>
        <v>69309.37</v>
      </c>
      <c r="H409" s="8">
        <v>395528.55</v>
      </c>
      <c r="I409" s="9">
        <f t="shared" si="23"/>
        <v>0.14910438029668491</v>
      </c>
    </row>
    <row r="410" spans="1:9" ht="23.1" customHeight="1" x14ac:dyDescent="0.15">
      <c r="A410" s="14">
        <v>64</v>
      </c>
      <c r="B410" s="7" t="s">
        <v>1899</v>
      </c>
      <c r="C410" s="7" t="s">
        <v>2015</v>
      </c>
      <c r="D410" s="7" t="s">
        <v>2016</v>
      </c>
      <c r="E410" s="13" t="s">
        <v>1904</v>
      </c>
      <c r="F410" s="8">
        <v>450000</v>
      </c>
      <c r="G410" s="8">
        <f t="shared" si="22"/>
        <v>22520</v>
      </c>
      <c r="H410" s="8">
        <v>427480</v>
      </c>
      <c r="I410" s="9">
        <f t="shared" si="23"/>
        <v>5.0044444444444447E-2</v>
      </c>
    </row>
    <row r="411" spans="1:9" ht="23.1" customHeight="1" x14ac:dyDescent="0.15">
      <c r="A411" s="14">
        <v>65</v>
      </c>
      <c r="B411" s="7" t="s">
        <v>274</v>
      </c>
      <c r="C411" s="7" t="s">
        <v>342</v>
      </c>
      <c r="D411" s="7" t="s">
        <v>343</v>
      </c>
      <c r="E411" s="13" t="s">
        <v>319</v>
      </c>
      <c r="F411" s="8">
        <v>440078</v>
      </c>
      <c r="G411" s="8">
        <f t="shared" ref="G411:G474" si="24">F411-H411</f>
        <v>65560.400000000023</v>
      </c>
      <c r="H411" s="8">
        <v>374517.6</v>
      </c>
      <c r="I411" s="9">
        <f t="shared" si="23"/>
        <v>0.14897449997500448</v>
      </c>
    </row>
    <row r="412" spans="1:9" ht="23.1" customHeight="1" x14ac:dyDescent="0.15">
      <c r="A412" s="14">
        <v>66</v>
      </c>
      <c r="B412" s="7" t="s">
        <v>2420</v>
      </c>
      <c r="C412" s="7" t="s">
        <v>2470</v>
      </c>
      <c r="D412" s="7" t="s">
        <v>0</v>
      </c>
      <c r="E412" s="13" t="s">
        <v>2457</v>
      </c>
      <c r="F412" s="8">
        <v>433757.02</v>
      </c>
      <c r="G412" s="8">
        <f t="shared" si="24"/>
        <v>109728.81</v>
      </c>
      <c r="H412" s="8">
        <v>324028.21000000002</v>
      </c>
      <c r="I412" s="9">
        <f t="shared" si="23"/>
        <v>0.25297298934781504</v>
      </c>
    </row>
    <row r="413" spans="1:9" ht="23.1" customHeight="1" x14ac:dyDescent="0.15">
      <c r="A413" s="14">
        <v>67</v>
      </c>
      <c r="B413" s="7" t="s">
        <v>1741</v>
      </c>
      <c r="C413" s="7" t="s">
        <v>1795</v>
      </c>
      <c r="D413" s="7" t="s">
        <v>1796</v>
      </c>
      <c r="E413" s="13" t="s">
        <v>1797</v>
      </c>
      <c r="F413" s="8">
        <v>428432.38</v>
      </c>
      <c r="G413" s="8">
        <f t="shared" si="24"/>
        <v>165929.07</v>
      </c>
      <c r="H413" s="8">
        <v>262503.31</v>
      </c>
      <c r="I413" s="9">
        <f t="shared" si="23"/>
        <v>0.38729348608058056</v>
      </c>
    </row>
    <row r="414" spans="1:9" ht="23.1" customHeight="1" x14ac:dyDescent="0.15">
      <c r="A414" s="14">
        <v>68</v>
      </c>
      <c r="B414" s="7" t="s">
        <v>545</v>
      </c>
      <c r="C414" s="7" t="s">
        <v>594</v>
      </c>
      <c r="D414" s="7" t="s">
        <v>595</v>
      </c>
      <c r="E414" s="13" t="s">
        <v>596</v>
      </c>
      <c r="F414" s="8">
        <v>422459.35</v>
      </c>
      <c r="G414" s="8">
        <f t="shared" si="24"/>
        <v>79059.049999999988</v>
      </c>
      <c r="H414" s="8">
        <v>343400.3</v>
      </c>
      <c r="I414" s="9">
        <f t="shared" si="23"/>
        <v>0.18714001714011061</v>
      </c>
    </row>
    <row r="415" spans="1:9" ht="23.1" customHeight="1" x14ac:dyDescent="0.15">
      <c r="A415" s="14">
        <v>69</v>
      </c>
      <c r="B415" s="7" t="s">
        <v>2103</v>
      </c>
      <c r="C415" s="7" t="s">
        <v>2229</v>
      </c>
      <c r="D415" s="7" t="s">
        <v>2230</v>
      </c>
      <c r="E415" s="13" t="s">
        <v>2133</v>
      </c>
      <c r="F415" s="8">
        <v>420114.82</v>
      </c>
      <c r="G415" s="8">
        <f t="shared" si="24"/>
        <v>263847</v>
      </c>
      <c r="H415" s="8">
        <v>156267.82</v>
      </c>
      <c r="I415" s="9">
        <f t="shared" si="23"/>
        <v>0.62803544992771265</v>
      </c>
    </row>
    <row r="416" spans="1:9" ht="23.1" customHeight="1" x14ac:dyDescent="0.15">
      <c r="A416" s="14">
        <v>70</v>
      </c>
      <c r="B416" s="7" t="s">
        <v>1560</v>
      </c>
      <c r="C416" s="7" t="s">
        <v>1635</v>
      </c>
      <c r="D416" s="7" t="s">
        <v>1636</v>
      </c>
      <c r="E416" s="13" t="s">
        <v>1637</v>
      </c>
      <c r="F416" s="8">
        <v>415948.38</v>
      </c>
      <c r="G416" s="8">
        <f t="shared" si="24"/>
        <v>26626</v>
      </c>
      <c r="H416" s="8">
        <v>389322.38</v>
      </c>
      <c r="I416" s="9">
        <f t="shared" si="23"/>
        <v>6.4012750812973473E-2</v>
      </c>
    </row>
    <row r="417" spans="1:9" ht="23.1" customHeight="1" x14ac:dyDescent="0.15">
      <c r="A417" s="14">
        <v>71</v>
      </c>
      <c r="B417" s="7" t="s">
        <v>494</v>
      </c>
      <c r="C417" s="7" t="s">
        <v>522</v>
      </c>
      <c r="D417" s="7" t="s">
        <v>523</v>
      </c>
      <c r="E417" s="13" t="s">
        <v>524</v>
      </c>
      <c r="F417" s="8">
        <v>414458</v>
      </c>
      <c r="G417" s="8">
        <f t="shared" si="24"/>
        <v>51101.099999999977</v>
      </c>
      <c r="H417" s="8">
        <v>363356.9</v>
      </c>
      <c r="I417" s="9">
        <f t="shared" si="23"/>
        <v>0.12329620854224066</v>
      </c>
    </row>
    <row r="418" spans="1:9" s="19" customFormat="1" ht="23.1" customHeight="1" x14ac:dyDescent="0.15">
      <c r="A418" s="14">
        <v>72</v>
      </c>
      <c r="B418" s="7" t="s">
        <v>1741</v>
      </c>
      <c r="C418" s="7" t="s">
        <v>1800</v>
      </c>
      <c r="D418" s="7" t="s">
        <v>1801</v>
      </c>
      <c r="E418" s="13" t="s">
        <v>1751</v>
      </c>
      <c r="F418" s="8">
        <v>409114.37</v>
      </c>
      <c r="G418" s="8">
        <f t="shared" si="24"/>
        <v>67283</v>
      </c>
      <c r="H418" s="8">
        <v>341831.37</v>
      </c>
      <c r="I418" s="9">
        <f t="shared" si="23"/>
        <v>0.16446012395018048</v>
      </c>
    </row>
    <row r="419" spans="1:9" ht="23.1" customHeight="1" x14ac:dyDescent="0.15">
      <c r="A419" s="14">
        <v>73</v>
      </c>
      <c r="B419" s="7" t="s">
        <v>2103</v>
      </c>
      <c r="C419" s="7" t="s">
        <v>2186</v>
      </c>
      <c r="D419" s="7" t="s">
        <v>2187</v>
      </c>
      <c r="E419" s="13" t="s">
        <v>2168</v>
      </c>
      <c r="F419" s="8">
        <v>408575</v>
      </c>
      <c r="G419" s="8">
        <f t="shared" si="24"/>
        <v>33406.299999999988</v>
      </c>
      <c r="H419" s="8">
        <v>375168.7</v>
      </c>
      <c r="I419" s="9">
        <f t="shared" si="23"/>
        <v>8.1762956617512053E-2</v>
      </c>
    </row>
    <row r="420" spans="1:9" ht="23.1" customHeight="1" x14ac:dyDescent="0.15">
      <c r="A420" s="14">
        <v>74</v>
      </c>
      <c r="B420" s="7" t="s">
        <v>1015</v>
      </c>
      <c r="C420" s="7" t="s">
        <v>1113</v>
      </c>
      <c r="D420" s="7" t="s">
        <v>1114</v>
      </c>
      <c r="E420" s="13" t="s">
        <v>1036</v>
      </c>
      <c r="F420" s="8">
        <v>407708.64</v>
      </c>
      <c r="G420" s="8">
        <f t="shared" si="24"/>
        <v>3000</v>
      </c>
      <c r="H420" s="8">
        <v>404708.64</v>
      </c>
      <c r="I420" s="9">
        <f t="shared" si="23"/>
        <v>7.3581957939375525E-3</v>
      </c>
    </row>
    <row r="421" spans="1:9" ht="23.1" customHeight="1" x14ac:dyDescent="0.15">
      <c r="A421" s="14">
        <v>75</v>
      </c>
      <c r="B421" s="7" t="s">
        <v>494</v>
      </c>
      <c r="C421" s="7" t="s">
        <v>514</v>
      </c>
      <c r="D421" s="7" t="s">
        <v>515</v>
      </c>
      <c r="E421" s="13" t="s">
        <v>516</v>
      </c>
      <c r="F421" s="8">
        <v>405070.6</v>
      </c>
      <c r="G421" s="8">
        <f t="shared" si="24"/>
        <v>6159.0999999999767</v>
      </c>
      <c r="H421" s="8">
        <v>398911.5</v>
      </c>
      <c r="I421" s="9">
        <f t="shared" si="23"/>
        <v>1.5205003769713173E-2</v>
      </c>
    </row>
    <row r="422" spans="1:9" ht="23.1" customHeight="1" x14ac:dyDescent="0.15">
      <c r="A422" s="14">
        <v>76</v>
      </c>
      <c r="B422" s="7" t="s">
        <v>2420</v>
      </c>
      <c r="C422" s="7" t="s">
        <v>2468</v>
      </c>
      <c r="D422" s="7" t="s">
        <v>2469</v>
      </c>
      <c r="E422" s="13" t="s">
        <v>2439</v>
      </c>
      <c r="F422" s="8">
        <v>403316.81</v>
      </c>
      <c r="G422" s="8">
        <f t="shared" si="24"/>
        <v>277797.67</v>
      </c>
      <c r="H422" s="8">
        <v>125519.14</v>
      </c>
      <c r="I422" s="9">
        <f t="shared" si="23"/>
        <v>0.68878277104294261</v>
      </c>
    </row>
    <row r="423" spans="1:9" ht="23.1" customHeight="1" x14ac:dyDescent="0.15">
      <c r="A423" s="14">
        <v>77</v>
      </c>
      <c r="B423" s="7" t="s">
        <v>2238</v>
      </c>
      <c r="C423" s="7" t="s">
        <v>2300</v>
      </c>
      <c r="D423" s="7" t="s">
        <v>2301</v>
      </c>
      <c r="E423" s="13" t="s">
        <v>2302</v>
      </c>
      <c r="F423" s="8">
        <v>400406.03</v>
      </c>
      <c r="G423" s="8">
        <f t="shared" si="24"/>
        <v>45341.950000000012</v>
      </c>
      <c r="H423" s="8">
        <v>355064.08</v>
      </c>
      <c r="I423" s="9">
        <f t="shared" si="23"/>
        <v>0.11323992798010561</v>
      </c>
    </row>
    <row r="424" spans="1:9" ht="23.1" customHeight="1" x14ac:dyDescent="0.15">
      <c r="A424" s="14">
        <v>78</v>
      </c>
      <c r="B424" s="7" t="s">
        <v>1560</v>
      </c>
      <c r="C424" s="7" t="s">
        <v>1737</v>
      </c>
      <c r="D424" s="7" t="s">
        <v>1738</v>
      </c>
      <c r="E424" s="13" t="s">
        <v>1594</v>
      </c>
      <c r="F424" s="8">
        <v>400000</v>
      </c>
      <c r="G424" s="8">
        <f t="shared" si="24"/>
        <v>20020</v>
      </c>
      <c r="H424" s="8">
        <v>379980</v>
      </c>
      <c r="I424" s="9">
        <f t="shared" si="23"/>
        <v>5.0049999999999997E-2</v>
      </c>
    </row>
    <row r="425" spans="1:9" ht="23.1" customHeight="1" x14ac:dyDescent="0.15">
      <c r="A425" s="14">
        <v>79</v>
      </c>
      <c r="B425" s="7" t="s">
        <v>1364</v>
      </c>
      <c r="C425" s="7" t="s">
        <v>1552</v>
      </c>
      <c r="D425" s="7" t="s">
        <v>1553</v>
      </c>
      <c r="E425" s="13" t="s">
        <v>1469</v>
      </c>
      <c r="F425" s="8">
        <v>397880</v>
      </c>
      <c r="G425" s="8">
        <f t="shared" si="24"/>
        <v>66183.400000000023</v>
      </c>
      <c r="H425" s="8">
        <v>331696.59999999998</v>
      </c>
      <c r="I425" s="9">
        <f t="shared" ref="I425:I488" si="25">G425/F425*100%</f>
        <v>0.1663401025434805</v>
      </c>
    </row>
    <row r="426" spans="1:9" ht="23.1" customHeight="1" x14ac:dyDescent="0.15">
      <c r="A426" s="14">
        <v>80</v>
      </c>
      <c r="B426" s="7" t="s">
        <v>382</v>
      </c>
      <c r="C426" s="7" t="s">
        <v>393</v>
      </c>
      <c r="D426" s="7" t="s">
        <v>394</v>
      </c>
      <c r="E426" s="13" t="s">
        <v>2084</v>
      </c>
      <c r="F426" s="8">
        <v>379980</v>
      </c>
      <c r="G426" s="8">
        <f t="shared" si="24"/>
        <v>0</v>
      </c>
      <c r="H426" s="8">
        <v>379980</v>
      </c>
      <c r="I426" s="9">
        <f t="shared" si="25"/>
        <v>0</v>
      </c>
    </row>
    <row r="427" spans="1:9" ht="23.1" customHeight="1" x14ac:dyDescent="0.15">
      <c r="A427" s="14">
        <v>81</v>
      </c>
      <c r="B427" s="7" t="s">
        <v>2420</v>
      </c>
      <c r="C427" s="7" t="s">
        <v>2466</v>
      </c>
      <c r="D427" s="7" t="s">
        <v>2467</v>
      </c>
      <c r="E427" s="13" t="s">
        <v>2421</v>
      </c>
      <c r="F427" s="8">
        <v>376796.12</v>
      </c>
      <c r="G427" s="8">
        <f t="shared" si="24"/>
        <v>69968</v>
      </c>
      <c r="H427" s="8">
        <v>306828.12</v>
      </c>
      <c r="I427" s="9">
        <f t="shared" si="25"/>
        <v>0.18569193334581047</v>
      </c>
    </row>
    <row r="428" spans="1:9" ht="23.1" customHeight="1" x14ac:dyDescent="0.15">
      <c r="A428" s="14">
        <v>82</v>
      </c>
      <c r="B428" s="7" t="s">
        <v>1560</v>
      </c>
      <c r="C428" s="7" t="s">
        <v>1666</v>
      </c>
      <c r="D428" s="7" t="s">
        <v>1667</v>
      </c>
      <c r="E428" s="13" t="s">
        <v>1651</v>
      </c>
      <c r="F428" s="8">
        <v>375945.7</v>
      </c>
      <c r="G428" s="8">
        <f t="shared" si="24"/>
        <v>9276.6699999999837</v>
      </c>
      <c r="H428" s="8">
        <v>366669.03</v>
      </c>
      <c r="I428" s="9">
        <f t="shared" si="25"/>
        <v>2.4675558198963263E-2</v>
      </c>
    </row>
    <row r="429" spans="1:9" ht="23.1" customHeight="1" x14ac:dyDescent="0.15">
      <c r="A429" s="14">
        <v>83</v>
      </c>
      <c r="B429" s="7" t="s">
        <v>1015</v>
      </c>
      <c r="C429" s="7" t="s">
        <v>1176</v>
      </c>
      <c r="D429" s="7" t="s">
        <v>1177</v>
      </c>
      <c r="E429" s="13" t="s">
        <v>1125</v>
      </c>
      <c r="F429" s="8">
        <v>373672.7</v>
      </c>
      <c r="G429" s="8">
        <f t="shared" si="24"/>
        <v>17918.380000000005</v>
      </c>
      <c r="H429" s="8">
        <v>355754.32</v>
      </c>
      <c r="I429" s="9">
        <f t="shared" si="25"/>
        <v>4.7952071425073343E-2</v>
      </c>
    </row>
    <row r="430" spans="1:9" ht="23.1" customHeight="1" x14ac:dyDescent="0.15">
      <c r="A430" s="14">
        <v>84</v>
      </c>
      <c r="B430" s="7" t="s">
        <v>2238</v>
      </c>
      <c r="C430" s="7" t="s">
        <v>2378</v>
      </c>
      <c r="D430" s="7" t="s">
        <v>2379</v>
      </c>
      <c r="E430" s="13" t="s">
        <v>2380</v>
      </c>
      <c r="F430" s="8">
        <v>373177.52</v>
      </c>
      <c r="G430" s="8">
        <f t="shared" si="24"/>
        <v>15172.98000000004</v>
      </c>
      <c r="H430" s="8">
        <v>358004.54</v>
      </c>
      <c r="I430" s="9">
        <f t="shared" si="25"/>
        <v>4.0658879988269496E-2</v>
      </c>
    </row>
    <row r="431" spans="1:9" ht="23.1" customHeight="1" x14ac:dyDescent="0.15">
      <c r="A431" s="14">
        <v>85</v>
      </c>
      <c r="B431" s="7" t="s">
        <v>1364</v>
      </c>
      <c r="C431" s="7" t="s">
        <v>1420</v>
      </c>
      <c r="D431" s="7" t="s">
        <v>1421</v>
      </c>
      <c r="E431" s="13" t="s">
        <v>1415</v>
      </c>
      <c r="F431" s="8">
        <v>348910.77</v>
      </c>
      <c r="G431" s="8">
        <f t="shared" si="24"/>
        <v>49921.25</v>
      </c>
      <c r="H431" s="8">
        <v>298989.52</v>
      </c>
      <c r="I431" s="9">
        <f t="shared" si="25"/>
        <v>0.14307741202714952</v>
      </c>
    </row>
    <row r="432" spans="1:9" ht="23.1" customHeight="1" x14ac:dyDescent="0.15">
      <c r="A432" s="14">
        <v>86</v>
      </c>
      <c r="B432" s="7" t="s">
        <v>1364</v>
      </c>
      <c r="C432" s="7" t="s">
        <v>1452</v>
      </c>
      <c r="D432" s="7" t="s">
        <v>1453</v>
      </c>
      <c r="E432" s="13" t="s">
        <v>914</v>
      </c>
      <c r="F432" s="8">
        <v>343548.79</v>
      </c>
      <c r="G432" s="8">
        <f t="shared" si="24"/>
        <v>1027.5</v>
      </c>
      <c r="H432" s="8">
        <v>342521.29</v>
      </c>
      <c r="I432" s="9">
        <f t="shared" si="25"/>
        <v>2.9908415628534159E-3</v>
      </c>
    </row>
    <row r="433" spans="1:9" ht="23.1" customHeight="1" x14ac:dyDescent="0.15">
      <c r="A433" s="14">
        <v>87</v>
      </c>
      <c r="B433" s="7" t="s">
        <v>1015</v>
      </c>
      <c r="C433" s="7" t="s">
        <v>1151</v>
      </c>
      <c r="D433" s="7" t="s">
        <v>1152</v>
      </c>
      <c r="E433" s="13" t="s">
        <v>1103</v>
      </c>
      <c r="F433" s="8">
        <v>339638.47</v>
      </c>
      <c r="G433" s="8">
        <f t="shared" si="24"/>
        <v>3200</v>
      </c>
      <c r="H433" s="8">
        <v>336438.47</v>
      </c>
      <c r="I433" s="9">
        <f t="shared" si="25"/>
        <v>9.4217831095517544E-3</v>
      </c>
    </row>
    <row r="434" spans="1:9" ht="23.1" customHeight="1" x14ac:dyDescent="0.15">
      <c r="A434" s="14">
        <v>88</v>
      </c>
      <c r="B434" s="7" t="s">
        <v>1741</v>
      </c>
      <c r="C434" s="7" t="s">
        <v>1863</v>
      </c>
      <c r="D434" s="7" t="s">
        <v>1864</v>
      </c>
      <c r="E434" s="13" t="s">
        <v>1865</v>
      </c>
      <c r="F434" s="8">
        <v>335504.77</v>
      </c>
      <c r="G434" s="8">
        <f t="shared" si="24"/>
        <v>5327</v>
      </c>
      <c r="H434" s="8">
        <v>330177.77</v>
      </c>
      <c r="I434" s="9">
        <f t="shared" si="25"/>
        <v>1.5877568596118618E-2</v>
      </c>
    </row>
    <row r="435" spans="1:9" ht="23.1" customHeight="1" x14ac:dyDescent="0.15">
      <c r="A435" s="14">
        <v>89</v>
      </c>
      <c r="B435" s="7" t="s">
        <v>1015</v>
      </c>
      <c r="C435" s="7" t="s">
        <v>1171</v>
      </c>
      <c r="D435" s="7" t="s">
        <v>1172</v>
      </c>
      <c r="E435" s="13" t="s">
        <v>1145</v>
      </c>
      <c r="F435" s="8">
        <v>324224.21999999997</v>
      </c>
      <c r="G435" s="8">
        <f t="shared" si="24"/>
        <v>53822.26999999996</v>
      </c>
      <c r="H435" s="8">
        <v>270401.95</v>
      </c>
      <c r="I435" s="9">
        <f t="shared" si="25"/>
        <v>0.16600323689575061</v>
      </c>
    </row>
    <row r="436" spans="1:9" ht="23.1" customHeight="1" x14ac:dyDescent="0.15">
      <c r="A436" s="14">
        <v>90</v>
      </c>
      <c r="B436" s="7" t="s">
        <v>2103</v>
      </c>
      <c r="C436" s="7" t="s">
        <v>2164</v>
      </c>
      <c r="D436" s="7" t="s">
        <v>2165</v>
      </c>
      <c r="E436" s="13" t="s">
        <v>1756</v>
      </c>
      <c r="F436" s="8">
        <v>321315.49</v>
      </c>
      <c r="G436" s="8">
        <f t="shared" si="24"/>
        <v>63674.079999999987</v>
      </c>
      <c r="H436" s="8">
        <v>257641.41</v>
      </c>
      <c r="I436" s="9">
        <f t="shared" si="25"/>
        <v>0.1981668546387228</v>
      </c>
    </row>
    <row r="437" spans="1:9" ht="23.1" customHeight="1" x14ac:dyDescent="0.15">
      <c r="A437" s="14">
        <v>91</v>
      </c>
      <c r="B437" s="7" t="s">
        <v>2238</v>
      </c>
      <c r="C437" s="7" t="s">
        <v>2290</v>
      </c>
      <c r="D437" s="7" t="s">
        <v>2291</v>
      </c>
      <c r="E437" s="13" t="s">
        <v>2292</v>
      </c>
      <c r="F437" s="8">
        <v>320488.28000000003</v>
      </c>
      <c r="G437" s="8">
        <f t="shared" si="24"/>
        <v>78849.190000000031</v>
      </c>
      <c r="H437" s="8">
        <v>241639.09</v>
      </c>
      <c r="I437" s="9">
        <f t="shared" si="25"/>
        <v>0.24602831030201799</v>
      </c>
    </row>
    <row r="438" spans="1:9" ht="23.1" customHeight="1" x14ac:dyDescent="0.15">
      <c r="A438" s="14">
        <v>92</v>
      </c>
      <c r="B438" s="7" t="s">
        <v>1899</v>
      </c>
      <c r="C438" s="7" t="s">
        <v>1981</v>
      </c>
      <c r="D438" s="7" t="s">
        <v>1982</v>
      </c>
      <c r="E438" s="13" t="s">
        <v>1905</v>
      </c>
      <c r="F438" s="8">
        <v>313229.5</v>
      </c>
      <c r="G438" s="8">
        <f t="shared" si="24"/>
        <v>122823.76999999999</v>
      </c>
      <c r="H438" s="8">
        <v>190405.73</v>
      </c>
      <c r="I438" s="9">
        <f t="shared" si="25"/>
        <v>0.39212069744388695</v>
      </c>
    </row>
    <row r="439" spans="1:9" ht="23.1" customHeight="1" x14ac:dyDescent="0.15">
      <c r="A439" s="14">
        <v>93</v>
      </c>
      <c r="B439" s="7" t="s">
        <v>545</v>
      </c>
      <c r="C439" s="7" t="s">
        <v>551</v>
      </c>
      <c r="D439" s="7" t="s">
        <v>552</v>
      </c>
      <c r="E439" s="13" t="s">
        <v>851</v>
      </c>
      <c r="F439" s="8">
        <v>312579.21000000002</v>
      </c>
      <c r="G439" s="8">
        <f t="shared" si="24"/>
        <v>127950.96000000002</v>
      </c>
      <c r="H439" s="8">
        <v>184628.25</v>
      </c>
      <c r="I439" s="9">
        <f t="shared" si="25"/>
        <v>0.40933931594490885</v>
      </c>
    </row>
    <row r="440" spans="1:9" s="19" customFormat="1" ht="23.1" customHeight="1" x14ac:dyDescent="0.15">
      <c r="A440" s="14">
        <v>94</v>
      </c>
      <c r="B440" s="7" t="s">
        <v>121</v>
      </c>
      <c r="C440" s="7" t="s">
        <v>210</v>
      </c>
      <c r="D440" s="7" t="s">
        <v>211</v>
      </c>
      <c r="E440" s="13" t="s">
        <v>143</v>
      </c>
      <c r="F440" s="8">
        <v>302300.57</v>
      </c>
      <c r="G440" s="8">
        <f t="shared" si="24"/>
        <v>36612</v>
      </c>
      <c r="H440" s="8">
        <v>265688.57</v>
      </c>
      <c r="I440" s="9">
        <f t="shared" si="25"/>
        <v>0.12111125030296833</v>
      </c>
    </row>
    <row r="441" spans="1:9" ht="23.1" customHeight="1" x14ac:dyDescent="0.15">
      <c r="A441" s="14">
        <v>95</v>
      </c>
      <c r="B441" s="7" t="s">
        <v>1015</v>
      </c>
      <c r="C441" s="7" t="s">
        <v>1083</v>
      </c>
      <c r="D441" s="7" t="s">
        <v>1084</v>
      </c>
      <c r="E441" s="13" t="s">
        <v>1085</v>
      </c>
      <c r="F441" s="8">
        <v>300790.17</v>
      </c>
      <c r="G441" s="8">
        <f t="shared" si="24"/>
        <v>96692.879999999976</v>
      </c>
      <c r="H441" s="8">
        <v>204097.29</v>
      </c>
      <c r="I441" s="9">
        <f t="shared" si="25"/>
        <v>0.32146289887066448</v>
      </c>
    </row>
    <row r="442" spans="1:9" ht="23.1" customHeight="1" x14ac:dyDescent="0.15">
      <c r="A442" s="14">
        <v>96</v>
      </c>
      <c r="B442" s="7" t="s">
        <v>1560</v>
      </c>
      <c r="C442" s="7" t="s">
        <v>1716</v>
      </c>
      <c r="D442" s="7" t="s">
        <v>1717</v>
      </c>
      <c r="E442" s="13" t="s">
        <v>1605</v>
      </c>
      <c r="F442" s="8">
        <v>300000</v>
      </c>
      <c r="G442" s="8">
        <f t="shared" si="24"/>
        <v>19760</v>
      </c>
      <c r="H442" s="8">
        <v>280240</v>
      </c>
      <c r="I442" s="9">
        <f t="shared" si="25"/>
        <v>6.5866666666666671E-2</v>
      </c>
    </row>
    <row r="443" spans="1:9" ht="23.1" customHeight="1" x14ac:dyDescent="0.15">
      <c r="A443" s="14">
        <v>97</v>
      </c>
      <c r="B443" s="7" t="s">
        <v>1560</v>
      </c>
      <c r="C443" s="7" t="s">
        <v>1723</v>
      </c>
      <c r="D443" s="7" t="s">
        <v>1724</v>
      </c>
      <c r="E443" s="13" t="s">
        <v>1695</v>
      </c>
      <c r="F443" s="8">
        <v>300000</v>
      </c>
      <c r="G443" s="8">
        <f t="shared" si="24"/>
        <v>45127.5</v>
      </c>
      <c r="H443" s="8">
        <v>254872.5</v>
      </c>
      <c r="I443" s="9">
        <f t="shared" si="25"/>
        <v>0.150425</v>
      </c>
    </row>
    <row r="444" spans="1:9" ht="23.1" customHeight="1" x14ac:dyDescent="0.15">
      <c r="A444" s="14">
        <v>98</v>
      </c>
      <c r="B444" s="7" t="s">
        <v>1560</v>
      </c>
      <c r="C444" s="7" t="s">
        <v>1725</v>
      </c>
      <c r="D444" s="7" t="s">
        <v>1726</v>
      </c>
      <c r="E444" s="13" t="s">
        <v>1605</v>
      </c>
      <c r="F444" s="8">
        <v>300000</v>
      </c>
      <c r="G444" s="8">
        <f t="shared" si="24"/>
        <v>15020</v>
      </c>
      <c r="H444" s="8">
        <v>284980</v>
      </c>
      <c r="I444" s="9">
        <f t="shared" si="25"/>
        <v>5.0066666666666669E-2</v>
      </c>
    </row>
    <row r="445" spans="1:9" ht="23.1" customHeight="1" x14ac:dyDescent="0.15">
      <c r="A445" s="14">
        <v>99</v>
      </c>
      <c r="B445" s="7" t="s">
        <v>1560</v>
      </c>
      <c r="C445" s="7" t="s">
        <v>1727</v>
      </c>
      <c r="D445" s="7" t="s">
        <v>1728</v>
      </c>
      <c r="E445" s="13" t="s">
        <v>1308</v>
      </c>
      <c r="F445" s="8">
        <v>300000</v>
      </c>
      <c r="G445" s="8">
        <f t="shared" si="24"/>
        <v>15020</v>
      </c>
      <c r="H445" s="8">
        <v>284980</v>
      </c>
      <c r="I445" s="9">
        <f t="shared" si="25"/>
        <v>5.0066666666666669E-2</v>
      </c>
    </row>
    <row r="446" spans="1:9" ht="23.1" customHeight="1" x14ac:dyDescent="0.15">
      <c r="A446" s="14">
        <v>100</v>
      </c>
      <c r="B446" s="7" t="s">
        <v>1560</v>
      </c>
      <c r="C446" s="7" t="s">
        <v>1729</v>
      </c>
      <c r="D446" s="7" t="s">
        <v>1730</v>
      </c>
      <c r="E446" s="13" t="s">
        <v>1580</v>
      </c>
      <c r="F446" s="8">
        <v>300000</v>
      </c>
      <c r="G446" s="8">
        <f t="shared" si="24"/>
        <v>15020</v>
      </c>
      <c r="H446" s="8">
        <v>284980</v>
      </c>
      <c r="I446" s="9">
        <f t="shared" si="25"/>
        <v>5.0066666666666669E-2</v>
      </c>
    </row>
    <row r="447" spans="1:9" ht="23.1" customHeight="1" x14ac:dyDescent="0.15">
      <c r="A447" s="14">
        <v>101</v>
      </c>
      <c r="B447" s="7" t="s">
        <v>1560</v>
      </c>
      <c r="C447" s="7" t="s">
        <v>1731</v>
      </c>
      <c r="D447" s="7" t="s">
        <v>1732</v>
      </c>
      <c r="E447" s="13" t="s">
        <v>1610</v>
      </c>
      <c r="F447" s="8">
        <v>300000</v>
      </c>
      <c r="G447" s="8">
        <f t="shared" si="24"/>
        <v>15020</v>
      </c>
      <c r="H447" s="8">
        <v>284980</v>
      </c>
      <c r="I447" s="9">
        <f t="shared" si="25"/>
        <v>5.0066666666666669E-2</v>
      </c>
    </row>
    <row r="448" spans="1:9" ht="23.1" customHeight="1" x14ac:dyDescent="0.15">
      <c r="A448" s="14">
        <v>102</v>
      </c>
      <c r="B448" s="7" t="s">
        <v>1560</v>
      </c>
      <c r="C448" s="7" t="s">
        <v>1739</v>
      </c>
      <c r="D448" s="7" t="s">
        <v>1740</v>
      </c>
      <c r="E448" s="13" t="s">
        <v>1650</v>
      </c>
      <c r="F448" s="8">
        <v>300000</v>
      </c>
      <c r="G448" s="8">
        <f t="shared" si="24"/>
        <v>15020</v>
      </c>
      <c r="H448" s="8">
        <v>284980</v>
      </c>
      <c r="I448" s="9">
        <f t="shared" si="25"/>
        <v>5.0066666666666669E-2</v>
      </c>
    </row>
    <row r="449" spans="1:9" ht="23.1" customHeight="1" x14ac:dyDescent="0.15">
      <c r="A449" s="14">
        <v>103</v>
      </c>
      <c r="B449" s="7" t="s">
        <v>1015</v>
      </c>
      <c r="C449" s="7" t="s">
        <v>1078</v>
      </c>
      <c r="D449" s="7" t="s">
        <v>1079</v>
      </c>
      <c r="E449" s="13" t="s">
        <v>1016</v>
      </c>
      <c r="F449" s="8">
        <v>293897</v>
      </c>
      <c r="G449" s="8">
        <f t="shared" si="24"/>
        <v>116185.01999999999</v>
      </c>
      <c r="H449" s="8">
        <v>177711.98</v>
      </c>
      <c r="I449" s="9">
        <f t="shared" si="25"/>
        <v>0.39532564129610032</v>
      </c>
    </row>
    <row r="450" spans="1:9" ht="23.1" customHeight="1" x14ac:dyDescent="0.15">
      <c r="A450" s="14">
        <v>104</v>
      </c>
      <c r="B450" s="7" t="s">
        <v>2103</v>
      </c>
      <c r="C450" s="7" t="s">
        <v>2194</v>
      </c>
      <c r="D450" s="7" t="s">
        <v>2195</v>
      </c>
      <c r="E450" s="13" t="s">
        <v>2163</v>
      </c>
      <c r="F450" s="8">
        <v>292485.40999999997</v>
      </c>
      <c r="G450" s="8">
        <f t="shared" si="24"/>
        <v>125304.92999999996</v>
      </c>
      <c r="H450" s="8">
        <v>167180.48000000001</v>
      </c>
      <c r="I450" s="9">
        <f t="shared" si="25"/>
        <v>0.42841429252830071</v>
      </c>
    </row>
    <row r="451" spans="1:9" ht="23.1" customHeight="1" x14ac:dyDescent="0.15">
      <c r="A451" s="14">
        <v>105</v>
      </c>
      <c r="B451" s="7" t="s">
        <v>2420</v>
      </c>
      <c r="C451" s="7" t="s">
        <v>2458</v>
      </c>
      <c r="D451" s="7" t="s">
        <v>2459</v>
      </c>
      <c r="E451" s="13" t="s">
        <v>2424</v>
      </c>
      <c r="F451" s="8">
        <v>287773.58</v>
      </c>
      <c r="G451" s="8">
        <f t="shared" si="24"/>
        <v>85516.040000000008</v>
      </c>
      <c r="H451" s="8">
        <v>202257.54</v>
      </c>
      <c r="I451" s="9">
        <f t="shared" si="25"/>
        <v>0.2971643192540469</v>
      </c>
    </row>
    <row r="452" spans="1:9" ht="23.1" customHeight="1" x14ac:dyDescent="0.15">
      <c r="A452" s="14">
        <v>106</v>
      </c>
      <c r="B452" s="7" t="s">
        <v>2103</v>
      </c>
      <c r="C452" s="7" t="s">
        <v>2191</v>
      </c>
      <c r="D452" s="7" t="s">
        <v>2192</v>
      </c>
      <c r="E452" s="13" t="s">
        <v>2193</v>
      </c>
      <c r="F452" s="8">
        <v>285589.40000000002</v>
      </c>
      <c r="G452" s="8">
        <f t="shared" si="24"/>
        <v>13045</v>
      </c>
      <c r="H452" s="8">
        <v>272544.40000000002</v>
      </c>
      <c r="I452" s="9">
        <f t="shared" si="25"/>
        <v>4.5677465620222596E-2</v>
      </c>
    </row>
    <row r="453" spans="1:9" ht="23.1" customHeight="1" x14ac:dyDescent="0.15">
      <c r="A453" s="14">
        <v>107</v>
      </c>
      <c r="B453" s="7" t="s">
        <v>121</v>
      </c>
      <c r="C453" s="7" t="s">
        <v>237</v>
      </c>
      <c r="D453" s="7" t="s">
        <v>238</v>
      </c>
      <c r="E453" s="13" t="s">
        <v>128</v>
      </c>
      <c r="F453" s="8">
        <v>284980</v>
      </c>
      <c r="G453" s="8">
        <f t="shared" si="24"/>
        <v>0</v>
      </c>
      <c r="H453" s="8">
        <v>284980</v>
      </c>
      <c r="I453" s="9">
        <f t="shared" si="25"/>
        <v>0</v>
      </c>
    </row>
    <row r="454" spans="1:9" ht="23.1" customHeight="1" x14ac:dyDescent="0.15">
      <c r="A454" s="14">
        <v>108</v>
      </c>
      <c r="B454" s="7" t="s">
        <v>121</v>
      </c>
      <c r="C454" s="7" t="s">
        <v>263</v>
      </c>
      <c r="D454" s="7" t="s">
        <v>264</v>
      </c>
      <c r="E454" s="13" t="s">
        <v>248</v>
      </c>
      <c r="F454" s="8">
        <v>284980</v>
      </c>
      <c r="G454" s="8">
        <f t="shared" si="24"/>
        <v>68544</v>
      </c>
      <c r="H454" s="8">
        <v>216436</v>
      </c>
      <c r="I454" s="9">
        <f t="shared" si="25"/>
        <v>0.24052214190469506</v>
      </c>
    </row>
    <row r="455" spans="1:9" ht="23.1" customHeight="1" x14ac:dyDescent="0.15">
      <c r="A455" s="14">
        <v>109</v>
      </c>
      <c r="B455" s="7" t="s">
        <v>494</v>
      </c>
      <c r="C455" s="7" t="s">
        <v>530</v>
      </c>
      <c r="D455" s="7" t="s">
        <v>531</v>
      </c>
      <c r="E455" s="13" t="s">
        <v>506</v>
      </c>
      <c r="F455" s="8">
        <v>284980</v>
      </c>
      <c r="G455" s="8">
        <f t="shared" si="24"/>
        <v>0</v>
      </c>
      <c r="H455" s="8">
        <v>284980</v>
      </c>
      <c r="I455" s="9">
        <f t="shared" si="25"/>
        <v>0</v>
      </c>
    </row>
    <row r="456" spans="1:9" ht="23.1" customHeight="1" x14ac:dyDescent="0.15">
      <c r="A456" s="14">
        <v>110</v>
      </c>
      <c r="B456" s="7" t="s">
        <v>668</v>
      </c>
      <c r="C456" s="7" t="s">
        <v>674</v>
      </c>
      <c r="D456" s="7" t="s">
        <v>675</v>
      </c>
      <c r="E456" s="13" t="s">
        <v>671</v>
      </c>
      <c r="F456" s="8">
        <v>280000</v>
      </c>
      <c r="G456" s="8">
        <f t="shared" si="24"/>
        <v>0</v>
      </c>
      <c r="H456" s="8">
        <v>280000</v>
      </c>
      <c r="I456" s="9">
        <f t="shared" si="25"/>
        <v>0</v>
      </c>
    </row>
    <row r="457" spans="1:9" ht="23.1" customHeight="1" x14ac:dyDescent="0.15">
      <c r="A457" s="14">
        <v>111</v>
      </c>
      <c r="B457" s="7" t="s">
        <v>121</v>
      </c>
      <c r="C457" s="7" t="s">
        <v>194</v>
      </c>
      <c r="D457" s="7" t="s">
        <v>195</v>
      </c>
      <c r="E457" s="13" t="s">
        <v>128</v>
      </c>
      <c r="F457" s="8">
        <v>274312.8</v>
      </c>
      <c r="G457" s="8">
        <f t="shared" si="24"/>
        <v>5100</v>
      </c>
      <c r="H457" s="8">
        <v>269212.79999999999</v>
      </c>
      <c r="I457" s="9">
        <f t="shared" si="25"/>
        <v>1.8591914048487711E-2</v>
      </c>
    </row>
    <row r="458" spans="1:9" ht="23.1" customHeight="1" x14ac:dyDescent="0.15">
      <c r="A458" s="14">
        <v>112</v>
      </c>
      <c r="B458" s="7" t="s">
        <v>1560</v>
      </c>
      <c r="C458" s="7" t="s">
        <v>1621</v>
      </c>
      <c r="D458" s="7" t="s">
        <v>1622</v>
      </c>
      <c r="E458" s="13" t="s">
        <v>1566</v>
      </c>
      <c r="F458" s="8">
        <v>270010.75</v>
      </c>
      <c r="G458" s="8">
        <f t="shared" si="24"/>
        <v>0</v>
      </c>
      <c r="H458" s="8">
        <v>270010.75</v>
      </c>
      <c r="I458" s="9">
        <f t="shared" si="25"/>
        <v>0</v>
      </c>
    </row>
    <row r="459" spans="1:9" ht="23.1" customHeight="1" x14ac:dyDescent="0.15">
      <c r="A459" s="14">
        <v>113</v>
      </c>
      <c r="B459" s="7" t="s">
        <v>121</v>
      </c>
      <c r="C459" s="7" t="s">
        <v>179</v>
      </c>
      <c r="D459" s="7" t="s">
        <v>180</v>
      </c>
      <c r="E459" s="13" t="s">
        <v>137</v>
      </c>
      <c r="F459" s="8">
        <v>268170.93</v>
      </c>
      <c r="G459" s="8">
        <f t="shared" si="24"/>
        <v>81051.5</v>
      </c>
      <c r="H459" s="8">
        <v>187119.43</v>
      </c>
      <c r="I459" s="9">
        <f t="shared" si="25"/>
        <v>0.30223820307443466</v>
      </c>
    </row>
    <row r="460" spans="1:9" ht="23.1" customHeight="1" x14ac:dyDescent="0.15">
      <c r="A460" s="14">
        <v>114</v>
      </c>
      <c r="B460" s="7" t="s">
        <v>1560</v>
      </c>
      <c r="C460" s="7" t="s">
        <v>1674</v>
      </c>
      <c r="D460" s="7" t="s">
        <v>1675</v>
      </c>
      <c r="E460" s="13" t="s">
        <v>1676</v>
      </c>
      <c r="F460" s="8">
        <v>265980</v>
      </c>
      <c r="G460" s="8">
        <f t="shared" si="24"/>
        <v>0</v>
      </c>
      <c r="H460" s="8">
        <v>265980</v>
      </c>
      <c r="I460" s="9">
        <f t="shared" si="25"/>
        <v>0</v>
      </c>
    </row>
    <row r="461" spans="1:9" s="19" customFormat="1" ht="23.1" customHeight="1" x14ac:dyDescent="0.15">
      <c r="A461" s="14">
        <v>115</v>
      </c>
      <c r="B461" s="7" t="s">
        <v>978</v>
      </c>
      <c r="C461" s="7" t="s">
        <v>983</v>
      </c>
      <c r="D461" s="7" t="s">
        <v>984</v>
      </c>
      <c r="E461" s="13" t="s">
        <v>979</v>
      </c>
      <c r="F461" s="8">
        <v>262980.15999999997</v>
      </c>
      <c r="G461" s="8">
        <f t="shared" si="24"/>
        <v>262980.15999999997</v>
      </c>
      <c r="H461" s="8">
        <v>0</v>
      </c>
      <c r="I461" s="9">
        <f t="shared" si="25"/>
        <v>1</v>
      </c>
    </row>
    <row r="462" spans="1:9" ht="23.1" customHeight="1" x14ac:dyDescent="0.15">
      <c r="A462" s="14">
        <v>116</v>
      </c>
      <c r="B462" s="7" t="s">
        <v>121</v>
      </c>
      <c r="C462" s="7" t="s">
        <v>187</v>
      </c>
      <c r="D462" s="7" t="s">
        <v>188</v>
      </c>
      <c r="E462" s="13" t="s">
        <v>122</v>
      </c>
      <c r="F462" s="8">
        <v>257860.64</v>
      </c>
      <c r="G462" s="8">
        <f t="shared" si="24"/>
        <v>0</v>
      </c>
      <c r="H462" s="8">
        <v>257860.64</v>
      </c>
      <c r="I462" s="9">
        <f t="shared" si="25"/>
        <v>0</v>
      </c>
    </row>
    <row r="463" spans="1:9" ht="23.1" customHeight="1" x14ac:dyDescent="0.15">
      <c r="A463" s="14">
        <v>117</v>
      </c>
      <c r="B463" s="7" t="s">
        <v>1364</v>
      </c>
      <c r="C463" s="7" t="s">
        <v>1416</v>
      </c>
      <c r="D463" s="7" t="s">
        <v>1417</v>
      </c>
      <c r="E463" s="13" t="s">
        <v>1365</v>
      </c>
      <c r="F463" s="8">
        <v>257212.96</v>
      </c>
      <c r="G463" s="8">
        <f t="shared" si="24"/>
        <v>140672.94</v>
      </c>
      <c r="H463" s="8">
        <v>116540.02</v>
      </c>
      <c r="I463" s="9">
        <f t="shared" si="25"/>
        <v>0.54691233287778351</v>
      </c>
    </row>
    <row r="464" spans="1:9" ht="23.1" customHeight="1" x14ac:dyDescent="0.15">
      <c r="A464" s="14">
        <v>118</v>
      </c>
      <c r="B464" s="7" t="s">
        <v>2238</v>
      </c>
      <c r="C464" s="7" t="s">
        <v>2347</v>
      </c>
      <c r="D464" s="7" t="s">
        <v>2348</v>
      </c>
      <c r="E464" s="13" t="s">
        <v>826</v>
      </c>
      <c r="F464" s="8">
        <v>253860.69</v>
      </c>
      <c r="G464" s="8">
        <f t="shared" si="24"/>
        <v>24962.190000000002</v>
      </c>
      <c r="H464" s="8">
        <v>228898.5</v>
      </c>
      <c r="I464" s="9">
        <f t="shared" si="25"/>
        <v>9.8330269251218072E-2</v>
      </c>
    </row>
    <row r="465" spans="1:9" ht="23.1" customHeight="1" x14ac:dyDescent="0.15">
      <c r="A465" s="14">
        <v>119</v>
      </c>
      <c r="B465" s="7" t="s">
        <v>121</v>
      </c>
      <c r="C465" s="7" t="s">
        <v>271</v>
      </c>
      <c r="D465" s="7" t="s">
        <v>272</v>
      </c>
      <c r="E465" s="13" t="s">
        <v>273</v>
      </c>
      <c r="F465" s="8">
        <v>250030</v>
      </c>
      <c r="G465" s="8">
        <f t="shared" si="24"/>
        <v>0</v>
      </c>
      <c r="H465" s="8">
        <v>250030</v>
      </c>
      <c r="I465" s="9">
        <f t="shared" si="25"/>
        <v>0</v>
      </c>
    </row>
    <row r="466" spans="1:9" ht="23.1" customHeight="1" x14ac:dyDescent="0.15">
      <c r="A466" s="14">
        <v>120</v>
      </c>
      <c r="B466" s="7" t="s">
        <v>1560</v>
      </c>
      <c r="C466" s="7" t="s">
        <v>1733</v>
      </c>
      <c r="D466" s="7" t="s">
        <v>1734</v>
      </c>
      <c r="E466" s="13" t="s">
        <v>1595</v>
      </c>
      <c r="F466" s="8">
        <v>250000</v>
      </c>
      <c r="G466" s="8">
        <f t="shared" si="24"/>
        <v>14200</v>
      </c>
      <c r="H466" s="8">
        <v>235800</v>
      </c>
      <c r="I466" s="9">
        <f t="shared" si="25"/>
        <v>5.6800000000000003E-2</v>
      </c>
    </row>
    <row r="467" spans="1:9" ht="23.1" customHeight="1" x14ac:dyDescent="0.15">
      <c r="A467" s="14">
        <v>121</v>
      </c>
      <c r="B467" s="7" t="s">
        <v>1560</v>
      </c>
      <c r="C467" s="7" t="s">
        <v>1735</v>
      </c>
      <c r="D467" s="7" t="s">
        <v>1736</v>
      </c>
      <c r="E467" s="13" t="s">
        <v>1649</v>
      </c>
      <c r="F467" s="8">
        <v>250000</v>
      </c>
      <c r="G467" s="8">
        <f t="shared" si="24"/>
        <v>12520</v>
      </c>
      <c r="H467" s="8">
        <v>237480</v>
      </c>
      <c r="I467" s="9">
        <f t="shared" si="25"/>
        <v>5.008E-2</v>
      </c>
    </row>
    <row r="468" spans="1:9" ht="23.1" customHeight="1" x14ac:dyDescent="0.15">
      <c r="A468" s="14">
        <v>122</v>
      </c>
      <c r="B468" s="7" t="s">
        <v>1364</v>
      </c>
      <c r="C468" s="7" t="s">
        <v>1418</v>
      </c>
      <c r="D468" s="7" t="s">
        <v>1419</v>
      </c>
      <c r="E468" s="13" t="s">
        <v>1408</v>
      </c>
      <c r="F468" s="8">
        <v>243056.95</v>
      </c>
      <c r="G468" s="8">
        <f t="shared" si="24"/>
        <v>29680</v>
      </c>
      <c r="H468" s="8">
        <v>213376.95</v>
      </c>
      <c r="I468" s="9">
        <f t="shared" si="25"/>
        <v>0.1221112994300307</v>
      </c>
    </row>
    <row r="469" spans="1:9" ht="23.1" customHeight="1" x14ac:dyDescent="0.15">
      <c r="A469" s="14">
        <v>123</v>
      </c>
      <c r="B469" s="7" t="s">
        <v>274</v>
      </c>
      <c r="C469" s="7" t="s">
        <v>320</v>
      </c>
      <c r="D469" s="7" t="s">
        <v>321</v>
      </c>
      <c r="E469" s="13" t="s">
        <v>294</v>
      </c>
      <c r="F469" s="8">
        <v>239719.8</v>
      </c>
      <c r="G469" s="8">
        <f t="shared" si="24"/>
        <v>21958.399999999994</v>
      </c>
      <c r="H469" s="8">
        <v>217761.4</v>
      </c>
      <c r="I469" s="9">
        <f t="shared" si="25"/>
        <v>9.1600276656329582E-2</v>
      </c>
    </row>
    <row r="470" spans="1:9" ht="23.1" customHeight="1" x14ac:dyDescent="0.15">
      <c r="A470" s="14">
        <v>124</v>
      </c>
      <c r="B470" s="7" t="s">
        <v>2238</v>
      </c>
      <c r="C470" s="7" t="s">
        <v>2384</v>
      </c>
      <c r="D470" s="7" t="s">
        <v>2385</v>
      </c>
      <c r="E470" s="13" t="s">
        <v>2241</v>
      </c>
      <c r="F470" s="8">
        <v>238140</v>
      </c>
      <c r="G470" s="8">
        <f t="shared" si="24"/>
        <v>36510</v>
      </c>
      <c r="H470" s="8">
        <v>201630</v>
      </c>
      <c r="I470" s="9">
        <f t="shared" si="25"/>
        <v>0.15331317712270093</v>
      </c>
    </row>
    <row r="471" spans="1:9" ht="23.1" customHeight="1" x14ac:dyDescent="0.15">
      <c r="A471" s="14">
        <v>125</v>
      </c>
      <c r="B471" s="7" t="s">
        <v>2103</v>
      </c>
      <c r="C471" s="7" t="s">
        <v>2213</v>
      </c>
      <c r="D471" s="7" t="s">
        <v>2214</v>
      </c>
      <c r="E471" s="13" t="s">
        <v>2215</v>
      </c>
      <c r="F471" s="8">
        <v>236125</v>
      </c>
      <c r="G471" s="8">
        <f t="shared" si="24"/>
        <v>26131.76999999999</v>
      </c>
      <c r="H471" s="8">
        <v>209993.23</v>
      </c>
      <c r="I471" s="9">
        <f t="shared" si="25"/>
        <v>0.11066922181048169</v>
      </c>
    </row>
    <row r="472" spans="1:9" ht="23.1" customHeight="1" x14ac:dyDescent="0.15">
      <c r="A472" s="14">
        <v>126</v>
      </c>
      <c r="B472" s="7" t="s">
        <v>1560</v>
      </c>
      <c r="C472" s="7" t="s">
        <v>1638</v>
      </c>
      <c r="D472" s="7" t="s">
        <v>1639</v>
      </c>
      <c r="E472" s="13" t="s">
        <v>1588</v>
      </c>
      <c r="F472" s="8">
        <v>234980</v>
      </c>
      <c r="G472" s="8">
        <f t="shared" si="24"/>
        <v>0</v>
      </c>
      <c r="H472" s="8">
        <v>234980</v>
      </c>
      <c r="I472" s="9">
        <f t="shared" si="25"/>
        <v>0</v>
      </c>
    </row>
    <row r="473" spans="1:9" ht="23.1" customHeight="1" x14ac:dyDescent="0.15">
      <c r="A473" s="14">
        <v>127</v>
      </c>
      <c r="B473" s="7" t="s">
        <v>1560</v>
      </c>
      <c r="C473" s="7" t="s">
        <v>1682</v>
      </c>
      <c r="D473" s="7" t="s">
        <v>1683</v>
      </c>
      <c r="E473" s="13" t="s">
        <v>1648</v>
      </c>
      <c r="F473" s="8">
        <v>233991</v>
      </c>
      <c r="G473" s="8">
        <f t="shared" si="24"/>
        <v>88619.6</v>
      </c>
      <c r="H473" s="8">
        <v>145371.4</v>
      </c>
      <c r="I473" s="9">
        <f t="shared" si="25"/>
        <v>0.37873080588569646</v>
      </c>
    </row>
    <row r="474" spans="1:9" ht="23.1" customHeight="1" x14ac:dyDescent="0.15">
      <c r="A474" s="14">
        <v>128</v>
      </c>
      <c r="B474" s="7" t="s">
        <v>2103</v>
      </c>
      <c r="C474" s="7" t="s">
        <v>2196</v>
      </c>
      <c r="D474" s="7" t="s">
        <v>2197</v>
      </c>
      <c r="E474" s="13" t="s">
        <v>2198</v>
      </c>
      <c r="F474" s="8">
        <v>231413.95</v>
      </c>
      <c r="G474" s="8">
        <f t="shared" si="24"/>
        <v>58427.700000000012</v>
      </c>
      <c r="H474" s="8">
        <v>172986.25</v>
      </c>
      <c r="I474" s="9">
        <f t="shared" si="25"/>
        <v>0.2524813218909232</v>
      </c>
    </row>
    <row r="475" spans="1:9" ht="23.1" customHeight="1" x14ac:dyDescent="0.15">
      <c r="A475" s="14">
        <v>129</v>
      </c>
      <c r="B475" s="7" t="s">
        <v>1560</v>
      </c>
      <c r="C475" s="7" t="s">
        <v>1680</v>
      </c>
      <c r="D475" s="7" t="s">
        <v>1681</v>
      </c>
      <c r="E475" s="13" t="s">
        <v>1642</v>
      </c>
      <c r="F475" s="8">
        <v>230973.4</v>
      </c>
      <c r="G475" s="8">
        <f t="shared" ref="G475:G538" si="26">F475-H475</f>
        <v>7032</v>
      </c>
      <c r="H475" s="8">
        <v>223941.4</v>
      </c>
      <c r="I475" s="9">
        <f t="shared" si="25"/>
        <v>3.0445064236834199E-2</v>
      </c>
    </row>
    <row r="476" spans="1:9" ht="23.1" customHeight="1" x14ac:dyDescent="0.15">
      <c r="A476" s="14">
        <v>130</v>
      </c>
      <c r="B476" s="7" t="s">
        <v>2103</v>
      </c>
      <c r="C476" s="7" t="s">
        <v>2199</v>
      </c>
      <c r="D476" s="7" t="s">
        <v>2200</v>
      </c>
      <c r="E476" s="13" t="s">
        <v>2201</v>
      </c>
      <c r="F476" s="8">
        <v>222099.1</v>
      </c>
      <c r="G476" s="8">
        <f t="shared" si="26"/>
        <v>0</v>
      </c>
      <c r="H476" s="8">
        <v>222099.1</v>
      </c>
      <c r="I476" s="9">
        <f t="shared" si="25"/>
        <v>0</v>
      </c>
    </row>
    <row r="477" spans="1:9" ht="23.1" customHeight="1" x14ac:dyDescent="0.15">
      <c r="A477" s="14">
        <v>131</v>
      </c>
      <c r="B477" s="7" t="s">
        <v>1015</v>
      </c>
      <c r="C477" s="7" t="s">
        <v>1173</v>
      </c>
      <c r="D477" s="7" t="s">
        <v>1174</v>
      </c>
      <c r="E477" s="13" t="s">
        <v>1175</v>
      </c>
      <c r="F477" s="8">
        <v>221764.2</v>
      </c>
      <c r="G477" s="8">
        <f t="shared" si="26"/>
        <v>27530</v>
      </c>
      <c r="H477" s="8">
        <v>194234.2</v>
      </c>
      <c r="I477" s="9">
        <f t="shared" si="25"/>
        <v>0.12414086674043871</v>
      </c>
    </row>
    <row r="478" spans="1:9" ht="23.1" customHeight="1" x14ac:dyDescent="0.15">
      <c r="A478" s="14">
        <v>132</v>
      </c>
      <c r="B478" s="7" t="s">
        <v>1015</v>
      </c>
      <c r="C478" s="7" t="s">
        <v>1115</v>
      </c>
      <c r="D478" s="7" t="s">
        <v>1116</v>
      </c>
      <c r="E478" s="13" t="s">
        <v>1019</v>
      </c>
      <c r="F478" s="8">
        <v>220328.9</v>
      </c>
      <c r="G478" s="8">
        <f t="shared" si="26"/>
        <v>13423.199999999983</v>
      </c>
      <c r="H478" s="8">
        <v>206905.7</v>
      </c>
      <c r="I478" s="9">
        <f t="shared" si="25"/>
        <v>6.0923464874557916E-2</v>
      </c>
    </row>
    <row r="479" spans="1:9" s="19" customFormat="1" ht="23.1" customHeight="1" x14ac:dyDescent="0.15">
      <c r="A479" s="14">
        <v>133</v>
      </c>
      <c r="B479" s="7" t="s">
        <v>121</v>
      </c>
      <c r="C479" s="7" t="s">
        <v>185</v>
      </c>
      <c r="D479" s="7" t="s">
        <v>186</v>
      </c>
      <c r="E479" s="13" t="s">
        <v>140</v>
      </c>
      <c r="F479" s="8">
        <v>219490.4</v>
      </c>
      <c r="G479" s="8">
        <f t="shared" si="26"/>
        <v>12819</v>
      </c>
      <c r="H479" s="8">
        <v>206671.4</v>
      </c>
      <c r="I479" s="9">
        <f t="shared" si="25"/>
        <v>5.8403465481861622E-2</v>
      </c>
    </row>
    <row r="480" spans="1:9" ht="23.1" customHeight="1" x14ac:dyDescent="0.15">
      <c r="A480" s="14">
        <v>134</v>
      </c>
      <c r="B480" s="7" t="s">
        <v>121</v>
      </c>
      <c r="C480" s="7" t="s">
        <v>227</v>
      </c>
      <c r="D480" s="7" t="s">
        <v>228</v>
      </c>
      <c r="E480" s="13" t="s">
        <v>229</v>
      </c>
      <c r="F480" s="8">
        <v>218115.77</v>
      </c>
      <c r="G480" s="8">
        <f t="shared" si="26"/>
        <v>45687.739999999991</v>
      </c>
      <c r="H480" s="8">
        <v>172428.03</v>
      </c>
      <c r="I480" s="9">
        <f t="shared" si="25"/>
        <v>0.20946555125289654</v>
      </c>
    </row>
    <row r="481" spans="1:9" ht="23.1" customHeight="1" x14ac:dyDescent="0.15">
      <c r="A481" s="14">
        <v>135</v>
      </c>
      <c r="B481" s="7" t="s">
        <v>678</v>
      </c>
      <c r="C481" s="7" t="s">
        <v>679</v>
      </c>
      <c r="D481" s="7" t="s">
        <v>680</v>
      </c>
      <c r="E481" s="13" t="s">
        <v>909</v>
      </c>
      <c r="F481" s="8">
        <v>216408.54</v>
      </c>
      <c r="G481" s="8">
        <f t="shared" si="26"/>
        <v>33290</v>
      </c>
      <c r="H481" s="8">
        <v>183118.54</v>
      </c>
      <c r="I481" s="9">
        <f t="shared" si="25"/>
        <v>0.15382941911626963</v>
      </c>
    </row>
    <row r="482" spans="1:9" ht="23.1" customHeight="1" x14ac:dyDescent="0.15">
      <c r="A482" s="14">
        <v>136</v>
      </c>
      <c r="B482" s="7" t="s">
        <v>2103</v>
      </c>
      <c r="C482" s="7" t="s">
        <v>2226</v>
      </c>
      <c r="D482" s="7" t="s">
        <v>2227</v>
      </c>
      <c r="E482" s="13" t="s">
        <v>2228</v>
      </c>
      <c r="F482" s="8">
        <v>214799.25</v>
      </c>
      <c r="G482" s="8">
        <f t="shared" si="26"/>
        <v>21529.53</v>
      </c>
      <c r="H482" s="8">
        <v>193269.72</v>
      </c>
      <c r="I482" s="9">
        <f t="shared" si="25"/>
        <v>0.10023093656053268</v>
      </c>
    </row>
    <row r="483" spans="1:9" ht="23.1" customHeight="1" x14ac:dyDescent="0.15">
      <c r="A483" s="14">
        <v>137</v>
      </c>
      <c r="B483" s="7" t="s">
        <v>1364</v>
      </c>
      <c r="C483" s="7" t="s">
        <v>1424</v>
      </c>
      <c r="D483" s="7" t="s">
        <v>1425</v>
      </c>
      <c r="E483" s="13" t="s">
        <v>1426</v>
      </c>
      <c r="F483" s="8">
        <v>214054.68</v>
      </c>
      <c r="G483" s="8">
        <f t="shared" si="26"/>
        <v>35722.44</v>
      </c>
      <c r="H483" s="8">
        <v>178332.24</v>
      </c>
      <c r="I483" s="9">
        <f t="shared" si="25"/>
        <v>0.16688464835246772</v>
      </c>
    </row>
    <row r="484" spans="1:9" ht="23.1" customHeight="1" x14ac:dyDescent="0.15">
      <c r="A484" s="14">
        <v>138</v>
      </c>
      <c r="B484" s="7" t="s">
        <v>121</v>
      </c>
      <c r="C484" s="7" t="s">
        <v>216</v>
      </c>
      <c r="D484" s="7" t="s">
        <v>217</v>
      </c>
      <c r="E484" s="13" t="s">
        <v>122</v>
      </c>
      <c r="F484" s="8">
        <v>212608.47</v>
      </c>
      <c r="G484" s="8">
        <f t="shared" si="26"/>
        <v>22574.799999999988</v>
      </c>
      <c r="H484" s="8">
        <v>190033.67</v>
      </c>
      <c r="I484" s="9">
        <f t="shared" si="25"/>
        <v>0.10618015359406889</v>
      </c>
    </row>
    <row r="485" spans="1:9" ht="23.1" customHeight="1" x14ac:dyDescent="0.15">
      <c r="A485" s="14">
        <v>139</v>
      </c>
      <c r="B485" s="7" t="s">
        <v>1899</v>
      </c>
      <c r="C485" s="7" t="s">
        <v>1907</v>
      </c>
      <c r="D485" s="7" t="s">
        <v>1908</v>
      </c>
      <c r="E485" s="13" t="s">
        <v>1901</v>
      </c>
      <c r="F485" s="8">
        <v>206369.26</v>
      </c>
      <c r="G485" s="8">
        <f t="shared" si="26"/>
        <v>36626.300000000017</v>
      </c>
      <c r="H485" s="8">
        <v>169742.96</v>
      </c>
      <c r="I485" s="9">
        <f t="shared" si="25"/>
        <v>0.17747943661764362</v>
      </c>
    </row>
    <row r="486" spans="1:9" ht="23.1" customHeight="1" x14ac:dyDescent="0.15">
      <c r="A486" s="14">
        <v>140</v>
      </c>
      <c r="B486" s="7" t="s">
        <v>1741</v>
      </c>
      <c r="C486" s="7" t="s">
        <v>1817</v>
      </c>
      <c r="D486" s="7" t="s">
        <v>1818</v>
      </c>
      <c r="E486" s="13" t="s">
        <v>1797</v>
      </c>
      <c r="F486" s="8">
        <v>206077.61</v>
      </c>
      <c r="G486" s="8">
        <f t="shared" si="26"/>
        <v>35992</v>
      </c>
      <c r="H486" s="8">
        <v>170085.61</v>
      </c>
      <c r="I486" s="9">
        <f t="shared" si="25"/>
        <v>0.17465264664123387</v>
      </c>
    </row>
    <row r="487" spans="1:9" ht="23.1" customHeight="1" x14ac:dyDescent="0.15">
      <c r="A487" s="14">
        <v>141</v>
      </c>
      <c r="B487" s="7" t="s">
        <v>2103</v>
      </c>
      <c r="C487" s="7" t="s">
        <v>2220</v>
      </c>
      <c r="D487" s="7" t="s">
        <v>2221</v>
      </c>
      <c r="E487" s="13" t="s">
        <v>2222</v>
      </c>
      <c r="F487" s="8">
        <v>203552.8</v>
      </c>
      <c r="G487" s="8">
        <f t="shared" si="26"/>
        <v>21550.309999999998</v>
      </c>
      <c r="H487" s="8">
        <v>182002.49</v>
      </c>
      <c r="I487" s="9">
        <f t="shared" si="25"/>
        <v>0.10587086004221018</v>
      </c>
    </row>
    <row r="488" spans="1:9" ht="23.1" customHeight="1" x14ac:dyDescent="0.15">
      <c r="A488" s="14">
        <v>142</v>
      </c>
      <c r="B488" s="7" t="s">
        <v>2420</v>
      </c>
      <c r="C488" s="7" t="s">
        <v>8</v>
      </c>
      <c r="D488" s="7" t="s">
        <v>9</v>
      </c>
      <c r="E488" s="13" t="s">
        <v>2421</v>
      </c>
      <c r="F488" s="8">
        <v>197680</v>
      </c>
      <c r="G488" s="8">
        <f t="shared" si="26"/>
        <v>17393</v>
      </c>
      <c r="H488" s="8">
        <v>180287</v>
      </c>
      <c r="I488" s="9">
        <f t="shared" si="25"/>
        <v>8.7985633346823147E-2</v>
      </c>
    </row>
    <row r="489" spans="1:9" ht="23.1" customHeight="1" x14ac:dyDescent="0.15">
      <c r="A489" s="14">
        <v>143</v>
      </c>
      <c r="B489" s="7" t="s">
        <v>1560</v>
      </c>
      <c r="C489" s="7" t="s">
        <v>1646</v>
      </c>
      <c r="D489" s="7" t="s">
        <v>1647</v>
      </c>
      <c r="E489" s="13" t="s">
        <v>1610</v>
      </c>
      <c r="F489" s="8">
        <v>191148.83</v>
      </c>
      <c r="G489" s="8">
        <f t="shared" si="26"/>
        <v>28921</v>
      </c>
      <c r="H489" s="8">
        <v>162227.82999999999</v>
      </c>
      <c r="I489" s="9">
        <f t="shared" ref="I489:I552" si="27">G489/F489*100%</f>
        <v>0.15130095224752357</v>
      </c>
    </row>
    <row r="490" spans="1:9" ht="23.1" customHeight="1" x14ac:dyDescent="0.15">
      <c r="A490" s="14">
        <v>144</v>
      </c>
      <c r="B490" s="7" t="s">
        <v>2238</v>
      </c>
      <c r="C490" s="7" t="s">
        <v>2328</v>
      </c>
      <c r="D490" s="7" t="s">
        <v>2329</v>
      </c>
      <c r="E490" s="13" t="s">
        <v>2330</v>
      </c>
      <c r="F490" s="8">
        <v>191007.69</v>
      </c>
      <c r="G490" s="8">
        <f t="shared" si="26"/>
        <v>37875.600000000006</v>
      </c>
      <c r="H490" s="8">
        <v>153132.09</v>
      </c>
      <c r="I490" s="9">
        <f t="shared" si="27"/>
        <v>0.1982935870278312</v>
      </c>
    </row>
    <row r="491" spans="1:9" ht="23.1" customHeight="1" x14ac:dyDescent="0.15">
      <c r="A491" s="14">
        <v>145</v>
      </c>
      <c r="B491" s="7" t="s">
        <v>2420</v>
      </c>
      <c r="C491" s="7" t="s">
        <v>94</v>
      </c>
      <c r="D491" s="7" t="s">
        <v>95</v>
      </c>
      <c r="E491" s="13" t="s">
        <v>11</v>
      </c>
      <c r="F491" s="8">
        <v>189980</v>
      </c>
      <c r="G491" s="8">
        <f t="shared" si="26"/>
        <v>3176</v>
      </c>
      <c r="H491" s="8">
        <v>186804</v>
      </c>
      <c r="I491" s="9">
        <f t="shared" si="27"/>
        <v>1.6717549215706916E-2</v>
      </c>
    </row>
    <row r="492" spans="1:9" ht="23.1" customHeight="1" x14ac:dyDescent="0.15">
      <c r="A492" s="14">
        <v>146</v>
      </c>
      <c r="B492" s="7" t="s">
        <v>1364</v>
      </c>
      <c r="C492" s="7" t="s">
        <v>1543</v>
      </c>
      <c r="D492" s="7" t="s">
        <v>1544</v>
      </c>
      <c r="E492" s="13" t="s">
        <v>1458</v>
      </c>
      <c r="F492" s="8">
        <v>189980</v>
      </c>
      <c r="G492" s="8">
        <f t="shared" si="26"/>
        <v>0</v>
      </c>
      <c r="H492" s="8">
        <v>189980</v>
      </c>
      <c r="I492" s="9">
        <f t="shared" si="27"/>
        <v>0</v>
      </c>
    </row>
    <row r="493" spans="1:9" ht="23.1" customHeight="1" x14ac:dyDescent="0.15">
      <c r="A493" s="14">
        <v>147</v>
      </c>
      <c r="B493" s="7" t="s">
        <v>1741</v>
      </c>
      <c r="C493" s="7" t="s">
        <v>1890</v>
      </c>
      <c r="D493" s="7" t="s">
        <v>1891</v>
      </c>
      <c r="E493" s="13" t="s">
        <v>1892</v>
      </c>
      <c r="F493" s="8">
        <v>189980</v>
      </c>
      <c r="G493" s="8">
        <f t="shared" si="26"/>
        <v>0</v>
      </c>
      <c r="H493" s="8">
        <v>189980</v>
      </c>
      <c r="I493" s="9">
        <f t="shared" si="27"/>
        <v>0</v>
      </c>
    </row>
    <row r="494" spans="1:9" ht="23.1" customHeight="1" x14ac:dyDescent="0.15">
      <c r="A494" s="14">
        <v>148</v>
      </c>
      <c r="B494" s="7" t="s">
        <v>1015</v>
      </c>
      <c r="C494" s="7" t="s">
        <v>1223</v>
      </c>
      <c r="D494" s="7" t="s">
        <v>1224</v>
      </c>
      <c r="E494" s="13" t="s">
        <v>803</v>
      </c>
      <c r="F494" s="8">
        <v>189980</v>
      </c>
      <c r="G494" s="8">
        <f t="shared" si="26"/>
        <v>53387</v>
      </c>
      <c r="H494" s="8">
        <v>136593</v>
      </c>
      <c r="I494" s="9">
        <f t="shared" si="27"/>
        <v>0.28101379092536055</v>
      </c>
    </row>
    <row r="495" spans="1:9" ht="23.1" customHeight="1" x14ac:dyDescent="0.15">
      <c r="A495" s="14">
        <v>149</v>
      </c>
      <c r="B495" s="7" t="s">
        <v>121</v>
      </c>
      <c r="C495" s="7" t="s">
        <v>258</v>
      </c>
      <c r="D495" s="7" t="s">
        <v>259</v>
      </c>
      <c r="E495" s="13" t="s">
        <v>260</v>
      </c>
      <c r="F495" s="8">
        <v>185180</v>
      </c>
      <c r="G495" s="8">
        <f t="shared" si="26"/>
        <v>130965.09</v>
      </c>
      <c r="H495" s="8">
        <v>54214.91</v>
      </c>
      <c r="I495" s="9">
        <f t="shared" si="27"/>
        <v>0.7072312884760773</v>
      </c>
    </row>
    <row r="496" spans="1:9" ht="23.1" customHeight="1" x14ac:dyDescent="0.15">
      <c r="A496" s="14">
        <v>150</v>
      </c>
      <c r="B496" s="7" t="s">
        <v>2103</v>
      </c>
      <c r="C496" s="7" t="s">
        <v>2188</v>
      </c>
      <c r="D496" s="7" t="s">
        <v>2189</v>
      </c>
      <c r="E496" s="13" t="s">
        <v>2190</v>
      </c>
      <c r="F496" s="8">
        <v>184816.11</v>
      </c>
      <c r="G496" s="8">
        <f t="shared" si="26"/>
        <v>100329.43</v>
      </c>
      <c r="H496" s="8">
        <v>84486.68</v>
      </c>
      <c r="I496" s="9">
        <f t="shared" si="27"/>
        <v>0.54286084692508674</v>
      </c>
    </row>
    <row r="497" spans="1:9" ht="23.1" customHeight="1" x14ac:dyDescent="0.15">
      <c r="A497" s="14">
        <v>151</v>
      </c>
      <c r="B497" s="7" t="s">
        <v>2420</v>
      </c>
      <c r="C497" s="7" t="s">
        <v>92</v>
      </c>
      <c r="D497" s="7" t="s">
        <v>93</v>
      </c>
      <c r="E497" s="13" t="s">
        <v>2436</v>
      </c>
      <c r="F497" s="8">
        <v>183980</v>
      </c>
      <c r="G497" s="8">
        <f t="shared" si="26"/>
        <v>9083.8999999999942</v>
      </c>
      <c r="H497" s="8">
        <v>174896.1</v>
      </c>
      <c r="I497" s="9">
        <f t="shared" si="27"/>
        <v>4.9374388520491329E-2</v>
      </c>
    </row>
    <row r="498" spans="1:9" ht="23.1" customHeight="1" x14ac:dyDescent="0.15">
      <c r="A498" s="14">
        <v>152</v>
      </c>
      <c r="B498" s="7" t="s">
        <v>1364</v>
      </c>
      <c r="C498" s="7" t="s">
        <v>1435</v>
      </c>
      <c r="D498" s="7" t="s">
        <v>1436</v>
      </c>
      <c r="E498" s="13" t="s">
        <v>1437</v>
      </c>
      <c r="F498" s="8">
        <v>182034.7</v>
      </c>
      <c r="G498" s="8">
        <f t="shared" si="26"/>
        <v>0</v>
      </c>
      <c r="H498" s="8">
        <v>182034.7</v>
      </c>
      <c r="I498" s="9">
        <f t="shared" si="27"/>
        <v>0</v>
      </c>
    </row>
    <row r="499" spans="1:9" ht="23.1" customHeight="1" x14ac:dyDescent="0.15">
      <c r="A499" s="14">
        <v>153</v>
      </c>
      <c r="B499" s="7" t="s">
        <v>1741</v>
      </c>
      <c r="C499" s="7" t="s">
        <v>1870</v>
      </c>
      <c r="D499" s="7" t="s">
        <v>1871</v>
      </c>
      <c r="E499" s="13" t="s">
        <v>1819</v>
      </c>
      <c r="F499" s="8">
        <v>180788.76</v>
      </c>
      <c r="G499" s="8">
        <f t="shared" si="26"/>
        <v>16663.940000000002</v>
      </c>
      <c r="H499" s="8">
        <v>164124.82</v>
      </c>
      <c r="I499" s="9">
        <f t="shared" si="27"/>
        <v>9.2173539992198641E-2</v>
      </c>
    </row>
    <row r="500" spans="1:9" ht="23.1" customHeight="1" x14ac:dyDescent="0.15">
      <c r="A500" s="14">
        <v>154</v>
      </c>
      <c r="B500" s="7" t="s">
        <v>1251</v>
      </c>
      <c r="C500" s="7" t="s">
        <v>1298</v>
      </c>
      <c r="D500" s="7" t="s">
        <v>1299</v>
      </c>
      <c r="E500" s="13" t="s">
        <v>1300</v>
      </c>
      <c r="F500" s="8">
        <v>180367.34</v>
      </c>
      <c r="G500" s="8">
        <f t="shared" si="26"/>
        <v>50009.789999999994</v>
      </c>
      <c r="H500" s="8">
        <v>130357.55</v>
      </c>
      <c r="I500" s="9">
        <f t="shared" si="27"/>
        <v>0.27726632770655707</v>
      </c>
    </row>
    <row r="501" spans="1:9" ht="23.1" customHeight="1" x14ac:dyDescent="0.15">
      <c r="A501" s="14">
        <v>155</v>
      </c>
      <c r="B501" s="7" t="s">
        <v>1364</v>
      </c>
      <c r="C501" s="7" t="s">
        <v>1491</v>
      </c>
      <c r="D501" s="7" t="s">
        <v>1492</v>
      </c>
      <c r="E501" s="13" t="s">
        <v>1493</v>
      </c>
      <c r="F501" s="8">
        <v>178735.49</v>
      </c>
      <c r="G501" s="8">
        <f t="shared" si="26"/>
        <v>79462.299999999988</v>
      </c>
      <c r="H501" s="8">
        <v>99273.19</v>
      </c>
      <c r="I501" s="9">
        <f t="shared" si="27"/>
        <v>0.44458042440256262</v>
      </c>
    </row>
    <row r="502" spans="1:9" s="19" customFormat="1" ht="23.1" customHeight="1" x14ac:dyDescent="0.15">
      <c r="A502" s="14">
        <v>156</v>
      </c>
      <c r="B502" s="7" t="s">
        <v>2238</v>
      </c>
      <c r="C502" s="7" t="s">
        <v>2392</v>
      </c>
      <c r="D502" s="7" t="s">
        <v>2393</v>
      </c>
      <c r="E502" s="13" t="s">
        <v>2355</v>
      </c>
      <c r="F502" s="8">
        <v>175602.99</v>
      </c>
      <c r="G502" s="8">
        <f t="shared" si="26"/>
        <v>59999.999999999985</v>
      </c>
      <c r="H502" s="8">
        <v>115602.99</v>
      </c>
      <c r="I502" s="9">
        <f t="shared" si="27"/>
        <v>0.34167983130583363</v>
      </c>
    </row>
    <row r="503" spans="1:9" ht="23.1" customHeight="1" x14ac:dyDescent="0.15">
      <c r="A503" s="14">
        <v>157</v>
      </c>
      <c r="B503" s="7" t="s">
        <v>1251</v>
      </c>
      <c r="C503" s="7" t="s">
        <v>1324</v>
      </c>
      <c r="D503" s="7" t="s">
        <v>1325</v>
      </c>
      <c r="E503" s="13" t="s">
        <v>1326</v>
      </c>
      <c r="F503" s="8">
        <v>175468.92</v>
      </c>
      <c r="G503" s="8">
        <f t="shared" si="26"/>
        <v>36136.44</v>
      </c>
      <c r="H503" s="8">
        <v>139332.48000000001</v>
      </c>
      <c r="I503" s="9">
        <f t="shared" si="27"/>
        <v>0.20594211214156899</v>
      </c>
    </row>
    <row r="504" spans="1:9" ht="23.1" customHeight="1" x14ac:dyDescent="0.15">
      <c r="A504" s="14">
        <v>158</v>
      </c>
      <c r="B504" s="7" t="s">
        <v>1015</v>
      </c>
      <c r="C504" s="7" t="s">
        <v>1189</v>
      </c>
      <c r="D504" s="7" t="s">
        <v>1190</v>
      </c>
      <c r="E504" s="13" t="s">
        <v>1112</v>
      </c>
      <c r="F504" s="8">
        <v>174356</v>
      </c>
      <c r="G504" s="8">
        <f t="shared" si="26"/>
        <v>24300</v>
      </c>
      <c r="H504" s="8">
        <v>150056</v>
      </c>
      <c r="I504" s="9">
        <f t="shared" si="27"/>
        <v>0.13937002454747757</v>
      </c>
    </row>
    <row r="505" spans="1:9" ht="23.1" customHeight="1" x14ac:dyDescent="0.15">
      <c r="A505" s="14">
        <v>159</v>
      </c>
      <c r="B505" s="7" t="s">
        <v>1251</v>
      </c>
      <c r="C505" s="7" t="s">
        <v>1347</v>
      </c>
      <c r="D505" s="7" t="s">
        <v>1348</v>
      </c>
      <c r="E505" s="13" t="s">
        <v>1020</v>
      </c>
      <c r="F505" s="8">
        <v>174122.42</v>
      </c>
      <c r="G505" s="8">
        <f t="shared" si="26"/>
        <v>43803.160000000018</v>
      </c>
      <c r="H505" s="8">
        <v>130319.26</v>
      </c>
      <c r="I505" s="9">
        <f t="shared" si="27"/>
        <v>0.25156530675371969</v>
      </c>
    </row>
    <row r="506" spans="1:9" ht="23.1" customHeight="1" x14ac:dyDescent="0.15">
      <c r="A506" s="14">
        <v>160</v>
      </c>
      <c r="B506" s="7" t="s">
        <v>1560</v>
      </c>
      <c r="C506" s="7" t="s">
        <v>1592</v>
      </c>
      <c r="D506" s="7" t="s">
        <v>1593</v>
      </c>
      <c r="E506" s="13" t="s">
        <v>1594</v>
      </c>
      <c r="F506" s="8">
        <v>160125</v>
      </c>
      <c r="G506" s="8">
        <f t="shared" si="26"/>
        <v>26498.75</v>
      </c>
      <c r="H506" s="8">
        <v>133626.25</v>
      </c>
      <c r="I506" s="9">
        <f t="shared" si="27"/>
        <v>0.16548790007806402</v>
      </c>
    </row>
    <row r="507" spans="1:9" ht="23.1" customHeight="1" x14ac:dyDescent="0.15">
      <c r="A507" s="14">
        <v>161</v>
      </c>
      <c r="B507" s="7" t="s">
        <v>2238</v>
      </c>
      <c r="C507" s="7" t="s">
        <v>2376</v>
      </c>
      <c r="D507" s="7" t="s">
        <v>2377</v>
      </c>
      <c r="E507" s="13" t="s">
        <v>2233</v>
      </c>
      <c r="F507" s="8">
        <v>160079</v>
      </c>
      <c r="G507" s="8">
        <f t="shared" si="26"/>
        <v>46657.600000000006</v>
      </c>
      <c r="H507" s="8">
        <v>113421.4</v>
      </c>
      <c r="I507" s="9">
        <f t="shared" si="27"/>
        <v>0.29146608861874451</v>
      </c>
    </row>
    <row r="508" spans="1:9" ht="23.1" customHeight="1" x14ac:dyDescent="0.15">
      <c r="A508" s="14">
        <v>162</v>
      </c>
      <c r="B508" s="7" t="s">
        <v>1015</v>
      </c>
      <c r="C508" s="7" t="s">
        <v>1227</v>
      </c>
      <c r="D508" s="7" t="s">
        <v>1228</v>
      </c>
      <c r="E508" s="13" t="s">
        <v>1106</v>
      </c>
      <c r="F508" s="8">
        <v>159453.29999999999</v>
      </c>
      <c r="G508" s="8">
        <f t="shared" si="26"/>
        <v>91018.999999999985</v>
      </c>
      <c r="H508" s="8">
        <v>68434.3</v>
      </c>
      <c r="I508" s="9">
        <f t="shared" si="27"/>
        <v>0.57081916774378449</v>
      </c>
    </row>
    <row r="509" spans="1:9" ht="23.1" customHeight="1" x14ac:dyDescent="0.15">
      <c r="A509" s="14">
        <v>163</v>
      </c>
      <c r="B509" s="7" t="s">
        <v>494</v>
      </c>
      <c r="C509" s="7" t="s">
        <v>527</v>
      </c>
      <c r="D509" s="7" t="s">
        <v>528</v>
      </c>
      <c r="E509" s="13" t="s">
        <v>529</v>
      </c>
      <c r="F509" s="8">
        <v>156851.6</v>
      </c>
      <c r="G509" s="8">
        <f t="shared" si="26"/>
        <v>1121</v>
      </c>
      <c r="H509" s="8">
        <v>155730.6</v>
      </c>
      <c r="I509" s="9">
        <f t="shared" si="27"/>
        <v>7.1468827860219466E-3</v>
      </c>
    </row>
    <row r="510" spans="1:9" ht="23.1" customHeight="1" x14ac:dyDescent="0.15">
      <c r="A510" s="14">
        <v>164</v>
      </c>
      <c r="B510" s="7" t="s">
        <v>1015</v>
      </c>
      <c r="C510" s="7" t="s">
        <v>1080</v>
      </c>
      <c r="D510" s="7" t="s">
        <v>1081</v>
      </c>
      <c r="E510" s="13" t="s">
        <v>1082</v>
      </c>
      <c r="F510" s="8">
        <v>153664.20000000001</v>
      </c>
      <c r="G510" s="8">
        <f t="shared" si="26"/>
        <v>69422.600000000006</v>
      </c>
      <c r="H510" s="8">
        <v>84241.600000000006</v>
      </c>
      <c r="I510" s="9">
        <f t="shared" si="27"/>
        <v>0.45178122165084644</v>
      </c>
    </row>
    <row r="511" spans="1:9" ht="23.1" customHeight="1" x14ac:dyDescent="0.15">
      <c r="A511" s="14">
        <v>165</v>
      </c>
      <c r="B511" s="15" t="s">
        <v>538</v>
      </c>
      <c r="C511" s="15" t="s">
        <v>541</v>
      </c>
      <c r="D511" s="15" t="s">
        <v>542</v>
      </c>
      <c r="E511" s="16" t="s">
        <v>1198</v>
      </c>
      <c r="F511" s="17">
        <v>153498</v>
      </c>
      <c r="G511" s="17">
        <f t="shared" si="26"/>
        <v>7800</v>
      </c>
      <c r="H511" s="17">
        <v>145698</v>
      </c>
      <c r="I511" s="18">
        <f t="shared" si="27"/>
        <v>5.0814994332173707E-2</v>
      </c>
    </row>
    <row r="512" spans="1:9" ht="23.1" customHeight="1" x14ac:dyDescent="0.15">
      <c r="A512" s="14">
        <v>166</v>
      </c>
      <c r="B512" s="7" t="s">
        <v>121</v>
      </c>
      <c r="C512" s="7" t="s">
        <v>261</v>
      </c>
      <c r="D512" s="7" t="s">
        <v>262</v>
      </c>
      <c r="E512" s="13" t="s">
        <v>248</v>
      </c>
      <c r="F512" s="8">
        <v>151624.57999999999</v>
      </c>
      <c r="G512" s="8">
        <f t="shared" si="26"/>
        <v>148408</v>
      </c>
      <c r="H512" s="8">
        <v>3216.58</v>
      </c>
      <c r="I512" s="9">
        <f t="shared" si="27"/>
        <v>0.97878589342176592</v>
      </c>
    </row>
    <row r="513" spans="1:9" ht="23.1" customHeight="1" x14ac:dyDescent="0.15">
      <c r="A513" s="14">
        <v>167</v>
      </c>
      <c r="B513" s="7" t="s">
        <v>2103</v>
      </c>
      <c r="C513" s="7" t="s">
        <v>2218</v>
      </c>
      <c r="D513" s="7" t="s">
        <v>2219</v>
      </c>
      <c r="E513" s="13" t="s">
        <v>2180</v>
      </c>
      <c r="F513" s="8">
        <v>150884.65</v>
      </c>
      <c r="G513" s="8">
        <f t="shared" si="26"/>
        <v>81192</v>
      </c>
      <c r="H513" s="8">
        <v>69692.649999999994</v>
      </c>
      <c r="I513" s="9">
        <f t="shared" si="27"/>
        <v>0.53810642765847949</v>
      </c>
    </row>
    <row r="514" spans="1:9" ht="23.1" customHeight="1" x14ac:dyDescent="0.15">
      <c r="A514" s="14">
        <v>168</v>
      </c>
      <c r="B514" s="7" t="s">
        <v>1560</v>
      </c>
      <c r="C514" s="7" t="s">
        <v>1659</v>
      </c>
      <c r="D514" s="7" t="s">
        <v>1660</v>
      </c>
      <c r="E514" s="13" t="s">
        <v>1566</v>
      </c>
      <c r="F514" s="8">
        <v>150442</v>
      </c>
      <c r="G514" s="8">
        <f t="shared" si="26"/>
        <v>0</v>
      </c>
      <c r="H514" s="8">
        <v>150442</v>
      </c>
      <c r="I514" s="9">
        <f t="shared" si="27"/>
        <v>0</v>
      </c>
    </row>
    <row r="515" spans="1:9" ht="23.1" customHeight="1" x14ac:dyDescent="0.15">
      <c r="A515" s="14">
        <v>169</v>
      </c>
      <c r="B515" s="15" t="s">
        <v>907</v>
      </c>
      <c r="C515" s="15" t="s">
        <v>931</v>
      </c>
      <c r="D515" s="15" t="s">
        <v>932</v>
      </c>
      <c r="E515" s="16" t="s">
        <v>914</v>
      </c>
      <c r="F515" s="17">
        <v>149250</v>
      </c>
      <c r="G515" s="17">
        <f t="shared" si="26"/>
        <v>47348</v>
      </c>
      <c r="H515" s="17">
        <v>101902</v>
      </c>
      <c r="I515" s="18">
        <f t="shared" si="27"/>
        <v>0.31723953098827473</v>
      </c>
    </row>
    <row r="516" spans="1:9" ht="23.1" customHeight="1" x14ac:dyDescent="0.15">
      <c r="A516" s="14">
        <v>170</v>
      </c>
      <c r="B516" s="7" t="s">
        <v>1251</v>
      </c>
      <c r="C516" s="7" t="s">
        <v>1339</v>
      </c>
      <c r="D516" s="7" t="s">
        <v>1340</v>
      </c>
      <c r="E516" s="13" t="s">
        <v>1341</v>
      </c>
      <c r="F516" s="8">
        <v>147291.45000000001</v>
      </c>
      <c r="G516" s="8">
        <f t="shared" si="26"/>
        <v>43474.700000000012</v>
      </c>
      <c r="H516" s="8">
        <v>103816.75</v>
      </c>
      <c r="I516" s="9">
        <f t="shared" si="27"/>
        <v>0.29516105653111574</v>
      </c>
    </row>
    <row r="517" spans="1:9" ht="23.1" customHeight="1" x14ac:dyDescent="0.15">
      <c r="A517" s="14">
        <v>171</v>
      </c>
      <c r="B517" s="7" t="s">
        <v>1251</v>
      </c>
      <c r="C517" s="7" t="s">
        <v>1342</v>
      </c>
      <c r="D517" s="7" t="s">
        <v>1343</v>
      </c>
      <c r="E517" s="13" t="s">
        <v>1344</v>
      </c>
      <c r="F517" s="8">
        <v>147229.88</v>
      </c>
      <c r="G517" s="8">
        <f t="shared" si="26"/>
        <v>10200</v>
      </c>
      <c r="H517" s="8">
        <v>137029.88</v>
      </c>
      <c r="I517" s="9">
        <f t="shared" si="27"/>
        <v>6.9279415292602287E-2</v>
      </c>
    </row>
    <row r="518" spans="1:9" ht="23.1" customHeight="1" x14ac:dyDescent="0.15">
      <c r="A518" s="14">
        <v>172</v>
      </c>
      <c r="B518" s="7" t="s">
        <v>121</v>
      </c>
      <c r="C518" s="7" t="s">
        <v>204</v>
      </c>
      <c r="D518" s="7" t="s">
        <v>205</v>
      </c>
      <c r="E518" s="13" t="s">
        <v>203</v>
      </c>
      <c r="F518" s="8">
        <v>145428.6</v>
      </c>
      <c r="G518" s="8">
        <f t="shared" si="26"/>
        <v>0</v>
      </c>
      <c r="H518" s="8">
        <v>145428.6</v>
      </c>
      <c r="I518" s="9">
        <f t="shared" si="27"/>
        <v>0</v>
      </c>
    </row>
    <row r="519" spans="1:9" ht="23.1" customHeight="1" x14ac:dyDescent="0.15">
      <c r="A519" s="14">
        <v>173</v>
      </c>
      <c r="B519" s="7" t="s">
        <v>545</v>
      </c>
      <c r="C519" s="7" t="s">
        <v>586</v>
      </c>
      <c r="D519" s="7" t="s">
        <v>587</v>
      </c>
      <c r="E519" s="13" t="s">
        <v>568</v>
      </c>
      <c r="F519" s="8">
        <v>142480</v>
      </c>
      <c r="G519" s="8">
        <f t="shared" si="26"/>
        <v>0</v>
      </c>
      <c r="H519" s="8">
        <v>142480</v>
      </c>
      <c r="I519" s="9">
        <f t="shared" si="27"/>
        <v>0</v>
      </c>
    </row>
    <row r="520" spans="1:9" ht="23.1" customHeight="1" x14ac:dyDescent="0.15">
      <c r="A520" s="14">
        <v>174</v>
      </c>
      <c r="B520" s="7" t="s">
        <v>1015</v>
      </c>
      <c r="C520" s="7" t="s">
        <v>1214</v>
      </c>
      <c r="D520" s="7" t="s">
        <v>1215</v>
      </c>
      <c r="E520" s="13" t="s">
        <v>1103</v>
      </c>
      <c r="F520" s="8">
        <v>142480</v>
      </c>
      <c r="G520" s="8">
        <f t="shared" si="26"/>
        <v>0</v>
      </c>
      <c r="H520" s="8">
        <v>142480</v>
      </c>
      <c r="I520" s="9">
        <f t="shared" si="27"/>
        <v>0</v>
      </c>
    </row>
    <row r="521" spans="1:9" ht="23.1" customHeight="1" x14ac:dyDescent="0.15">
      <c r="A521" s="14">
        <v>175</v>
      </c>
      <c r="B521" s="7" t="s">
        <v>1364</v>
      </c>
      <c r="C521" s="7" t="s">
        <v>1541</v>
      </c>
      <c r="D521" s="7" t="s">
        <v>1542</v>
      </c>
      <c r="E521" s="13" t="s">
        <v>914</v>
      </c>
      <c r="F521" s="8">
        <v>142480</v>
      </c>
      <c r="G521" s="8">
        <f t="shared" si="26"/>
        <v>19882</v>
      </c>
      <c r="H521" s="8">
        <v>122598</v>
      </c>
      <c r="I521" s="9">
        <f t="shared" si="27"/>
        <v>0.1395423919146547</v>
      </c>
    </row>
    <row r="522" spans="1:9" ht="23.1" customHeight="1" x14ac:dyDescent="0.15">
      <c r="A522" s="14">
        <v>176</v>
      </c>
      <c r="B522" s="7" t="s">
        <v>1015</v>
      </c>
      <c r="C522" s="7" t="s">
        <v>1210</v>
      </c>
      <c r="D522" s="7" t="s">
        <v>1211</v>
      </c>
      <c r="E522" s="13" t="s">
        <v>803</v>
      </c>
      <c r="F522" s="8">
        <v>142480</v>
      </c>
      <c r="G522" s="8">
        <f t="shared" si="26"/>
        <v>49342</v>
      </c>
      <c r="H522" s="8">
        <v>93138</v>
      </c>
      <c r="I522" s="9">
        <f t="shared" si="27"/>
        <v>0.34630825379000563</v>
      </c>
    </row>
    <row r="523" spans="1:9" ht="23.1" customHeight="1" x14ac:dyDescent="0.15">
      <c r="A523" s="14">
        <v>177</v>
      </c>
      <c r="B523" s="7" t="s">
        <v>2238</v>
      </c>
      <c r="C523" s="7" t="s">
        <v>2342</v>
      </c>
      <c r="D523" s="7" t="s">
        <v>2343</v>
      </c>
      <c r="E523" s="13" t="s">
        <v>2344</v>
      </c>
      <c r="F523" s="8">
        <v>142155.76</v>
      </c>
      <c r="G523" s="8">
        <f t="shared" si="26"/>
        <v>4700</v>
      </c>
      <c r="H523" s="8">
        <v>137455.76</v>
      </c>
      <c r="I523" s="9">
        <f t="shared" si="27"/>
        <v>3.3062325437956223E-2</v>
      </c>
    </row>
    <row r="524" spans="1:9" ht="23.1" customHeight="1" x14ac:dyDescent="0.15">
      <c r="A524" s="14">
        <v>178</v>
      </c>
      <c r="B524" s="7" t="s">
        <v>121</v>
      </c>
      <c r="C524" s="7" t="s">
        <v>212</v>
      </c>
      <c r="D524" s="7" t="s">
        <v>213</v>
      </c>
      <c r="E524" s="13" t="s">
        <v>137</v>
      </c>
      <c r="F524" s="8">
        <v>141163.20000000001</v>
      </c>
      <c r="G524" s="8">
        <f t="shared" si="26"/>
        <v>20200.000000000015</v>
      </c>
      <c r="H524" s="8">
        <v>120963.2</v>
      </c>
      <c r="I524" s="9">
        <f t="shared" si="27"/>
        <v>0.14309678443106993</v>
      </c>
    </row>
    <row r="525" spans="1:9" ht="23.1" customHeight="1" x14ac:dyDescent="0.15">
      <c r="A525" s="14">
        <v>179</v>
      </c>
      <c r="B525" s="7" t="s">
        <v>2017</v>
      </c>
      <c r="C525" s="7" t="s">
        <v>2053</v>
      </c>
      <c r="D525" s="7" t="s">
        <v>2054</v>
      </c>
      <c r="E525" s="13" t="s">
        <v>2055</v>
      </c>
      <c r="F525" s="8">
        <v>138155.15</v>
      </c>
      <c r="G525" s="8">
        <f t="shared" si="26"/>
        <v>62446.739999999991</v>
      </c>
      <c r="H525" s="8">
        <v>75708.41</v>
      </c>
      <c r="I525" s="9">
        <f t="shared" si="27"/>
        <v>0.45200443124993889</v>
      </c>
    </row>
    <row r="526" spans="1:9" ht="23.1" customHeight="1" x14ac:dyDescent="0.15">
      <c r="A526" s="14">
        <v>180</v>
      </c>
      <c r="B526" s="7" t="s">
        <v>1364</v>
      </c>
      <c r="C526" s="7" t="s">
        <v>1539</v>
      </c>
      <c r="D526" s="7" t="s">
        <v>1540</v>
      </c>
      <c r="E526" s="13" t="s">
        <v>1368</v>
      </c>
      <c r="F526" s="8">
        <v>136154</v>
      </c>
      <c r="G526" s="8">
        <f t="shared" si="26"/>
        <v>0</v>
      </c>
      <c r="H526" s="8">
        <v>136154</v>
      </c>
      <c r="I526" s="9">
        <f t="shared" si="27"/>
        <v>0</v>
      </c>
    </row>
    <row r="527" spans="1:9" ht="23.1" customHeight="1" x14ac:dyDescent="0.15">
      <c r="A527" s="14">
        <v>181</v>
      </c>
      <c r="B527" s="7" t="s">
        <v>1899</v>
      </c>
      <c r="C527" s="7" t="s">
        <v>2008</v>
      </c>
      <c r="D527" s="7" t="s">
        <v>2009</v>
      </c>
      <c r="E527" s="13" t="s">
        <v>2002</v>
      </c>
      <c r="F527" s="8">
        <v>134442.48000000001</v>
      </c>
      <c r="G527" s="8">
        <f t="shared" si="26"/>
        <v>70194.600000000006</v>
      </c>
      <c r="H527" s="8">
        <v>64247.88</v>
      </c>
      <c r="I527" s="9">
        <f t="shared" si="27"/>
        <v>0.52211622397920654</v>
      </c>
    </row>
    <row r="528" spans="1:9" ht="23.1" customHeight="1" x14ac:dyDescent="0.15">
      <c r="A528" s="14">
        <v>182</v>
      </c>
      <c r="B528" s="7" t="s">
        <v>494</v>
      </c>
      <c r="C528" s="7" t="s">
        <v>517</v>
      </c>
      <c r="D528" s="7" t="s">
        <v>518</v>
      </c>
      <c r="E528" s="13" t="s">
        <v>1501</v>
      </c>
      <c r="F528" s="8">
        <v>133812.75</v>
      </c>
      <c r="G528" s="8">
        <f t="shared" si="26"/>
        <v>1240</v>
      </c>
      <c r="H528" s="8">
        <v>132572.75</v>
      </c>
      <c r="I528" s="9">
        <f t="shared" si="27"/>
        <v>9.2666804919561106E-3</v>
      </c>
    </row>
    <row r="529" spans="1:9" ht="23.1" customHeight="1" x14ac:dyDescent="0.15">
      <c r="A529" s="14">
        <v>183</v>
      </c>
      <c r="B529" s="7" t="s">
        <v>1741</v>
      </c>
      <c r="C529" s="7" t="s">
        <v>1886</v>
      </c>
      <c r="D529" s="7" t="s">
        <v>1887</v>
      </c>
      <c r="E529" s="13" t="s">
        <v>1835</v>
      </c>
      <c r="F529" s="8">
        <v>133667.5</v>
      </c>
      <c r="G529" s="8">
        <f t="shared" si="26"/>
        <v>35592.699999999997</v>
      </c>
      <c r="H529" s="8">
        <v>98074.8</v>
      </c>
      <c r="I529" s="9">
        <f t="shared" si="27"/>
        <v>0.26627789103559202</v>
      </c>
    </row>
    <row r="530" spans="1:9" ht="23.1" customHeight="1" x14ac:dyDescent="0.15">
      <c r="A530" s="14">
        <v>184</v>
      </c>
      <c r="B530" s="7" t="s">
        <v>545</v>
      </c>
      <c r="C530" s="7" t="s">
        <v>592</v>
      </c>
      <c r="D530" s="7" t="s">
        <v>593</v>
      </c>
      <c r="E530" s="13" t="s">
        <v>851</v>
      </c>
      <c r="F530" s="8">
        <v>133412.5</v>
      </c>
      <c r="G530" s="8">
        <f t="shared" si="26"/>
        <v>11531</v>
      </c>
      <c r="H530" s="8">
        <v>121881.5</v>
      </c>
      <c r="I530" s="9">
        <f t="shared" si="27"/>
        <v>8.6431181485992686E-2</v>
      </c>
    </row>
    <row r="531" spans="1:9" ht="23.1" customHeight="1" x14ac:dyDescent="0.15">
      <c r="A531" s="14">
        <v>185</v>
      </c>
      <c r="B531" s="7" t="s">
        <v>2017</v>
      </c>
      <c r="C531" s="7" t="s">
        <v>2051</v>
      </c>
      <c r="D531" s="7" t="s">
        <v>2052</v>
      </c>
      <c r="E531" s="13" t="s">
        <v>2050</v>
      </c>
      <c r="F531" s="8">
        <v>133257.29999999999</v>
      </c>
      <c r="G531" s="8">
        <f t="shared" si="26"/>
        <v>27034.659999999989</v>
      </c>
      <c r="H531" s="8">
        <v>106222.64</v>
      </c>
      <c r="I531" s="9">
        <f t="shared" si="27"/>
        <v>0.20287563983361506</v>
      </c>
    </row>
    <row r="532" spans="1:9" ht="23.1" customHeight="1" x14ac:dyDescent="0.15">
      <c r="A532" s="14">
        <v>186</v>
      </c>
      <c r="B532" s="7" t="s">
        <v>2103</v>
      </c>
      <c r="C532" s="7" t="s">
        <v>2202</v>
      </c>
      <c r="D532" s="7" t="s">
        <v>2203</v>
      </c>
      <c r="E532" s="13" t="s">
        <v>2204</v>
      </c>
      <c r="F532" s="8">
        <v>132100</v>
      </c>
      <c r="G532" s="8">
        <f t="shared" si="26"/>
        <v>36718</v>
      </c>
      <c r="H532" s="8">
        <v>95382</v>
      </c>
      <c r="I532" s="9">
        <f t="shared" si="27"/>
        <v>0.27795609386828163</v>
      </c>
    </row>
    <row r="533" spans="1:9" ht="23.1" customHeight="1" x14ac:dyDescent="0.15">
      <c r="A533" s="14">
        <v>187</v>
      </c>
      <c r="B533" s="7" t="s">
        <v>1364</v>
      </c>
      <c r="C533" s="7" t="s">
        <v>1522</v>
      </c>
      <c r="D533" s="7" t="s">
        <v>1523</v>
      </c>
      <c r="E533" s="13" t="s">
        <v>1515</v>
      </c>
      <c r="F533" s="8">
        <v>130304</v>
      </c>
      <c r="G533" s="8">
        <f t="shared" si="26"/>
        <v>9114.6999999999971</v>
      </c>
      <c r="H533" s="8">
        <v>121189.3</v>
      </c>
      <c r="I533" s="9">
        <f t="shared" si="27"/>
        <v>6.9949502701375219E-2</v>
      </c>
    </row>
    <row r="534" spans="1:9" ht="23.1" customHeight="1" x14ac:dyDescent="0.15">
      <c r="A534" s="14">
        <v>188</v>
      </c>
      <c r="B534" s="7" t="s">
        <v>2103</v>
      </c>
      <c r="C534" s="7" t="s">
        <v>2166</v>
      </c>
      <c r="D534" s="7" t="s">
        <v>2167</v>
      </c>
      <c r="E534" s="13" t="s">
        <v>2168</v>
      </c>
      <c r="F534" s="8">
        <v>129246.3</v>
      </c>
      <c r="G534" s="8">
        <f t="shared" si="26"/>
        <v>34753</v>
      </c>
      <c r="H534" s="8">
        <v>94493.3</v>
      </c>
      <c r="I534" s="9">
        <f t="shared" si="27"/>
        <v>0.26888970902842091</v>
      </c>
    </row>
    <row r="535" spans="1:9" ht="23.1" customHeight="1" x14ac:dyDescent="0.15">
      <c r="A535" s="14">
        <v>189</v>
      </c>
      <c r="B535" s="7" t="s">
        <v>2017</v>
      </c>
      <c r="C535" s="7" t="s">
        <v>2081</v>
      </c>
      <c r="D535" s="7" t="s">
        <v>2082</v>
      </c>
      <c r="E535" s="13" t="s">
        <v>2032</v>
      </c>
      <c r="F535" s="8">
        <v>129204.02</v>
      </c>
      <c r="G535" s="8">
        <f t="shared" si="26"/>
        <v>76470</v>
      </c>
      <c r="H535" s="8">
        <v>52734.02</v>
      </c>
      <c r="I535" s="9">
        <f t="shared" si="27"/>
        <v>0.59185464972374702</v>
      </c>
    </row>
    <row r="536" spans="1:9" ht="23.1" customHeight="1" x14ac:dyDescent="0.15">
      <c r="A536" s="14">
        <v>190</v>
      </c>
      <c r="B536" s="7" t="s">
        <v>1364</v>
      </c>
      <c r="C536" s="7" t="s">
        <v>1535</v>
      </c>
      <c r="D536" s="7" t="s">
        <v>1536</v>
      </c>
      <c r="E536" s="13" t="s">
        <v>850</v>
      </c>
      <c r="F536" s="8">
        <v>128029.29</v>
      </c>
      <c r="G536" s="8">
        <f t="shared" si="26"/>
        <v>1703.8799999999901</v>
      </c>
      <c r="H536" s="8">
        <v>126325.41</v>
      </c>
      <c r="I536" s="9">
        <f t="shared" si="27"/>
        <v>1.3308517136976939E-2</v>
      </c>
    </row>
    <row r="537" spans="1:9" ht="23.1" customHeight="1" x14ac:dyDescent="0.15">
      <c r="A537" s="14">
        <v>191</v>
      </c>
      <c r="B537" s="7" t="s">
        <v>1015</v>
      </c>
      <c r="C537" s="7" t="s">
        <v>1178</v>
      </c>
      <c r="D537" s="7" t="s">
        <v>1179</v>
      </c>
      <c r="E537" s="13" t="s">
        <v>1180</v>
      </c>
      <c r="F537" s="8">
        <v>127688</v>
      </c>
      <c r="G537" s="8">
        <f t="shared" si="26"/>
        <v>11650.020000000004</v>
      </c>
      <c r="H537" s="8">
        <v>116037.98</v>
      </c>
      <c r="I537" s="9">
        <f t="shared" si="27"/>
        <v>9.1238174299855937E-2</v>
      </c>
    </row>
    <row r="538" spans="1:9" ht="23.1" customHeight="1" x14ac:dyDescent="0.15">
      <c r="A538" s="14">
        <v>192</v>
      </c>
      <c r="B538" s="7" t="s">
        <v>1899</v>
      </c>
      <c r="C538" s="7" t="s">
        <v>1983</v>
      </c>
      <c r="D538" s="7" t="s">
        <v>1984</v>
      </c>
      <c r="E538" s="13" t="s">
        <v>1904</v>
      </c>
      <c r="F538" s="8">
        <v>126967.6</v>
      </c>
      <c r="G538" s="8">
        <f t="shared" si="26"/>
        <v>0</v>
      </c>
      <c r="H538" s="8">
        <v>126967.6</v>
      </c>
      <c r="I538" s="9">
        <f t="shared" si="27"/>
        <v>0</v>
      </c>
    </row>
    <row r="539" spans="1:9" ht="23.1" customHeight="1" x14ac:dyDescent="0.15">
      <c r="A539" s="14">
        <v>193</v>
      </c>
      <c r="B539" s="7" t="s">
        <v>2103</v>
      </c>
      <c r="C539" s="7" t="s">
        <v>2211</v>
      </c>
      <c r="D539" s="7" t="s">
        <v>2212</v>
      </c>
      <c r="E539" s="13" t="s">
        <v>2185</v>
      </c>
      <c r="F539" s="8">
        <v>126419.5</v>
      </c>
      <c r="G539" s="8">
        <f t="shared" ref="G539:G602" si="28">F539-H539</f>
        <v>23689.800000000003</v>
      </c>
      <c r="H539" s="8">
        <v>102729.7</v>
      </c>
      <c r="I539" s="9">
        <f t="shared" si="27"/>
        <v>0.18739039467803625</v>
      </c>
    </row>
    <row r="540" spans="1:9" ht="23.1" customHeight="1" x14ac:dyDescent="0.15">
      <c r="A540" s="14">
        <v>194</v>
      </c>
      <c r="B540" s="7" t="s">
        <v>1741</v>
      </c>
      <c r="C540" s="7" t="s">
        <v>1893</v>
      </c>
      <c r="D540" s="7" t="s">
        <v>1894</v>
      </c>
      <c r="E540" s="13" t="s">
        <v>1858</v>
      </c>
      <c r="F540" s="8">
        <v>124489.1</v>
      </c>
      <c r="G540" s="8">
        <f t="shared" si="28"/>
        <v>24400</v>
      </c>
      <c r="H540" s="8">
        <v>100089.1</v>
      </c>
      <c r="I540" s="9">
        <f t="shared" si="27"/>
        <v>0.19600109567825616</v>
      </c>
    </row>
    <row r="541" spans="1:9" ht="23.1" customHeight="1" x14ac:dyDescent="0.15">
      <c r="A541" s="14">
        <v>195</v>
      </c>
      <c r="B541" s="7" t="s">
        <v>121</v>
      </c>
      <c r="C541" s="7" t="s">
        <v>251</v>
      </c>
      <c r="D541" s="7" t="s">
        <v>252</v>
      </c>
      <c r="E541" s="13" t="s">
        <v>253</v>
      </c>
      <c r="F541" s="8">
        <v>123716</v>
      </c>
      <c r="G541" s="8">
        <f t="shared" si="28"/>
        <v>21882.5</v>
      </c>
      <c r="H541" s="8">
        <v>101833.5</v>
      </c>
      <c r="I541" s="9">
        <f t="shared" si="27"/>
        <v>0.17687687930421286</v>
      </c>
    </row>
    <row r="542" spans="1:9" ht="23.1" customHeight="1" x14ac:dyDescent="0.15">
      <c r="A542" s="14">
        <v>196</v>
      </c>
      <c r="B542" s="7" t="s">
        <v>1560</v>
      </c>
      <c r="C542" s="7" t="s">
        <v>1677</v>
      </c>
      <c r="D542" s="7" t="s">
        <v>1678</v>
      </c>
      <c r="E542" s="13" t="s">
        <v>1679</v>
      </c>
      <c r="F542" s="8">
        <v>123240</v>
      </c>
      <c r="G542" s="8">
        <f t="shared" si="28"/>
        <v>27767.360000000001</v>
      </c>
      <c r="H542" s="8">
        <v>95472.639999999999</v>
      </c>
      <c r="I542" s="9">
        <f t="shared" si="27"/>
        <v>0.22531126257708536</v>
      </c>
    </row>
    <row r="543" spans="1:9" ht="23.1" customHeight="1" x14ac:dyDescent="0.15">
      <c r="A543" s="14">
        <v>197</v>
      </c>
      <c r="B543" s="7" t="s">
        <v>545</v>
      </c>
      <c r="C543" s="7" t="s">
        <v>588</v>
      </c>
      <c r="D543" s="7" t="s">
        <v>589</v>
      </c>
      <c r="E543" s="13" t="s">
        <v>569</v>
      </c>
      <c r="F543" s="8">
        <v>123177</v>
      </c>
      <c r="G543" s="8">
        <f t="shared" si="28"/>
        <v>2000</v>
      </c>
      <c r="H543" s="8">
        <v>121177</v>
      </c>
      <c r="I543" s="9">
        <f t="shared" si="27"/>
        <v>1.6236797454070161E-2</v>
      </c>
    </row>
    <row r="544" spans="1:9" ht="23.1" customHeight="1" x14ac:dyDescent="0.15">
      <c r="A544" s="14">
        <v>198</v>
      </c>
      <c r="B544" s="7" t="s">
        <v>2420</v>
      </c>
      <c r="C544" s="7" t="s">
        <v>75</v>
      </c>
      <c r="D544" s="7" t="s">
        <v>76</v>
      </c>
      <c r="E544" s="13" t="s">
        <v>74</v>
      </c>
      <c r="F544" s="8">
        <v>122680</v>
      </c>
      <c r="G544" s="8">
        <f t="shared" si="28"/>
        <v>0</v>
      </c>
      <c r="H544" s="8">
        <v>122680</v>
      </c>
      <c r="I544" s="9">
        <f t="shared" si="27"/>
        <v>0</v>
      </c>
    </row>
    <row r="545" spans="1:9" ht="23.1" customHeight="1" x14ac:dyDescent="0.15">
      <c r="A545" s="14">
        <v>199</v>
      </c>
      <c r="B545" s="7" t="s">
        <v>121</v>
      </c>
      <c r="C545" s="7" t="s">
        <v>182</v>
      </c>
      <c r="D545" s="7" t="s">
        <v>183</v>
      </c>
      <c r="E545" s="13" t="s">
        <v>184</v>
      </c>
      <c r="F545" s="8">
        <v>120731.27</v>
      </c>
      <c r="G545" s="8">
        <f t="shared" si="28"/>
        <v>0</v>
      </c>
      <c r="H545" s="8">
        <v>120731.27</v>
      </c>
      <c r="I545" s="9">
        <f t="shared" si="27"/>
        <v>0</v>
      </c>
    </row>
    <row r="546" spans="1:9" ht="23.1" customHeight="1" x14ac:dyDescent="0.15">
      <c r="A546" s="14">
        <v>200</v>
      </c>
      <c r="B546" s="7" t="s">
        <v>2238</v>
      </c>
      <c r="C546" s="7" t="s">
        <v>2388</v>
      </c>
      <c r="D546" s="7" t="s">
        <v>2389</v>
      </c>
      <c r="E546" s="13" t="s">
        <v>2302</v>
      </c>
      <c r="F546" s="8">
        <v>118261.5</v>
      </c>
      <c r="G546" s="8">
        <f t="shared" si="28"/>
        <v>2500</v>
      </c>
      <c r="H546" s="8">
        <v>115761.5</v>
      </c>
      <c r="I546" s="9">
        <f t="shared" si="27"/>
        <v>2.1139593189668657E-2</v>
      </c>
    </row>
    <row r="547" spans="1:9" s="19" customFormat="1" ht="23.1" customHeight="1" x14ac:dyDescent="0.15">
      <c r="A547" s="14">
        <v>201</v>
      </c>
      <c r="B547" s="7" t="s">
        <v>121</v>
      </c>
      <c r="C547" s="7" t="s">
        <v>206</v>
      </c>
      <c r="D547" s="7" t="s">
        <v>207</v>
      </c>
      <c r="E547" s="13" t="s">
        <v>208</v>
      </c>
      <c r="F547" s="8">
        <v>115320</v>
      </c>
      <c r="G547" s="8">
        <f t="shared" si="28"/>
        <v>18124</v>
      </c>
      <c r="H547" s="8">
        <v>97196</v>
      </c>
      <c r="I547" s="9">
        <f t="shared" si="27"/>
        <v>0.15716267776621576</v>
      </c>
    </row>
    <row r="548" spans="1:9" ht="23.1" customHeight="1" x14ac:dyDescent="0.15">
      <c r="A548" s="14">
        <v>202</v>
      </c>
      <c r="B548" s="7" t="s">
        <v>2238</v>
      </c>
      <c r="C548" s="7" t="s">
        <v>2394</v>
      </c>
      <c r="D548" s="7" t="s">
        <v>2395</v>
      </c>
      <c r="E548" s="13" t="s">
        <v>2396</v>
      </c>
      <c r="F548" s="8">
        <v>114263.79</v>
      </c>
      <c r="G548" s="8">
        <f t="shared" si="28"/>
        <v>77701.149999999994</v>
      </c>
      <c r="H548" s="8">
        <v>36562.639999999999</v>
      </c>
      <c r="I548" s="9">
        <f t="shared" si="27"/>
        <v>0.68001551497635426</v>
      </c>
    </row>
    <row r="549" spans="1:9" ht="23.1" customHeight="1" x14ac:dyDescent="0.15">
      <c r="A549" s="14">
        <v>203</v>
      </c>
      <c r="B549" s="7" t="s">
        <v>2103</v>
      </c>
      <c r="C549" s="7" t="s">
        <v>2205</v>
      </c>
      <c r="D549" s="7" t="s">
        <v>2206</v>
      </c>
      <c r="E549" s="13" t="s">
        <v>2207</v>
      </c>
      <c r="F549" s="8">
        <v>114090.35</v>
      </c>
      <c r="G549" s="8">
        <f t="shared" si="28"/>
        <v>10805.070000000007</v>
      </c>
      <c r="H549" s="8">
        <v>103285.28</v>
      </c>
      <c r="I549" s="9">
        <f t="shared" si="27"/>
        <v>9.4706256927075835E-2</v>
      </c>
    </row>
    <row r="550" spans="1:9" ht="23.1" customHeight="1" x14ac:dyDescent="0.15">
      <c r="A550" s="14">
        <v>204</v>
      </c>
      <c r="B550" s="7" t="s">
        <v>2238</v>
      </c>
      <c r="C550" s="7" t="s">
        <v>2381</v>
      </c>
      <c r="D550" s="7" t="s">
        <v>2382</v>
      </c>
      <c r="E550" s="13" t="s">
        <v>2383</v>
      </c>
      <c r="F550" s="8">
        <v>112480</v>
      </c>
      <c r="G550" s="8">
        <f t="shared" si="28"/>
        <v>31685.149999999994</v>
      </c>
      <c r="H550" s="8">
        <v>80794.850000000006</v>
      </c>
      <c r="I550" s="9">
        <f t="shared" si="27"/>
        <v>0.28169585704125172</v>
      </c>
    </row>
    <row r="551" spans="1:9" ht="23.1" customHeight="1" x14ac:dyDescent="0.15">
      <c r="A551" s="14">
        <v>205</v>
      </c>
      <c r="B551" s="7" t="s">
        <v>433</v>
      </c>
      <c r="C551" s="7" t="s">
        <v>440</v>
      </c>
      <c r="D551" s="7" t="s">
        <v>441</v>
      </c>
      <c r="E551" s="13" t="s">
        <v>439</v>
      </c>
      <c r="F551" s="8">
        <v>112282.75</v>
      </c>
      <c r="G551" s="8">
        <f t="shared" si="28"/>
        <v>10799</v>
      </c>
      <c r="H551" s="8">
        <v>101483.75</v>
      </c>
      <c r="I551" s="9">
        <f t="shared" si="27"/>
        <v>9.6176839274064799E-2</v>
      </c>
    </row>
    <row r="552" spans="1:9" ht="23.1" customHeight="1" x14ac:dyDescent="0.15">
      <c r="A552" s="14">
        <v>206</v>
      </c>
      <c r="B552" s="7" t="s">
        <v>1364</v>
      </c>
      <c r="C552" s="7" t="s">
        <v>1537</v>
      </c>
      <c r="D552" s="7" t="s">
        <v>1538</v>
      </c>
      <c r="E552" s="13" t="s">
        <v>1369</v>
      </c>
      <c r="F552" s="8">
        <v>112237.5</v>
      </c>
      <c r="G552" s="8">
        <f t="shared" si="28"/>
        <v>14651</v>
      </c>
      <c r="H552" s="8">
        <v>97586.5</v>
      </c>
      <c r="I552" s="9">
        <f t="shared" si="27"/>
        <v>0.13053569439803986</v>
      </c>
    </row>
    <row r="553" spans="1:9" ht="23.1" customHeight="1" x14ac:dyDescent="0.15">
      <c r="A553" s="14">
        <v>207</v>
      </c>
      <c r="B553" s="7" t="s">
        <v>1560</v>
      </c>
      <c r="C553" s="7" t="s">
        <v>1640</v>
      </c>
      <c r="D553" s="7" t="s">
        <v>1641</v>
      </c>
      <c r="E553" s="13" t="s">
        <v>1642</v>
      </c>
      <c r="F553" s="8">
        <v>112133.3</v>
      </c>
      <c r="G553" s="8">
        <f t="shared" si="28"/>
        <v>23186</v>
      </c>
      <c r="H553" s="8">
        <v>88947.3</v>
      </c>
      <c r="I553" s="9">
        <f t="shared" ref="I553:I616" si="29">G553/F553*100%</f>
        <v>0.20677176182275916</v>
      </c>
    </row>
    <row r="554" spans="1:9" ht="23.1" customHeight="1" x14ac:dyDescent="0.15">
      <c r="A554" s="14">
        <v>208</v>
      </c>
      <c r="B554" s="7" t="s">
        <v>2238</v>
      </c>
      <c r="C554" s="7" t="s">
        <v>2340</v>
      </c>
      <c r="D554" s="7" t="s">
        <v>2341</v>
      </c>
      <c r="E554" s="13" t="s">
        <v>2296</v>
      </c>
      <c r="F554" s="8">
        <v>110897</v>
      </c>
      <c r="G554" s="8">
        <f t="shared" si="28"/>
        <v>1530</v>
      </c>
      <c r="H554" s="8">
        <v>109367</v>
      </c>
      <c r="I554" s="9">
        <f t="shared" si="29"/>
        <v>1.3796586021262974E-2</v>
      </c>
    </row>
    <row r="555" spans="1:9" ht="23.1" customHeight="1" x14ac:dyDescent="0.15">
      <c r="A555" s="14">
        <v>209</v>
      </c>
      <c r="B555" s="7" t="s">
        <v>1741</v>
      </c>
      <c r="C555" s="7" t="s">
        <v>1814</v>
      </c>
      <c r="D555" s="7" t="s">
        <v>1815</v>
      </c>
      <c r="E555" s="13" t="s">
        <v>1816</v>
      </c>
      <c r="F555" s="8">
        <v>110808.18</v>
      </c>
      <c r="G555" s="8">
        <f t="shared" si="28"/>
        <v>53807.34</v>
      </c>
      <c r="H555" s="8">
        <v>57000.84</v>
      </c>
      <c r="I555" s="9">
        <f t="shared" si="29"/>
        <v>0.48558996276267691</v>
      </c>
    </row>
    <row r="556" spans="1:9" ht="23.1" customHeight="1" x14ac:dyDescent="0.15">
      <c r="A556" s="14">
        <v>210</v>
      </c>
      <c r="B556" s="7" t="s">
        <v>1741</v>
      </c>
      <c r="C556" s="7" t="s">
        <v>1878</v>
      </c>
      <c r="D556" s="7" t="s">
        <v>1879</v>
      </c>
      <c r="E556" s="13" t="s">
        <v>1880</v>
      </c>
      <c r="F556" s="8">
        <v>108642.3</v>
      </c>
      <c r="G556" s="8">
        <f t="shared" si="28"/>
        <v>16422.350000000006</v>
      </c>
      <c r="H556" s="8">
        <v>92219.95</v>
      </c>
      <c r="I556" s="9">
        <f t="shared" si="29"/>
        <v>0.15115981528373393</v>
      </c>
    </row>
    <row r="557" spans="1:9" ht="23.1" customHeight="1" x14ac:dyDescent="0.15">
      <c r="A557" s="14">
        <v>211</v>
      </c>
      <c r="B557" s="7" t="s">
        <v>2420</v>
      </c>
      <c r="C557" s="7" t="s">
        <v>60</v>
      </c>
      <c r="D557" s="7" t="s">
        <v>61</v>
      </c>
      <c r="E557" s="13" t="s">
        <v>62</v>
      </c>
      <c r="F557" s="8">
        <v>108452.9</v>
      </c>
      <c r="G557" s="8">
        <f t="shared" si="28"/>
        <v>2431.5</v>
      </c>
      <c r="H557" s="8">
        <v>106021.4</v>
      </c>
      <c r="I557" s="9">
        <f t="shared" si="29"/>
        <v>2.2419870745733865E-2</v>
      </c>
    </row>
    <row r="558" spans="1:9" ht="23.1" customHeight="1" x14ac:dyDescent="0.15">
      <c r="A558" s="14">
        <v>212</v>
      </c>
      <c r="B558" s="7" t="s">
        <v>1364</v>
      </c>
      <c r="C558" s="7" t="s">
        <v>1550</v>
      </c>
      <c r="D558" s="7" t="s">
        <v>1551</v>
      </c>
      <c r="E558" s="13" t="s">
        <v>1427</v>
      </c>
      <c r="F558" s="8">
        <v>108397</v>
      </c>
      <c r="G558" s="8">
        <f t="shared" si="28"/>
        <v>36927.899999999994</v>
      </c>
      <c r="H558" s="8">
        <v>71469.100000000006</v>
      </c>
      <c r="I558" s="9">
        <f t="shared" si="29"/>
        <v>0.34067271234443752</v>
      </c>
    </row>
    <row r="559" spans="1:9" ht="23.1" customHeight="1" x14ac:dyDescent="0.15">
      <c r="A559" s="14">
        <v>213</v>
      </c>
      <c r="B559" s="7" t="s">
        <v>1015</v>
      </c>
      <c r="C559" s="7" t="s">
        <v>1185</v>
      </c>
      <c r="D559" s="7" t="s">
        <v>1186</v>
      </c>
      <c r="E559" s="13" t="s">
        <v>1122</v>
      </c>
      <c r="F559" s="8">
        <v>107779.83</v>
      </c>
      <c r="G559" s="8">
        <f t="shared" si="28"/>
        <v>32847</v>
      </c>
      <c r="H559" s="8">
        <v>74932.83</v>
      </c>
      <c r="I559" s="9">
        <f t="shared" si="29"/>
        <v>0.30476017637066227</v>
      </c>
    </row>
    <row r="560" spans="1:9" ht="23.1" customHeight="1" x14ac:dyDescent="0.15">
      <c r="A560" s="14">
        <v>214</v>
      </c>
      <c r="B560" s="7" t="s">
        <v>628</v>
      </c>
      <c r="C560" s="7" t="s">
        <v>643</v>
      </c>
      <c r="D560" s="7" t="s">
        <v>644</v>
      </c>
      <c r="E560" s="13" t="s">
        <v>645</v>
      </c>
      <c r="F560" s="8">
        <v>107290.13</v>
      </c>
      <c r="G560" s="8">
        <f t="shared" si="28"/>
        <v>48867.640000000007</v>
      </c>
      <c r="H560" s="8">
        <v>58422.49</v>
      </c>
      <c r="I560" s="9">
        <f t="shared" si="29"/>
        <v>0.45547190594325876</v>
      </c>
    </row>
    <row r="561" spans="1:9" ht="23.1" customHeight="1" x14ac:dyDescent="0.15">
      <c r="A561" s="14">
        <v>215</v>
      </c>
      <c r="B561" s="7" t="s">
        <v>1251</v>
      </c>
      <c r="C561" s="7" t="s">
        <v>1283</v>
      </c>
      <c r="D561" s="7" t="s">
        <v>1284</v>
      </c>
      <c r="E561" s="13" t="s">
        <v>1285</v>
      </c>
      <c r="F561" s="8">
        <v>106344.48</v>
      </c>
      <c r="G561" s="8">
        <f t="shared" si="28"/>
        <v>46530.2</v>
      </c>
      <c r="H561" s="8">
        <v>59814.28</v>
      </c>
      <c r="I561" s="9">
        <f t="shared" si="29"/>
        <v>0.43754222127937437</v>
      </c>
    </row>
    <row r="562" spans="1:9" ht="23.1" customHeight="1" x14ac:dyDescent="0.15">
      <c r="A562" s="14">
        <v>216</v>
      </c>
      <c r="B562" s="7" t="s">
        <v>2420</v>
      </c>
      <c r="C562" s="7" t="s">
        <v>66</v>
      </c>
      <c r="D562" s="7" t="s">
        <v>67</v>
      </c>
      <c r="E562" s="13" t="s">
        <v>2422</v>
      </c>
      <c r="F562" s="8">
        <v>105135.2</v>
      </c>
      <c r="G562" s="8">
        <f t="shared" si="28"/>
        <v>6460</v>
      </c>
      <c r="H562" s="8">
        <v>98675.199999999997</v>
      </c>
      <c r="I562" s="9">
        <f t="shared" si="29"/>
        <v>6.1444692167799179E-2</v>
      </c>
    </row>
    <row r="563" spans="1:9" ht="23.1" customHeight="1" x14ac:dyDescent="0.15">
      <c r="A563" s="14">
        <v>217</v>
      </c>
      <c r="B563" s="7" t="s">
        <v>1364</v>
      </c>
      <c r="C563" s="7" t="s">
        <v>1545</v>
      </c>
      <c r="D563" s="7" t="s">
        <v>1546</v>
      </c>
      <c r="E563" s="13" t="s">
        <v>1547</v>
      </c>
      <c r="F563" s="8">
        <v>105014.77</v>
      </c>
      <c r="G563" s="8">
        <f t="shared" si="28"/>
        <v>100000</v>
      </c>
      <c r="H563" s="8">
        <v>5014.7700000000004</v>
      </c>
      <c r="I563" s="9">
        <f t="shared" si="29"/>
        <v>0.95224700296920139</v>
      </c>
    </row>
    <row r="564" spans="1:9" ht="23.1" customHeight="1" x14ac:dyDescent="0.15">
      <c r="A564" s="14">
        <v>218</v>
      </c>
      <c r="B564" s="7" t="s">
        <v>274</v>
      </c>
      <c r="C564" s="7" t="s">
        <v>353</v>
      </c>
      <c r="D564" s="7" t="s">
        <v>354</v>
      </c>
      <c r="E564" s="13" t="s">
        <v>355</v>
      </c>
      <c r="F564" s="8">
        <v>104908.95</v>
      </c>
      <c r="G564" s="8">
        <f t="shared" si="28"/>
        <v>7840</v>
      </c>
      <c r="H564" s="8">
        <v>97068.95</v>
      </c>
      <c r="I564" s="9">
        <f t="shared" si="29"/>
        <v>7.4731469526670508E-2</v>
      </c>
    </row>
    <row r="565" spans="1:9" ht="23.1" customHeight="1" x14ac:dyDescent="0.15">
      <c r="A565" s="14">
        <v>219</v>
      </c>
      <c r="B565" s="7" t="s">
        <v>1015</v>
      </c>
      <c r="C565" s="7" t="s">
        <v>1098</v>
      </c>
      <c r="D565" s="7" t="s">
        <v>1099</v>
      </c>
      <c r="E565" s="13" t="s">
        <v>1100</v>
      </c>
      <c r="F565" s="8">
        <v>104659.6</v>
      </c>
      <c r="G565" s="8">
        <f t="shared" si="28"/>
        <v>0</v>
      </c>
      <c r="H565" s="8">
        <v>104659.6</v>
      </c>
      <c r="I565" s="9">
        <f t="shared" si="29"/>
        <v>0</v>
      </c>
    </row>
    <row r="566" spans="1:9" ht="23.1" customHeight="1" x14ac:dyDescent="0.15">
      <c r="A566" s="14">
        <v>220</v>
      </c>
      <c r="B566" s="7" t="s">
        <v>1251</v>
      </c>
      <c r="C566" s="7" t="s">
        <v>1349</v>
      </c>
      <c r="D566" s="7" t="s">
        <v>1350</v>
      </c>
      <c r="E566" s="13" t="s">
        <v>1351</v>
      </c>
      <c r="F566" s="8">
        <v>103585.56</v>
      </c>
      <c r="G566" s="8">
        <f t="shared" si="28"/>
        <v>54907</v>
      </c>
      <c r="H566" s="8">
        <v>48678.559999999998</v>
      </c>
      <c r="I566" s="9">
        <f t="shared" si="29"/>
        <v>0.53006422902960604</v>
      </c>
    </row>
    <row r="567" spans="1:9" ht="23.1" customHeight="1" x14ac:dyDescent="0.15">
      <c r="A567" s="14">
        <v>221</v>
      </c>
      <c r="B567" s="7" t="s">
        <v>2238</v>
      </c>
      <c r="C567" s="7" t="s">
        <v>2386</v>
      </c>
      <c r="D567" s="7" t="s">
        <v>2387</v>
      </c>
      <c r="E567" s="13" t="s">
        <v>2296</v>
      </c>
      <c r="F567" s="8">
        <v>103507.8</v>
      </c>
      <c r="G567" s="8">
        <f t="shared" si="28"/>
        <v>0</v>
      </c>
      <c r="H567" s="8">
        <v>103507.8</v>
      </c>
      <c r="I567" s="9">
        <f t="shared" si="29"/>
        <v>0</v>
      </c>
    </row>
    <row r="568" spans="1:9" ht="23.1" customHeight="1" x14ac:dyDescent="0.15">
      <c r="A568" s="14">
        <v>222</v>
      </c>
      <c r="B568" s="15" t="s">
        <v>1741</v>
      </c>
      <c r="C568" s="15" t="s">
        <v>1798</v>
      </c>
      <c r="D568" s="15" t="s">
        <v>1799</v>
      </c>
      <c r="E568" s="16" t="s">
        <v>1794</v>
      </c>
      <c r="F568" s="17">
        <v>103396.44</v>
      </c>
      <c r="G568" s="17">
        <f t="shared" si="28"/>
        <v>20774.930000000008</v>
      </c>
      <c r="H568" s="17">
        <v>82621.509999999995</v>
      </c>
      <c r="I568" s="18">
        <f t="shared" si="29"/>
        <v>0.20092500283375334</v>
      </c>
    </row>
    <row r="569" spans="1:9" ht="23.1" customHeight="1" x14ac:dyDescent="0.15">
      <c r="A569" s="14">
        <v>223</v>
      </c>
      <c r="B569" s="7" t="s">
        <v>1251</v>
      </c>
      <c r="C569" s="7" t="s">
        <v>1303</v>
      </c>
      <c r="D569" s="7" t="s">
        <v>1304</v>
      </c>
      <c r="E569" s="13" t="s">
        <v>855</v>
      </c>
      <c r="F569" s="8">
        <v>101895.21</v>
      </c>
      <c r="G569" s="8">
        <f t="shared" si="28"/>
        <v>2330.6000000000058</v>
      </c>
      <c r="H569" s="8">
        <v>99564.61</v>
      </c>
      <c r="I569" s="9">
        <f t="shared" si="29"/>
        <v>2.2872517756232169E-2</v>
      </c>
    </row>
    <row r="570" spans="1:9" ht="23.1" customHeight="1" x14ac:dyDescent="0.15">
      <c r="A570" s="14">
        <v>224</v>
      </c>
      <c r="B570" s="7" t="s">
        <v>545</v>
      </c>
      <c r="C570" s="7" t="s">
        <v>590</v>
      </c>
      <c r="D570" s="7" t="s">
        <v>591</v>
      </c>
      <c r="E570" s="13" t="s">
        <v>555</v>
      </c>
      <c r="F570" s="8">
        <v>100132.2</v>
      </c>
      <c r="G570" s="8">
        <f t="shared" si="28"/>
        <v>1200</v>
      </c>
      <c r="H570" s="8">
        <v>98932.2</v>
      </c>
      <c r="I570" s="9">
        <f t="shared" si="29"/>
        <v>1.1984156944519346E-2</v>
      </c>
    </row>
    <row r="571" spans="1:9" ht="23.1" customHeight="1" x14ac:dyDescent="0.15">
      <c r="A571" s="14">
        <v>225</v>
      </c>
      <c r="B571" s="7" t="s">
        <v>933</v>
      </c>
      <c r="C571" s="7" t="s">
        <v>934</v>
      </c>
      <c r="D571" s="7" t="s">
        <v>935</v>
      </c>
      <c r="E571" s="13" t="s">
        <v>908</v>
      </c>
      <c r="F571" s="8">
        <v>99980</v>
      </c>
      <c r="G571" s="8">
        <f t="shared" si="28"/>
        <v>0</v>
      </c>
      <c r="H571" s="8">
        <v>99980</v>
      </c>
      <c r="I571" s="9">
        <f t="shared" si="29"/>
        <v>0</v>
      </c>
    </row>
    <row r="572" spans="1:9" ht="23.1" customHeight="1" x14ac:dyDescent="0.15">
      <c r="A572" s="14">
        <v>226</v>
      </c>
      <c r="B572" s="7" t="s">
        <v>2103</v>
      </c>
      <c r="C572" s="7" t="s">
        <v>2216</v>
      </c>
      <c r="D572" s="7" t="s">
        <v>2217</v>
      </c>
      <c r="E572" s="13" t="s">
        <v>2145</v>
      </c>
      <c r="F572" s="8">
        <v>99052.91</v>
      </c>
      <c r="G572" s="8">
        <f t="shared" si="28"/>
        <v>7176</v>
      </c>
      <c r="H572" s="8">
        <v>91876.91</v>
      </c>
      <c r="I572" s="9">
        <f t="shared" si="29"/>
        <v>7.2446130053120089E-2</v>
      </c>
    </row>
    <row r="573" spans="1:9" ht="23.1" customHeight="1" x14ac:dyDescent="0.15">
      <c r="A573" s="14">
        <v>227</v>
      </c>
      <c r="B573" s="7" t="s">
        <v>1015</v>
      </c>
      <c r="C573" s="7" t="s">
        <v>1191</v>
      </c>
      <c r="D573" s="7" t="s">
        <v>1192</v>
      </c>
      <c r="E573" s="13" t="s">
        <v>1193</v>
      </c>
      <c r="F573" s="8">
        <v>98965</v>
      </c>
      <c r="G573" s="8">
        <f t="shared" si="28"/>
        <v>10722</v>
      </c>
      <c r="H573" s="8">
        <v>88243</v>
      </c>
      <c r="I573" s="9">
        <f t="shared" si="29"/>
        <v>0.10834133279442228</v>
      </c>
    </row>
    <row r="574" spans="1:9" ht="23.1" customHeight="1" x14ac:dyDescent="0.15">
      <c r="A574" s="14">
        <v>228</v>
      </c>
      <c r="B574" s="7" t="s">
        <v>655</v>
      </c>
      <c r="C574" s="7" t="s">
        <v>658</v>
      </c>
      <c r="D574" s="7" t="s">
        <v>659</v>
      </c>
      <c r="E574" s="13" t="s">
        <v>660</v>
      </c>
      <c r="F574" s="8">
        <v>97760.93</v>
      </c>
      <c r="G574" s="8">
        <f t="shared" si="28"/>
        <v>6094.5499999999884</v>
      </c>
      <c r="H574" s="8">
        <v>91666.38</v>
      </c>
      <c r="I574" s="9">
        <f t="shared" si="29"/>
        <v>6.2341366842561634E-2</v>
      </c>
    </row>
    <row r="575" spans="1:9" ht="23.1" customHeight="1" x14ac:dyDescent="0.15">
      <c r="A575" s="14">
        <v>229</v>
      </c>
      <c r="B575" s="7" t="s">
        <v>1741</v>
      </c>
      <c r="C575" s="7" t="s">
        <v>1792</v>
      </c>
      <c r="D575" s="7" t="s">
        <v>1793</v>
      </c>
      <c r="E575" s="13" t="s">
        <v>1751</v>
      </c>
      <c r="F575" s="8">
        <v>96859.6</v>
      </c>
      <c r="G575" s="8">
        <f t="shared" si="28"/>
        <v>81127.88</v>
      </c>
      <c r="H575" s="8">
        <v>15731.72</v>
      </c>
      <c r="I575" s="9">
        <f t="shared" si="29"/>
        <v>0.83758223242714192</v>
      </c>
    </row>
    <row r="576" spans="1:9" ht="23.1" customHeight="1" x14ac:dyDescent="0.15">
      <c r="A576" s="14">
        <v>230</v>
      </c>
      <c r="B576" s="7" t="s">
        <v>1364</v>
      </c>
      <c r="C576" s="7" t="s">
        <v>1524</v>
      </c>
      <c r="D576" s="7" t="s">
        <v>1525</v>
      </c>
      <c r="E576" s="13" t="s">
        <v>1526</v>
      </c>
      <c r="F576" s="8">
        <v>95800</v>
      </c>
      <c r="G576" s="8">
        <f t="shared" si="28"/>
        <v>0</v>
      </c>
      <c r="H576" s="8">
        <v>95800</v>
      </c>
      <c r="I576" s="9">
        <f t="shared" si="29"/>
        <v>0</v>
      </c>
    </row>
    <row r="577" spans="1:9" ht="23.1" customHeight="1" x14ac:dyDescent="0.15">
      <c r="A577" s="14">
        <v>231</v>
      </c>
      <c r="B577" s="7" t="s">
        <v>545</v>
      </c>
      <c r="C577" s="7" t="s">
        <v>566</v>
      </c>
      <c r="D577" s="7" t="s">
        <v>567</v>
      </c>
      <c r="E577" s="13" t="s">
        <v>568</v>
      </c>
      <c r="F577" s="8">
        <v>94980</v>
      </c>
      <c r="G577" s="8">
        <f t="shared" si="28"/>
        <v>24420</v>
      </c>
      <c r="H577" s="8">
        <v>70560</v>
      </c>
      <c r="I577" s="9">
        <f t="shared" si="29"/>
        <v>0.25710675931775112</v>
      </c>
    </row>
    <row r="578" spans="1:9" ht="23.1" customHeight="1" x14ac:dyDescent="0.15">
      <c r="A578" s="14">
        <v>232</v>
      </c>
      <c r="B578" s="7" t="s">
        <v>2420</v>
      </c>
      <c r="C578" s="7" t="s">
        <v>47</v>
      </c>
      <c r="D578" s="7" t="s">
        <v>48</v>
      </c>
      <c r="E578" s="13" t="s">
        <v>49</v>
      </c>
      <c r="F578" s="8">
        <v>94980</v>
      </c>
      <c r="G578" s="8">
        <f t="shared" si="28"/>
        <v>0</v>
      </c>
      <c r="H578" s="8">
        <v>94980</v>
      </c>
      <c r="I578" s="9">
        <f t="shared" si="29"/>
        <v>0</v>
      </c>
    </row>
    <row r="579" spans="1:9" ht="23.1" customHeight="1" x14ac:dyDescent="0.15">
      <c r="A579" s="14">
        <v>233</v>
      </c>
      <c r="B579" s="7" t="s">
        <v>2238</v>
      </c>
      <c r="C579" s="7" t="s">
        <v>2366</v>
      </c>
      <c r="D579" s="7" t="s">
        <v>2367</v>
      </c>
      <c r="E579" s="13" t="s">
        <v>2321</v>
      </c>
      <c r="F579" s="8">
        <v>94980</v>
      </c>
      <c r="G579" s="8">
        <f t="shared" si="28"/>
        <v>0</v>
      </c>
      <c r="H579" s="8">
        <v>94980</v>
      </c>
      <c r="I579" s="9">
        <f t="shared" si="29"/>
        <v>0</v>
      </c>
    </row>
    <row r="580" spans="1:9" ht="23.1" customHeight="1" x14ac:dyDescent="0.15">
      <c r="A580" s="14">
        <v>234</v>
      </c>
      <c r="B580" s="7" t="s">
        <v>545</v>
      </c>
      <c r="C580" s="7" t="s">
        <v>573</v>
      </c>
      <c r="D580" s="7" t="s">
        <v>574</v>
      </c>
      <c r="E580" s="13" t="s">
        <v>1748</v>
      </c>
      <c r="F580" s="8">
        <v>94980</v>
      </c>
      <c r="G580" s="8">
        <f t="shared" si="28"/>
        <v>0</v>
      </c>
      <c r="H580" s="8">
        <v>94980</v>
      </c>
      <c r="I580" s="9">
        <f t="shared" si="29"/>
        <v>0</v>
      </c>
    </row>
    <row r="581" spans="1:9" ht="23.1" customHeight="1" x14ac:dyDescent="0.15">
      <c r="A581" s="14">
        <v>235</v>
      </c>
      <c r="B581" s="7" t="s">
        <v>274</v>
      </c>
      <c r="C581" s="7" t="s">
        <v>327</v>
      </c>
      <c r="D581" s="7" t="s">
        <v>328</v>
      </c>
      <c r="E581" s="13" t="s">
        <v>329</v>
      </c>
      <c r="F581" s="8">
        <v>94980</v>
      </c>
      <c r="G581" s="8">
        <f t="shared" si="28"/>
        <v>0</v>
      </c>
      <c r="H581" s="8">
        <v>94980</v>
      </c>
      <c r="I581" s="9">
        <f t="shared" si="29"/>
        <v>0</v>
      </c>
    </row>
    <row r="582" spans="1:9" ht="23.1" customHeight="1" x14ac:dyDescent="0.15">
      <c r="A582" s="14">
        <v>236</v>
      </c>
      <c r="B582" s="7" t="s">
        <v>1364</v>
      </c>
      <c r="C582" s="7" t="s">
        <v>1481</v>
      </c>
      <c r="D582" s="7" t="s">
        <v>1482</v>
      </c>
      <c r="E582" s="13" t="s">
        <v>1483</v>
      </c>
      <c r="F582" s="8">
        <v>94980</v>
      </c>
      <c r="G582" s="8">
        <f t="shared" si="28"/>
        <v>0</v>
      </c>
      <c r="H582" s="8">
        <v>94980</v>
      </c>
      <c r="I582" s="9">
        <f t="shared" si="29"/>
        <v>0</v>
      </c>
    </row>
    <row r="583" spans="1:9" ht="23.1" customHeight="1" x14ac:dyDescent="0.15">
      <c r="A583" s="14">
        <v>237</v>
      </c>
      <c r="B583" s="7" t="s">
        <v>1251</v>
      </c>
      <c r="C583" s="7" t="s">
        <v>1336</v>
      </c>
      <c r="D583" s="7" t="s">
        <v>1337</v>
      </c>
      <c r="E583" s="13" t="s">
        <v>1338</v>
      </c>
      <c r="F583" s="8">
        <v>94318</v>
      </c>
      <c r="G583" s="8">
        <f t="shared" si="28"/>
        <v>35787.9</v>
      </c>
      <c r="H583" s="8">
        <v>58530.1</v>
      </c>
      <c r="I583" s="9">
        <f t="shared" si="29"/>
        <v>0.37943870735172502</v>
      </c>
    </row>
    <row r="584" spans="1:9" ht="23.1" customHeight="1" x14ac:dyDescent="0.15">
      <c r="A584" s="14">
        <v>238</v>
      </c>
      <c r="B584" s="7" t="s">
        <v>628</v>
      </c>
      <c r="C584" s="7" t="s">
        <v>650</v>
      </c>
      <c r="D584" s="7" t="s">
        <v>651</v>
      </c>
      <c r="E584" s="13" t="s">
        <v>652</v>
      </c>
      <c r="F584" s="8">
        <v>93323.8</v>
      </c>
      <c r="G584" s="8">
        <f t="shared" si="28"/>
        <v>0</v>
      </c>
      <c r="H584" s="8">
        <v>93323.8</v>
      </c>
      <c r="I584" s="9">
        <f t="shared" si="29"/>
        <v>0</v>
      </c>
    </row>
    <row r="585" spans="1:9" ht="23.1" customHeight="1" x14ac:dyDescent="0.15">
      <c r="A585" s="14">
        <v>239</v>
      </c>
      <c r="B585" s="7" t="s">
        <v>2238</v>
      </c>
      <c r="C585" s="7" t="s">
        <v>2373</v>
      </c>
      <c r="D585" s="7" t="s">
        <v>2374</v>
      </c>
      <c r="E585" s="13" t="s">
        <v>2375</v>
      </c>
      <c r="F585" s="8">
        <v>93317.25</v>
      </c>
      <c r="G585" s="8">
        <f t="shared" si="28"/>
        <v>48870</v>
      </c>
      <c r="H585" s="8">
        <v>44447.25</v>
      </c>
      <c r="I585" s="9">
        <f t="shared" si="29"/>
        <v>0.5236973871390338</v>
      </c>
    </row>
    <row r="586" spans="1:9" ht="23.1" customHeight="1" x14ac:dyDescent="0.15">
      <c r="A586" s="14">
        <v>240</v>
      </c>
      <c r="B586" s="7" t="s">
        <v>1251</v>
      </c>
      <c r="C586" s="7" t="s">
        <v>1309</v>
      </c>
      <c r="D586" s="7" t="s">
        <v>1310</v>
      </c>
      <c r="E586" s="13" t="s">
        <v>1311</v>
      </c>
      <c r="F586" s="8">
        <v>92980</v>
      </c>
      <c r="G586" s="8">
        <f t="shared" si="28"/>
        <v>15271</v>
      </c>
      <c r="H586" s="8">
        <v>77709</v>
      </c>
      <c r="I586" s="9">
        <f t="shared" si="29"/>
        <v>0.16423962142396215</v>
      </c>
    </row>
    <row r="587" spans="1:9" ht="23.1" customHeight="1" x14ac:dyDescent="0.15">
      <c r="A587" s="14">
        <v>241</v>
      </c>
      <c r="B587" s="7" t="s">
        <v>2238</v>
      </c>
      <c r="C587" s="7" t="s">
        <v>2368</v>
      </c>
      <c r="D587" s="7" t="s">
        <v>2369</v>
      </c>
      <c r="E587" s="13" t="s">
        <v>2370</v>
      </c>
      <c r="F587" s="8">
        <v>92880</v>
      </c>
      <c r="G587" s="8">
        <f t="shared" si="28"/>
        <v>0</v>
      </c>
      <c r="H587" s="8">
        <v>92880</v>
      </c>
      <c r="I587" s="9">
        <f t="shared" si="29"/>
        <v>0</v>
      </c>
    </row>
    <row r="588" spans="1:9" ht="23.1" customHeight="1" x14ac:dyDescent="0.15">
      <c r="A588" s="14">
        <v>242</v>
      </c>
      <c r="B588" s="15" t="s">
        <v>2103</v>
      </c>
      <c r="C588" s="15" t="s">
        <v>2104</v>
      </c>
      <c r="D588" s="15" t="s">
        <v>2105</v>
      </c>
      <c r="E588" s="16" t="s">
        <v>2106</v>
      </c>
      <c r="F588" s="17">
        <v>92863.72</v>
      </c>
      <c r="G588" s="17">
        <f t="shared" si="28"/>
        <v>0</v>
      </c>
      <c r="H588" s="17">
        <v>92863.72</v>
      </c>
      <c r="I588" s="18">
        <f t="shared" si="29"/>
        <v>0</v>
      </c>
    </row>
    <row r="589" spans="1:9" ht="23.1" customHeight="1" x14ac:dyDescent="0.15">
      <c r="A589" s="14">
        <v>243</v>
      </c>
      <c r="B589" s="7" t="s">
        <v>121</v>
      </c>
      <c r="C589" s="7" t="s">
        <v>267</v>
      </c>
      <c r="D589" s="7" t="s">
        <v>268</v>
      </c>
      <c r="E589" s="13" t="s">
        <v>248</v>
      </c>
      <c r="F589" s="8">
        <v>92823</v>
      </c>
      <c r="G589" s="8">
        <f t="shared" si="28"/>
        <v>3988</v>
      </c>
      <c r="H589" s="8">
        <v>88835</v>
      </c>
      <c r="I589" s="9">
        <f t="shared" si="29"/>
        <v>4.2963489652349092E-2</v>
      </c>
    </row>
    <row r="590" spans="1:9" ht="23.1" customHeight="1" x14ac:dyDescent="0.15">
      <c r="A590" s="14">
        <v>244</v>
      </c>
      <c r="B590" s="7" t="s">
        <v>1364</v>
      </c>
      <c r="C590" s="7" t="s">
        <v>1465</v>
      </c>
      <c r="D590" s="7" t="s">
        <v>1466</v>
      </c>
      <c r="E590" s="13" t="s">
        <v>1448</v>
      </c>
      <c r="F590" s="8">
        <v>92424.01</v>
      </c>
      <c r="G590" s="8">
        <f t="shared" si="28"/>
        <v>50005.289999999994</v>
      </c>
      <c r="H590" s="8">
        <v>42418.720000000001</v>
      </c>
      <c r="I590" s="9">
        <f t="shared" si="29"/>
        <v>0.54104220321104868</v>
      </c>
    </row>
    <row r="591" spans="1:9" ht="23.1" customHeight="1" x14ac:dyDescent="0.15">
      <c r="A591" s="14">
        <v>245</v>
      </c>
      <c r="B591" s="7" t="s">
        <v>2420</v>
      </c>
      <c r="C591" s="7" t="s">
        <v>58</v>
      </c>
      <c r="D591" s="7" t="s">
        <v>59</v>
      </c>
      <c r="E591" s="13" t="s">
        <v>2428</v>
      </c>
      <c r="F591" s="8">
        <v>91865.23</v>
      </c>
      <c r="G591" s="8">
        <f t="shared" si="28"/>
        <v>21930.559999999998</v>
      </c>
      <c r="H591" s="8">
        <v>69934.67</v>
      </c>
      <c r="I591" s="9">
        <f t="shared" si="29"/>
        <v>0.23872535887625818</v>
      </c>
    </row>
    <row r="592" spans="1:9" ht="23.1" customHeight="1" x14ac:dyDescent="0.15">
      <c r="A592" s="14">
        <v>246</v>
      </c>
      <c r="B592" s="7" t="s">
        <v>1364</v>
      </c>
      <c r="C592" s="7" t="s">
        <v>1533</v>
      </c>
      <c r="D592" s="7" t="s">
        <v>1534</v>
      </c>
      <c r="E592" s="13" t="s">
        <v>980</v>
      </c>
      <c r="F592" s="8">
        <v>91617</v>
      </c>
      <c r="G592" s="8">
        <f t="shared" si="28"/>
        <v>0</v>
      </c>
      <c r="H592" s="8">
        <v>91617</v>
      </c>
      <c r="I592" s="9">
        <f t="shared" si="29"/>
        <v>0</v>
      </c>
    </row>
    <row r="593" spans="1:9" ht="23.1" customHeight="1" x14ac:dyDescent="0.15">
      <c r="A593" s="14">
        <v>247</v>
      </c>
      <c r="B593" s="7" t="s">
        <v>1251</v>
      </c>
      <c r="C593" s="7" t="s">
        <v>1331</v>
      </c>
      <c r="D593" s="7" t="s">
        <v>1332</v>
      </c>
      <c r="E593" s="13" t="s">
        <v>1333</v>
      </c>
      <c r="F593" s="8">
        <v>91577.5</v>
      </c>
      <c r="G593" s="8">
        <f t="shared" si="28"/>
        <v>6473</v>
      </c>
      <c r="H593" s="8">
        <v>85104.5</v>
      </c>
      <c r="I593" s="9">
        <f t="shared" si="29"/>
        <v>7.0683301029182938E-2</v>
      </c>
    </row>
    <row r="594" spans="1:9" ht="23.1" customHeight="1" x14ac:dyDescent="0.15">
      <c r="A594" s="14">
        <v>248</v>
      </c>
      <c r="B594" s="7" t="s">
        <v>1364</v>
      </c>
      <c r="C594" s="7" t="s">
        <v>1456</v>
      </c>
      <c r="D594" s="7" t="s">
        <v>1457</v>
      </c>
      <c r="E594" s="13" t="s">
        <v>1458</v>
      </c>
      <c r="F594" s="8">
        <v>91372.69</v>
      </c>
      <c r="G594" s="8">
        <f t="shared" si="28"/>
        <v>0</v>
      </c>
      <c r="H594" s="8">
        <v>91372.69</v>
      </c>
      <c r="I594" s="9">
        <f t="shared" si="29"/>
        <v>0</v>
      </c>
    </row>
    <row r="595" spans="1:9" ht="23.1" customHeight="1" x14ac:dyDescent="0.15">
      <c r="A595" s="14">
        <v>249</v>
      </c>
      <c r="B595" s="7" t="s">
        <v>545</v>
      </c>
      <c r="C595" s="7" t="s">
        <v>560</v>
      </c>
      <c r="D595" s="7" t="s">
        <v>561</v>
      </c>
      <c r="E595" s="13" t="s">
        <v>562</v>
      </c>
      <c r="F595" s="8">
        <v>91370.3</v>
      </c>
      <c r="G595" s="8">
        <f t="shared" si="28"/>
        <v>0</v>
      </c>
      <c r="H595" s="8">
        <v>91370.3</v>
      </c>
      <c r="I595" s="9">
        <f t="shared" si="29"/>
        <v>0</v>
      </c>
    </row>
    <row r="596" spans="1:9" ht="23.1" customHeight="1" x14ac:dyDescent="0.15">
      <c r="A596" s="14">
        <v>250</v>
      </c>
      <c r="B596" s="7" t="s">
        <v>2238</v>
      </c>
      <c r="C596" s="7" t="s">
        <v>2359</v>
      </c>
      <c r="D596" s="7" t="s">
        <v>2360</v>
      </c>
      <c r="E596" s="13" t="s">
        <v>2243</v>
      </c>
      <c r="F596" s="8">
        <v>91013</v>
      </c>
      <c r="G596" s="8">
        <f t="shared" si="28"/>
        <v>1200</v>
      </c>
      <c r="H596" s="8">
        <v>89813</v>
      </c>
      <c r="I596" s="9">
        <f t="shared" si="29"/>
        <v>1.3184929625438125E-2</v>
      </c>
    </row>
    <row r="597" spans="1:9" ht="23.1" customHeight="1" x14ac:dyDescent="0.15">
      <c r="A597" s="14">
        <v>251</v>
      </c>
      <c r="B597" s="7" t="s">
        <v>1251</v>
      </c>
      <c r="C597" s="7" t="s">
        <v>1362</v>
      </c>
      <c r="D597" s="7" t="s">
        <v>1363</v>
      </c>
      <c r="E597" s="13" t="s">
        <v>814</v>
      </c>
      <c r="F597" s="8">
        <v>90000</v>
      </c>
      <c r="G597" s="8">
        <f t="shared" si="28"/>
        <v>4520</v>
      </c>
      <c r="H597" s="8">
        <v>85480</v>
      </c>
      <c r="I597" s="9">
        <f t="shared" si="29"/>
        <v>5.0222222222222224E-2</v>
      </c>
    </row>
    <row r="598" spans="1:9" ht="23.1" customHeight="1" x14ac:dyDescent="0.15">
      <c r="A598" s="14">
        <v>252</v>
      </c>
      <c r="B598" s="7" t="s">
        <v>1560</v>
      </c>
      <c r="C598" s="7" t="s">
        <v>1701</v>
      </c>
      <c r="D598" s="7" t="s">
        <v>1702</v>
      </c>
      <c r="E598" s="13" t="s">
        <v>911</v>
      </c>
      <c r="F598" s="8">
        <v>90000</v>
      </c>
      <c r="G598" s="8">
        <f t="shared" si="28"/>
        <v>13426</v>
      </c>
      <c r="H598" s="8">
        <v>76574</v>
      </c>
      <c r="I598" s="9">
        <f t="shared" si="29"/>
        <v>0.14917777777777777</v>
      </c>
    </row>
    <row r="599" spans="1:9" ht="23.1" customHeight="1" x14ac:dyDescent="0.15">
      <c r="A599" s="14">
        <v>253</v>
      </c>
      <c r="B599" s="7" t="s">
        <v>1560</v>
      </c>
      <c r="C599" s="7" t="s">
        <v>1705</v>
      </c>
      <c r="D599" s="7" t="s">
        <v>1706</v>
      </c>
      <c r="E599" s="13" t="s">
        <v>1679</v>
      </c>
      <c r="F599" s="8">
        <v>90000</v>
      </c>
      <c r="G599" s="8">
        <f t="shared" si="28"/>
        <v>4903.1000000000058</v>
      </c>
      <c r="H599" s="8">
        <v>85096.9</v>
      </c>
      <c r="I599" s="9">
        <f t="shared" si="29"/>
        <v>5.4478888888888952E-2</v>
      </c>
    </row>
    <row r="600" spans="1:9" ht="23.1" customHeight="1" x14ac:dyDescent="0.15">
      <c r="A600" s="14">
        <v>254</v>
      </c>
      <c r="B600" s="7" t="s">
        <v>1560</v>
      </c>
      <c r="C600" s="7" t="s">
        <v>1707</v>
      </c>
      <c r="D600" s="7" t="s">
        <v>1708</v>
      </c>
      <c r="E600" s="13" t="s">
        <v>1597</v>
      </c>
      <c r="F600" s="8">
        <v>90000</v>
      </c>
      <c r="G600" s="8">
        <f t="shared" si="28"/>
        <v>4520</v>
      </c>
      <c r="H600" s="8">
        <v>85480</v>
      </c>
      <c r="I600" s="9">
        <f t="shared" si="29"/>
        <v>5.0222222222222224E-2</v>
      </c>
    </row>
    <row r="601" spans="1:9" ht="23.1" customHeight="1" x14ac:dyDescent="0.15">
      <c r="A601" s="14">
        <v>255</v>
      </c>
      <c r="B601" s="7" t="s">
        <v>1560</v>
      </c>
      <c r="C601" s="7" t="s">
        <v>1711</v>
      </c>
      <c r="D601" s="7" t="s">
        <v>1712</v>
      </c>
      <c r="E601" s="13" t="s">
        <v>1713</v>
      </c>
      <c r="F601" s="8">
        <v>90000</v>
      </c>
      <c r="G601" s="8">
        <f t="shared" si="28"/>
        <v>7820</v>
      </c>
      <c r="H601" s="8">
        <v>82180</v>
      </c>
      <c r="I601" s="9">
        <f t="shared" si="29"/>
        <v>8.6888888888888891E-2</v>
      </c>
    </row>
    <row r="602" spans="1:9" ht="23.1" customHeight="1" x14ac:dyDescent="0.15">
      <c r="A602" s="14">
        <v>256</v>
      </c>
      <c r="B602" s="7" t="s">
        <v>1560</v>
      </c>
      <c r="C602" s="7" t="s">
        <v>1709</v>
      </c>
      <c r="D602" s="7" t="s">
        <v>1710</v>
      </c>
      <c r="E602" s="13" t="s">
        <v>1594</v>
      </c>
      <c r="F602" s="8">
        <v>90000</v>
      </c>
      <c r="G602" s="8">
        <f t="shared" si="28"/>
        <v>4520</v>
      </c>
      <c r="H602" s="8">
        <v>85480</v>
      </c>
      <c r="I602" s="9">
        <f t="shared" si="29"/>
        <v>5.0222222222222224E-2</v>
      </c>
    </row>
    <row r="603" spans="1:9" ht="23.1" customHeight="1" x14ac:dyDescent="0.15">
      <c r="A603" s="14">
        <v>257</v>
      </c>
      <c r="B603" s="7" t="s">
        <v>1364</v>
      </c>
      <c r="C603" s="7" t="s">
        <v>1558</v>
      </c>
      <c r="D603" s="7" t="s">
        <v>1559</v>
      </c>
      <c r="E603" s="13" t="s">
        <v>1415</v>
      </c>
      <c r="F603" s="8">
        <v>90000</v>
      </c>
      <c r="G603" s="8">
        <f t="shared" ref="G603:G666" si="30">F603-H603</f>
        <v>4520</v>
      </c>
      <c r="H603" s="8">
        <v>85480</v>
      </c>
      <c r="I603" s="9">
        <f t="shared" si="29"/>
        <v>5.0222222222222224E-2</v>
      </c>
    </row>
    <row r="604" spans="1:9" ht="23.1" customHeight="1" x14ac:dyDescent="0.15">
      <c r="A604" s="14">
        <v>258</v>
      </c>
      <c r="B604" s="7" t="s">
        <v>1560</v>
      </c>
      <c r="C604" s="7" t="s">
        <v>1703</v>
      </c>
      <c r="D604" s="7" t="s">
        <v>1704</v>
      </c>
      <c r="E604" s="13" t="s">
        <v>1695</v>
      </c>
      <c r="F604" s="8">
        <v>90000</v>
      </c>
      <c r="G604" s="8">
        <f t="shared" si="30"/>
        <v>24520</v>
      </c>
      <c r="H604" s="8">
        <v>65480</v>
      </c>
      <c r="I604" s="9">
        <f t="shared" si="29"/>
        <v>0.27244444444444443</v>
      </c>
    </row>
    <row r="605" spans="1:9" ht="23.1" customHeight="1" x14ac:dyDescent="0.15">
      <c r="A605" s="14">
        <v>259</v>
      </c>
      <c r="B605" s="7" t="s">
        <v>1560</v>
      </c>
      <c r="C605" s="7" t="s">
        <v>1714</v>
      </c>
      <c r="D605" s="7" t="s">
        <v>1715</v>
      </c>
      <c r="E605" s="13" t="s">
        <v>1609</v>
      </c>
      <c r="F605" s="8">
        <v>90000</v>
      </c>
      <c r="G605" s="8">
        <f t="shared" si="30"/>
        <v>4520</v>
      </c>
      <c r="H605" s="8">
        <v>85480</v>
      </c>
      <c r="I605" s="9">
        <f t="shared" si="29"/>
        <v>5.0222222222222224E-2</v>
      </c>
    </row>
    <row r="606" spans="1:9" ht="23.1" customHeight="1" x14ac:dyDescent="0.15">
      <c r="A606" s="14">
        <v>260</v>
      </c>
      <c r="B606" s="7" t="s">
        <v>2420</v>
      </c>
      <c r="C606" s="7" t="s">
        <v>24</v>
      </c>
      <c r="D606" s="7" t="s">
        <v>25</v>
      </c>
      <c r="E606" s="13" t="s">
        <v>2424</v>
      </c>
      <c r="F606" s="8">
        <v>87806.2</v>
      </c>
      <c r="G606" s="8">
        <f t="shared" si="30"/>
        <v>27145.789999999994</v>
      </c>
      <c r="H606" s="8">
        <v>60660.41</v>
      </c>
      <c r="I606" s="9">
        <f t="shared" si="29"/>
        <v>0.30915573159981863</v>
      </c>
    </row>
    <row r="607" spans="1:9" ht="23.1" customHeight="1" x14ac:dyDescent="0.15">
      <c r="A607" s="14">
        <v>261</v>
      </c>
      <c r="B607" s="7" t="s">
        <v>2103</v>
      </c>
      <c r="C607" s="7" t="s">
        <v>2148</v>
      </c>
      <c r="D607" s="7" t="s">
        <v>2149</v>
      </c>
      <c r="E607" s="13" t="s">
        <v>2150</v>
      </c>
      <c r="F607" s="8">
        <v>87436</v>
      </c>
      <c r="G607" s="8">
        <f t="shared" si="30"/>
        <v>13872.800000000003</v>
      </c>
      <c r="H607" s="8">
        <v>73563.199999999997</v>
      </c>
      <c r="I607" s="9">
        <f t="shared" si="29"/>
        <v>0.15866233587995796</v>
      </c>
    </row>
    <row r="608" spans="1:9" ht="23.1" customHeight="1" x14ac:dyDescent="0.15">
      <c r="A608" s="14">
        <v>262</v>
      </c>
      <c r="B608" s="7" t="s">
        <v>442</v>
      </c>
      <c r="C608" s="7" t="s">
        <v>457</v>
      </c>
      <c r="D608" s="7" t="s">
        <v>458</v>
      </c>
      <c r="E608" s="13" t="s">
        <v>459</v>
      </c>
      <c r="F608" s="8">
        <v>86867.48</v>
      </c>
      <c r="G608" s="8">
        <f t="shared" si="30"/>
        <v>9974.1499999999942</v>
      </c>
      <c r="H608" s="8">
        <v>76893.33</v>
      </c>
      <c r="I608" s="9">
        <f t="shared" si="29"/>
        <v>0.11482029868945197</v>
      </c>
    </row>
    <row r="609" spans="1:9" ht="23.1" customHeight="1" x14ac:dyDescent="0.15">
      <c r="A609" s="14">
        <v>263</v>
      </c>
      <c r="B609" s="7" t="s">
        <v>1251</v>
      </c>
      <c r="C609" s="7" t="s">
        <v>1334</v>
      </c>
      <c r="D609" s="7" t="s">
        <v>1335</v>
      </c>
      <c r="E609" s="13" t="s">
        <v>925</v>
      </c>
      <c r="F609" s="8">
        <v>86604</v>
      </c>
      <c r="G609" s="8">
        <f t="shared" si="30"/>
        <v>12045</v>
      </c>
      <c r="H609" s="8">
        <v>74559</v>
      </c>
      <c r="I609" s="9">
        <f t="shared" si="29"/>
        <v>0.13908133573506998</v>
      </c>
    </row>
    <row r="610" spans="1:9" ht="23.1" customHeight="1" x14ac:dyDescent="0.15">
      <c r="A610" s="14">
        <v>264</v>
      </c>
      <c r="B610" s="7" t="s">
        <v>2017</v>
      </c>
      <c r="C610" s="7" t="s">
        <v>2075</v>
      </c>
      <c r="D610" s="7" t="s">
        <v>2076</v>
      </c>
      <c r="E610" s="13" t="s">
        <v>2077</v>
      </c>
      <c r="F610" s="8">
        <v>85670.29</v>
      </c>
      <c r="G610" s="8">
        <f t="shared" si="30"/>
        <v>0</v>
      </c>
      <c r="H610" s="8">
        <v>85670.29</v>
      </c>
      <c r="I610" s="9">
        <f t="shared" si="29"/>
        <v>0</v>
      </c>
    </row>
    <row r="611" spans="1:9" ht="23.1" customHeight="1" x14ac:dyDescent="0.15">
      <c r="A611" s="14">
        <v>265</v>
      </c>
      <c r="B611" s="7" t="s">
        <v>1251</v>
      </c>
      <c r="C611" s="7" t="s">
        <v>1345</v>
      </c>
      <c r="D611" s="7" t="s">
        <v>1346</v>
      </c>
      <c r="E611" s="13" t="s">
        <v>814</v>
      </c>
      <c r="F611" s="8">
        <v>85501</v>
      </c>
      <c r="G611" s="8">
        <f t="shared" si="30"/>
        <v>0</v>
      </c>
      <c r="H611" s="8">
        <v>85501</v>
      </c>
      <c r="I611" s="9">
        <f t="shared" si="29"/>
        <v>0</v>
      </c>
    </row>
    <row r="612" spans="1:9" ht="23.1" customHeight="1" x14ac:dyDescent="0.15">
      <c r="A612" s="14">
        <v>266</v>
      </c>
      <c r="B612" s="7" t="s">
        <v>1560</v>
      </c>
      <c r="C612" s="7" t="s">
        <v>1691</v>
      </c>
      <c r="D612" s="7" t="s">
        <v>1692</v>
      </c>
      <c r="E612" s="13" t="s">
        <v>1595</v>
      </c>
      <c r="F612" s="8">
        <v>85480</v>
      </c>
      <c r="G612" s="8">
        <f t="shared" si="30"/>
        <v>0</v>
      </c>
      <c r="H612" s="8">
        <v>85480</v>
      </c>
      <c r="I612" s="9">
        <f t="shared" si="29"/>
        <v>0</v>
      </c>
    </row>
    <row r="613" spans="1:9" ht="23.1" customHeight="1" x14ac:dyDescent="0.15">
      <c r="A613" s="14">
        <v>267</v>
      </c>
      <c r="B613" s="7" t="s">
        <v>1899</v>
      </c>
      <c r="C613" s="7" t="s">
        <v>2010</v>
      </c>
      <c r="D613" s="7" t="s">
        <v>2011</v>
      </c>
      <c r="E613" s="13" t="s">
        <v>1904</v>
      </c>
      <c r="F613" s="8">
        <v>85480</v>
      </c>
      <c r="G613" s="8">
        <f t="shared" si="30"/>
        <v>0</v>
      </c>
      <c r="H613" s="8">
        <v>85480</v>
      </c>
      <c r="I613" s="9">
        <f t="shared" si="29"/>
        <v>0</v>
      </c>
    </row>
    <row r="614" spans="1:9" s="19" customFormat="1" ht="23.1" customHeight="1" x14ac:dyDescent="0.15">
      <c r="A614" s="14">
        <v>268</v>
      </c>
      <c r="B614" s="7" t="s">
        <v>1560</v>
      </c>
      <c r="C614" s="7" t="s">
        <v>1688</v>
      </c>
      <c r="D614" s="7" t="s">
        <v>1689</v>
      </c>
      <c r="E614" s="13" t="s">
        <v>1690</v>
      </c>
      <c r="F614" s="8">
        <v>85480</v>
      </c>
      <c r="G614" s="8">
        <f t="shared" si="30"/>
        <v>0</v>
      </c>
      <c r="H614" s="8">
        <v>85480</v>
      </c>
      <c r="I614" s="9">
        <f t="shared" si="29"/>
        <v>0</v>
      </c>
    </row>
    <row r="615" spans="1:9" s="19" customFormat="1" ht="23.1" customHeight="1" x14ac:dyDescent="0.15">
      <c r="A615" s="14">
        <v>269</v>
      </c>
      <c r="B615" s="7" t="s">
        <v>1560</v>
      </c>
      <c r="C615" s="7" t="s">
        <v>1684</v>
      </c>
      <c r="D615" s="7" t="s">
        <v>1685</v>
      </c>
      <c r="E615" s="13" t="s">
        <v>1597</v>
      </c>
      <c r="F615" s="8">
        <v>85480</v>
      </c>
      <c r="G615" s="8">
        <f t="shared" si="30"/>
        <v>680</v>
      </c>
      <c r="H615" s="8">
        <v>84800</v>
      </c>
      <c r="I615" s="9">
        <f t="shared" si="29"/>
        <v>7.9550772110435191E-3</v>
      </c>
    </row>
    <row r="616" spans="1:9" s="19" customFormat="1" ht="23.1" customHeight="1" x14ac:dyDescent="0.15">
      <c r="A616" s="14">
        <v>270</v>
      </c>
      <c r="B616" s="7" t="s">
        <v>1364</v>
      </c>
      <c r="C616" s="7" t="s">
        <v>1554</v>
      </c>
      <c r="D616" s="7" t="s">
        <v>1555</v>
      </c>
      <c r="E616" s="13" t="s">
        <v>1375</v>
      </c>
      <c r="F616" s="8">
        <v>85480</v>
      </c>
      <c r="G616" s="8">
        <f t="shared" si="30"/>
        <v>59792</v>
      </c>
      <c r="H616" s="8">
        <v>25688</v>
      </c>
      <c r="I616" s="9">
        <f t="shared" si="29"/>
        <v>0.69948525970987363</v>
      </c>
    </row>
    <row r="617" spans="1:9" s="19" customFormat="1" ht="23.1" customHeight="1" x14ac:dyDescent="0.15">
      <c r="A617" s="14">
        <v>271</v>
      </c>
      <c r="B617" s="7" t="s">
        <v>1251</v>
      </c>
      <c r="C617" s="7" t="s">
        <v>1352</v>
      </c>
      <c r="D617" s="7" t="s">
        <v>1353</v>
      </c>
      <c r="E617" s="13" t="s">
        <v>1354</v>
      </c>
      <c r="F617" s="8">
        <v>85480</v>
      </c>
      <c r="G617" s="8">
        <f t="shared" si="30"/>
        <v>39489</v>
      </c>
      <c r="H617" s="8">
        <v>45991</v>
      </c>
      <c r="I617" s="9">
        <f t="shared" ref="I617:I680" si="31">G617/F617*100%</f>
        <v>0.46196771174543755</v>
      </c>
    </row>
    <row r="618" spans="1:9" ht="23.1" customHeight="1" x14ac:dyDescent="0.15">
      <c r="A618" s="14">
        <v>272</v>
      </c>
      <c r="B618" s="7" t="s">
        <v>1560</v>
      </c>
      <c r="C618" s="7" t="s">
        <v>1698</v>
      </c>
      <c r="D618" s="7" t="s">
        <v>1699</v>
      </c>
      <c r="E618" s="13" t="s">
        <v>1700</v>
      </c>
      <c r="F618" s="8">
        <v>85000</v>
      </c>
      <c r="G618" s="8">
        <f t="shared" si="30"/>
        <v>4270</v>
      </c>
      <c r="H618" s="8">
        <v>80730</v>
      </c>
      <c r="I618" s="9">
        <f t="shared" si="31"/>
        <v>5.0235294117647059E-2</v>
      </c>
    </row>
    <row r="619" spans="1:9" ht="23.1" customHeight="1" x14ac:dyDescent="0.15">
      <c r="A619" s="14">
        <v>273</v>
      </c>
      <c r="B619" s="7" t="s">
        <v>1251</v>
      </c>
      <c r="C619" s="7" t="s">
        <v>1359</v>
      </c>
      <c r="D619" s="7" t="s">
        <v>1360</v>
      </c>
      <c r="E619" s="13" t="s">
        <v>1361</v>
      </c>
      <c r="F619" s="8">
        <v>85000</v>
      </c>
      <c r="G619" s="8">
        <f t="shared" si="30"/>
        <v>4270</v>
      </c>
      <c r="H619" s="8">
        <v>80730</v>
      </c>
      <c r="I619" s="9">
        <f t="shared" si="31"/>
        <v>5.0235294117647059E-2</v>
      </c>
    </row>
    <row r="620" spans="1:9" ht="23.1" customHeight="1" x14ac:dyDescent="0.15">
      <c r="A620" s="14">
        <v>274</v>
      </c>
      <c r="B620" s="7" t="s">
        <v>2238</v>
      </c>
      <c r="C620" s="7" t="s">
        <v>2406</v>
      </c>
      <c r="D620" s="7" t="s">
        <v>2407</v>
      </c>
      <c r="E620" s="13" t="s">
        <v>2408</v>
      </c>
      <c r="F620" s="8">
        <v>85000</v>
      </c>
      <c r="G620" s="8">
        <f t="shared" si="30"/>
        <v>4270</v>
      </c>
      <c r="H620" s="8">
        <v>80730</v>
      </c>
      <c r="I620" s="9">
        <f t="shared" si="31"/>
        <v>5.0235294117647059E-2</v>
      </c>
    </row>
    <row r="621" spans="1:9" ht="23.1" customHeight="1" x14ac:dyDescent="0.15">
      <c r="A621" s="14">
        <v>275</v>
      </c>
      <c r="B621" s="7" t="s">
        <v>545</v>
      </c>
      <c r="C621" s="7" t="s">
        <v>600</v>
      </c>
      <c r="D621" s="7" t="s">
        <v>601</v>
      </c>
      <c r="E621" s="13" t="s">
        <v>556</v>
      </c>
      <c r="F621" s="8">
        <v>85000</v>
      </c>
      <c r="G621" s="8">
        <f t="shared" si="30"/>
        <v>4270</v>
      </c>
      <c r="H621" s="8">
        <v>80730</v>
      </c>
      <c r="I621" s="9">
        <f t="shared" si="31"/>
        <v>5.0235294117647059E-2</v>
      </c>
    </row>
    <row r="622" spans="1:9" ht="23.1" customHeight="1" x14ac:dyDescent="0.15">
      <c r="A622" s="14">
        <v>276</v>
      </c>
      <c r="B622" s="7" t="s">
        <v>2238</v>
      </c>
      <c r="C622" s="7" t="s">
        <v>2356</v>
      </c>
      <c r="D622" s="7" t="s">
        <v>2357</v>
      </c>
      <c r="E622" s="13" t="s">
        <v>2358</v>
      </c>
      <c r="F622" s="8">
        <v>84812</v>
      </c>
      <c r="G622" s="8">
        <f t="shared" si="30"/>
        <v>17621</v>
      </c>
      <c r="H622" s="8">
        <v>67191</v>
      </c>
      <c r="I622" s="9">
        <f t="shared" si="31"/>
        <v>0.20776541055511014</v>
      </c>
    </row>
    <row r="623" spans="1:9" ht="23.1" customHeight="1" x14ac:dyDescent="0.15">
      <c r="A623" s="14">
        <v>277</v>
      </c>
      <c r="B623" s="7" t="s">
        <v>1364</v>
      </c>
      <c r="C623" s="7" t="s">
        <v>1527</v>
      </c>
      <c r="D623" s="7" t="s">
        <v>1528</v>
      </c>
      <c r="E623" s="13" t="s">
        <v>1366</v>
      </c>
      <c r="F623" s="8">
        <v>84647.4</v>
      </c>
      <c r="G623" s="8">
        <f t="shared" si="30"/>
        <v>34454.619999999995</v>
      </c>
      <c r="H623" s="8">
        <v>50192.78</v>
      </c>
      <c r="I623" s="9">
        <f t="shared" si="31"/>
        <v>0.40703695565368808</v>
      </c>
    </row>
    <row r="624" spans="1:9" ht="23.1" customHeight="1" x14ac:dyDescent="0.15">
      <c r="A624" s="14">
        <v>278</v>
      </c>
      <c r="B624" s="7" t="s">
        <v>2017</v>
      </c>
      <c r="C624" s="7" t="s">
        <v>2073</v>
      </c>
      <c r="D624" s="7" t="s">
        <v>2074</v>
      </c>
      <c r="E624" s="13" t="s">
        <v>2031</v>
      </c>
      <c r="F624" s="8">
        <v>84610.7</v>
      </c>
      <c r="G624" s="8">
        <f t="shared" si="30"/>
        <v>5498.1999999999971</v>
      </c>
      <c r="H624" s="8">
        <v>79112.5</v>
      </c>
      <c r="I624" s="9">
        <f t="shared" si="31"/>
        <v>6.4982324930534754E-2</v>
      </c>
    </row>
    <row r="625" spans="1:9" ht="23.1" customHeight="1" x14ac:dyDescent="0.15">
      <c r="A625" s="14">
        <v>279</v>
      </c>
      <c r="B625" s="7" t="s">
        <v>2103</v>
      </c>
      <c r="C625" s="7" t="s">
        <v>2208</v>
      </c>
      <c r="D625" s="7" t="s">
        <v>2209</v>
      </c>
      <c r="E625" s="13" t="s">
        <v>2210</v>
      </c>
      <c r="F625" s="8">
        <v>84538.78</v>
      </c>
      <c r="G625" s="8">
        <f t="shared" si="30"/>
        <v>33445.299999999996</v>
      </c>
      <c r="H625" s="8">
        <v>51093.48</v>
      </c>
      <c r="I625" s="9">
        <f t="shared" si="31"/>
        <v>0.39562080266594807</v>
      </c>
    </row>
    <row r="626" spans="1:9" ht="23.1" customHeight="1" x14ac:dyDescent="0.15">
      <c r="A626" s="14">
        <v>280</v>
      </c>
      <c r="B626" s="7" t="s">
        <v>2420</v>
      </c>
      <c r="C626" s="7" t="s">
        <v>90</v>
      </c>
      <c r="D626" s="7" t="s">
        <v>91</v>
      </c>
      <c r="E626" s="13" t="s">
        <v>14</v>
      </c>
      <c r="F626" s="8">
        <v>84502.44</v>
      </c>
      <c r="G626" s="8">
        <f t="shared" si="30"/>
        <v>26750.300000000003</v>
      </c>
      <c r="H626" s="8">
        <v>57752.14</v>
      </c>
      <c r="I626" s="9">
        <f t="shared" si="31"/>
        <v>0.31656245665805627</v>
      </c>
    </row>
    <row r="627" spans="1:9" ht="23.1" customHeight="1" x14ac:dyDescent="0.15">
      <c r="A627" s="14">
        <v>281</v>
      </c>
      <c r="B627" s="7" t="s">
        <v>1364</v>
      </c>
      <c r="C627" s="7" t="s">
        <v>1494</v>
      </c>
      <c r="D627" s="7" t="s">
        <v>1495</v>
      </c>
      <c r="E627" s="13" t="s">
        <v>1366</v>
      </c>
      <c r="F627" s="8">
        <v>84438.59</v>
      </c>
      <c r="G627" s="8">
        <f t="shared" si="30"/>
        <v>0</v>
      </c>
      <c r="H627" s="8">
        <v>84438.59</v>
      </c>
      <c r="I627" s="9">
        <f t="shared" si="31"/>
        <v>0</v>
      </c>
    </row>
    <row r="628" spans="1:9" ht="23.1" customHeight="1" x14ac:dyDescent="0.15">
      <c r="A628" s="14">
        <v>282</v>
      </c>
      <c r="B628" s="7" t="s">
        <v>2420</v>
      </c>
      <c r="C628" s="7" t="s">
        <v>37</v>
      </c>
      <c r="D628" s="7" t="s">
        <v>38</v>
      </c>
      <c r="E628" s="13" t="s">
        <v>11</v>
      </c>
      <c r="F628" s="8">
        <v>84083.41</v>
      </c>
      <c r="G628" s="8">
        <f t="shared" si="30"/>
        <v>0</v>
      </c>
      <c r="H628" s="8">
        <v>84083.41</v>
      </c>
      <c r="I628" s="9">
        <f t="shared" si="31"/>
        <v>0</v>
      </c>
    </row>
    <row r="629" spans="1:9" ht="23.1" customHeight="1" x14ac:dyDescent="0.15">
      <c r="A629" s="14">
        <v>283</v>
      </c>
      <c r="B629" s="7" t="s">
        <v>1251</v>
      </c>
      <c r="C629" s="7" t="s">
        <v>1321</v>
      </c>
      <c r="D629" s="7" t="s">
        <v>1322</v>
      </c>
      <c r="E629" s="13" t="s">
        <v>1323</v>
      </c>
      <c r="F629" s="8">
        <v>83734.3</v>
      </c>
      <c r="G629" s="8">
        <f t="shared" si="30"/>
        <v>3500</v>
      </c>
      <c r="H629" s="8">
        <v>80234.3</v>
      </c>
      <c r="I629" s="9">
        <f t="shared" si="31"/>
        <v>4.1798880506554663E-2</v>
      </c>
    </row>
    <row r="630" spans="1:9" ht="23.1" customHeight="1" x14ac:dyDescent="0.15">
      <c r="A630" s="14">
        <v>284</v>
      </c>
      <c r="B630" s="7" t="s">
        <v>274</v>
      </c>
      <c r="C630" s="7" t="s">
        <v>358</v>
      </c>
      <c r="D630" s="7" t="s">
        <v>359</v>
      </c>
      <c r="E630" s="13" t="s">
        <v>360</v>
      </c>
      <c r="F630" s="8">
        <v>83188.800000000003</v>
      </c>
      <c r="G630" s="8">
        <f t="shared" si="30"/>
        <v>9145.5</v>
      </c>
      <c r="H630" s="8">
        <v>74043.3</v>
      </c>
      <c r="I630" s="9">
        <f t="shared" si="31"/>
        <v>0.10993667416767641</v>
      </c>
    </row>
    <row r="631" spans="1:9" ht="23.1" customHeight="1" x14ac:dyDescent="0.15">
      <c r="A631" s="14">
        <v>285</v>
      </c>
      <c r="B631" s="7" t="s">
        <v>1364</v>
      </c>
      <c r="C631" s="7" t="s">
        <v>1488</v>
      </c>
      <c r="D631" s="7" t="s">
        <v>1489</v>
      </c>
      <c r="E631" s="13" t="s">
        <v>1490</v>
      </c>
      <c r="F631" s="8">
        <v>82896.47</v>
      </c>
      <c r="G631" s="8">
        <f t="shared" si="30"/>
        <v>1983</v>
      </c>
      <c r="H631" s="8">
        <v>80913.47</v>
      </c>
      <c r="I631" s="9">
        <f t="shared" si="31"/>
        <v>2.3921404614695895E-2</v>
      </c>
    </row>
    <row r="632" spans="1:9" ht="23.1" customHeight="1" x14ac:dyDescent="0.15">
      <c r="A632" s="14">
        <v>286</v>
      </c>
      <c r="B632" s="7" t="s">
        <v>1251</v>
      </c>
      <c r="C632" s="7" t="s">
        <v>1329</v>
      </c>
      <c r="D632" s="7" t="s">
        <v>1330</v>
      </c>
      <c r="E632" s="13" t="s">
        <v>814</v>
      </c>
      <c r="F632" s="8">
        <v>82331.199999999997</v>
      </c>
      <c r="G632" s="8">
        <f t="shared" si="30"/>
        <v>3834.6199999999953</v>
      </c>
      <c r="H632" s="8">
        <v>78496.58</v>
      </c>
      <c r="I632" s="9">
        <f t="shared" si="31"/>
        <v>4.6575538799385842E-2</v>
      </c>
    </row>
    <row r="633" spans="1:9" ht="23.1" customHeight="1" x14ac:dyDescent="0.15">
      <c r="A633" s="14">
        <v>287</v>
      </c>
      <c r="B633" s="7" t="s">
        <v>1364</v>
      </c>
      <c r="C633" s="7" t="s">
        <v>1410</v>
      </c>
      <c r="D633" s="7" t="s">
        <v>1411</v>
      </c>
      <c r="E633" s="13" t="s">
        <v>1412</v>
      </c>
      <c r="F633" s="8">
        <v>80955.33</v>
      </c>
      <c r="G633" s="8">
        <f t="shared" si="30"/>
        <v>7440.1300000000047</v>
      </c>
      <c r="H633" s="8">
        <v>73515.199999999997</v>
      </c>
      <c r="I633" s="9">
        <f t="shared" si="31"/>
        <v>9.1904140221527167E-2</v>
      </c>
    </row>
    <row r="634" spans="1:9" ht="23.1" customHeight="1" x14ac:dyDescent="0.15">
      <c r="A634" s="14">
        <v>288</v>
      </c>
      <c r="B634" s="7" t="s">
        <v>2103</v>
      </c>
      <c r="C634" s="7" t="s">
        <v>2169</v>
      </c>
      <c r="D634" s="7" t="s">
        <v>2170</v>
      </c>
      <c r="E634" s="13" t="s">
        <v>1285</v>
      </c>
      <c r="F634" s="8">
        <v>80636.58</v>
      </c>
      <c r="G634" s="8">
        <f t="shared" si="30"/>
        <v>0</v>
      </c>
      <c r="H634" s="8">
        <v>80636.58</v>
      </c>
      <c r="I634" s="9">
        <f t="shared" si="31"/>
        <v>0</v>
      </c>
    </row>
    <row r="635" spans="1:9" ht="23.1" customHeight="1" x14ac:dyDescent="0.15">
      <c r="A635" s="14">
        <v>289</v>
      </c>
      <c r="B635" s="7" t="s">
        <v>545</v>
      </c>
      <c r="C635" s="7" t="s">
        <v>570</v>
      </c>
      <c r="D635" s="7" t="s">
        <v>571</v>
      </c>
      <c r="E635" s="13" t="s">
        <v>572</v>
      </c>
      <c r="F635" s="8">
        <v>80587.5</v>
      </c>
      <c r="G635" s="8">
        <f t="shared" si="30"/>
        <v>4436</v>
      </c>
      <c r="H635" s="8">
        <v>76151.5</v>
      </c>
      <c r="I635" s="9">
        <f t="shared" si="31"/>
        <v>5.5045757716767486E-2</v>
      </c>
    </row>
    <row r="636" spans="1:9" ht="23.1" customHeight="1" x14ac:dyDescent="0.15">
      <c r="A636" s="14">
        <v>290</v>
      </c>
      <c r="B636" s="7" t="s">
        <v>1560</v>
      </c>
      <c r="C636" s="7" t="s">
        <v>1628</v>
      </c>
      <c r="D636" s="7" t="s">
        <v>1629</v>
      </c>
      <c r="E636" s="13" t="s">
        <v>1630</v>
      </c>
      <c r="F636" s="8">
        <v>80429.5</v>
      </c>
      <c r="G636" s="8">
        <f t="shared" si="30"/>
        <v>863.80000000000291</v>
      </c>
      <c r="H636" s="8">
        <v>79565.7</v>
      </c>
      <c r="I636" s="9">
        <f t="shared" si="31"/>
        <v>1.0739840481415438E-2</v>
      </c>
    </row>
    <row r="637" spans="1:9" ht="23.1" customHeight="1" x14ac:dyDescent="0.15">
      <c r="A637" s="14">
        <v>291</v>
      </c>
      <c r="B637" s="7" t="s">
        <v>2420</v>
      </c>
      <c r="C637" s="7" t="s">
        <v>18</v>
      </c>
      <c r="D637" s="7" t="s">
        <v>19</v>
      </c>
      <c r="E637" s="13" t="s">
        <v>20</v>
      </c>
      <c r="F637" s="8">
        <v>79462.5</v>
      </c>
      <c r="G637" s="8">
        <f t="shared" si="30"/>
        <v>26559.1</v>
      </c>
      <c r="H637" s="8">
        <v>52903.4</v>
      </c>
      <c r="I637" s="9">
        <f t="shared" si="31"/>
        <v>0.33423438728960198</v>
      </c>
    </row>
    <row r="638" spans="1:9" ht="23.1" customHeight="1" x14ac:dyDescent="0.15">
      <c r="A638" s="14">
        <v>292</v>
      </c>
      <c r="B638" s="7" t="s">
        <v>1560</v>
      </c>
      <c r="C638" s="7" t="s">
        <v>1664</v>
      </c>
      <c r="D638" s="7" t="s">
        <v>1665</v>
      </c>
      <c r="E638" s="13" t="s">
        <v>1637</v>
      </c>
      <c r="F638" s="8">
        <v>78218.100000000006</v>
      </c>
      <c r="G638" s="8">
        <f t="shared" si="30"/>
        <v>1821</v>
      </c>
      <c r="H638" s="8">
        <v>76397.100000000006</v>
      </c>
      <c r="I638" s="9">
        <f t="shared" si="31"/>
        <v>2.3281056430672693E-2</v>
      </c>
    </row>
    <row r="639" spans="1:9" ht="23.1" customHeight="1" x14ac:dyDescent="0.15">
      <c r="A639" s="14">
        <v>293</v>
      </c>
      <c r="B639" s="15" t="s">
        <v>545</v>
      </c>
      <c r="C639" s="15" t="s">
        <v>581</v>
      </c>
      <c r="D639" s="15" t="s">
        <v>582</v>
      </c>
      <c r="E639" s="16" t="s">
        <v>2107</v>
      </c>
      <c r="F639" s="17">
        <v>77405.100000000006</v>
      </c>
      <c r="G639" s="17">
        <f t="shared" si="30"/>
        <v>984.5</v>
      </c>
      <c r="H639" s="17">
        <v>76420.600000000006</v>
      </c>
      <c r="I639" s="18">
        <f t="shared" si="31"/>
        <v>1.2718800182416921E-2</v>
      </c>
    </row>
    <row r="640" spans="1:9" ht="23.1" customHeight="1" x14ac:dyDescent="0.15">
      <c r="A640" s="14">
        <v>294</v>
      </c>
      <c r="B640" s="7" t="s">
        <v>274</v>
      </c>
      <c r="C640" s="7" t="s">
        <v>339</v>
      </c>
      <c r="D640" s="7" t="s">
        <v>340</v>
      </c>
      <c r="E640" s="13" t="s">
        <v>341</v>
      </c>
      <c r="F640" s="8">
        <v>76818.3</v>
      </c>
      <c r="G640" s="8">
        <f t="shared" si="30"/>
        <v>12285.89</v>
      </c>
      <c r="H640" s="8">
        <v>64532.41</v>
      </c>
      <c r="I640" s="9">
        <f t="shared" si="31"/>
        <v>0.15993441666894476</v>
      </c>
    </row>
    <row r="641" spans="1:9" ht="23.1" customHeight="1" x14ac:dyDescent="0.15">
      <c r="A641" s="14">
        <v>295</v>
      </c>
      <c r="B641" s="7" t="s">
        <v>545</v>
      </c>
      <c r="C641" s="7" t="s">
        <v>575</v>
      </c>
      <c r="D641" s="7" t="s">
        <v>576</v>
      </c>
      <c r="E641" s="13" t="s">
        <v>577</v>
      </c>
      <c r="F641" s="8">
        <v>76549.87</v>
      </c>
      <c r="G641" s="8">
        <f t="shared" si="30"/>
        <v>7537.6499999999942</v>
      </c>
      <c r="H641" s="8">
        <v>69012.22</v>
      </c>
      <c r="I641" s="9">
        <f t="shared" si="31"/>
        <v>9.8467182243418508E-2</v>
      </c>
    </row>
    <row r="642" spans="1:9" ht="23.1" customHeight="1" x14ac:dyDescent="0.15">
      <c r="A642" s="14">
        <v>296</v>
      </c>
      <c r="B642" s="7" t="s">
        <v>1741</v>
      </c>
      <c r="C642" s="7" t="s">
        <v>1897</v>
      </c>
      <c r="D642" s="7" t="s">
        <v>1898</v>
      </c>
      <c r="E642" s="13" t="s">
        <v>1892</v>
      </c>
      <c r="F642" s="8">
        <v>75980</v>
      </c>
      <c r="G642" s="8">
        <f t="shared" si="30"/>
        <v>0</v>
      </c>
      <c r="H642" s="8">
        <v>75980</v>
      </c>
      <c r="I642" s="9">
        <f t="shared" si="31"/>
        <v>0</v>
      </c>
    </row>
    <row r="643" spans="1:9" ht="23.1" customHeight="1" x14ac:dyDescent="0.15">
      <c r="A643" s="14">
        <v>297</v>
      </c>
      <c r="B643" s="7" t="s">
        <v>1015</v>
      </c>
      <c r="C643" s="7" t="s">
        <v>1235</v>
      </c>
      <c r="D643" s="7" t="s">
        <v>1236</v>
      </c>
      <c r="E643" s="13" t="s">
        <v>1199</v>
      </c>
      <c r="F643" s="8">
        <v>75980</v>
      </c>
      <c r="G643" s="8">
        <f t="shared" si="30"/>
        <v>14230.440000000002</v>
      </c>
      <c r="H643" s="8">
        <v>61749.56</v>
      </c>
      <c r="I643" s="9">
        <f t="shared" si="31"/>
        <v>0.1872919189260332</v>
      </c>
    </row>
    <row r="644" spans="1:9" ht="23.1" customHeight="1" x14ac:dyDescent="0.15">
      <c r="A644" s="14">
        <v>298</v>
      </c>
      <c r="B644" s="7" t="s">
        <v>1364</v>
      </c>
      <c r="C644" s="7" t="s">
        <v>1556</v>
      </c>
      <c r="D644" s="7" t="s">
        <v>1557</v>
      </c>
      <c r="E644" s="13" t="s">
        <v>1526</v>
      </c>
      <c r="F644" s="8">
        <v>75980</v>
      </c>
      <c r="G644" s="8">
        <f t="shared" si="30"/>
        <v>41958</v>
      </c>
      <c r="H644" s="8">
        <v>34022</v>
      </c>
      <c r="I644" s="9">
        <f t="shared" si="31"/>
        <v>0.55222426954461701</v>
      </c>
    </row>
    <row r="645" spans="1:9" ht="23.1" customHeight="1" x14ac:dyDescent="0.15">
      <c r="A645" s="14">
        <v>299</v>
      </c>
      <c r="B645" s="7" t="s">
        <v>1015</v>
      </c>
      <c r="C645" s="7" t="s">
        <v>1233</v>
      </c>
      <c r="D645" s="7" t="s">
        <v>1234</v>
      </c>
      <c r="E645" s="13" t="s">
        <v>1112</v>
      </c>
      <c r="F645" s="8">
        <v>75980</v>
      </c>
      <c r="G645" s="8">
        <f t="shared" si="30"/>
        <v>0</v>
      </c>
      <c r="H645" s="8">
        <v>75980</v>
      </c>
      <c r="I645" s="9">
        <f t="shared" si="31"/>
        <v>0</v>
      </c>
    </row>
    <row r="646" spans="1:9" ht="23.1" customHeight="1" x14ac:dyDescent="0.15">
      <c r="A646" s="14">
        <v>300</v>
      </c>
      <c r="B646" s="7" t="s">
        <v>1741</v>
      </c>
      <c r="C646" s="7" t="s">
        <v>1895</v>
      </c>
      <c r="D646" s="7" t="s">
        <v>1896</v>
      </c>
      <c r="E646" s="13" t="s">
        <v>1752</v>
      </c>
      <c r="F646" s="8">
        <v>75980</v>
      </c>
      <c r="G646" s="8">
        <f t="shared" si="30"/>
        <v>19000</v>
      </c>
      <c r="H646" s="8">
        <v>56980</v>
      </c>
      <c r="I646" s="9">
        <f t="shared" si="31"/>
        <v>0.25006580679126084</v>
      </c>
    </row>
    <row r="647" spans="1:9" ht="23.1" customHeight="1" x14ac:dyDescent="0.15">
      <c r="A647" s="14">
        <v>301</v>
      </c>
      <c r="B647" s="7" t="s">
        <v>2238</v>
      </c>
      <c r="C647" s="7" t="s">
        <v>2402</v>
      </c>
      <c r="D647" s="7" t="s">
        <v>2403</v>
      </c>
      <c r="E647" s="13" t="s">
        <v>2375</v>
      </c>
      <c r="F647" s="8">
        <v>75980</v>
      </c>
      <c r="G647" s="8">
        <f t="shared" si="30"/>
        <v>0</v>
      </c>
      <c r="H647" s="8">
        <v>75980</v>
      </c>
      <c r="I647" s="9">
        <f t="shared" si="31"/>
        <v>0</v>
      </c>
    </row>
    <row r="648" spans="1:9" ht="23.1" customHeight="1" x14ac:dyDescent="0.15">
      <c r="A648" s="14">
        <v>302</v>
      </c>
      <c r="B648" s="7" t="s">
        <v>1251</v>
      </c>
      <c r="C648" s="7" t="s">
        <v>1355</v>
      </c>
      <c r="D648" s="7" t="s">
        <v>1356</v>
      </c>
      <c r="E648" s="13" t="s">
        <v>1253</v>
      </c>
      <c r="F648" s="8">
        <v>75980</v>
      </c>
      <c r="G648" s="8">
        <f t="shared" si="30"/>
        <v>0</v>
      </c>
      <c r="H648" s="8">
        <v>75980</v>
      </c>
      <c r="I648" s="9">
        <f t="shared" si="31"/>
        <v>0</v>
      </c>
    </row>
    <row r="649" spans="1:9" ht="23.1" customHeight="1" x14ac:dyDescent="0.15">
      <c r="A649" s="14">
        <v>303</v>
      </c>
      <c r="B649" s="7" t="s">
        <v>1015</v>
      </c>
      <c r="C649" s="7" t="s">
        <v>1243</v>
      </c>
      <c r="D649" s="7" t="s">
        <v>1244</v>
      </c>
      <c r="E649" s="13" t="s">
        <v>803</v>
      </c>
      <c r="F649" s="8">
        <v>75980</v>
      </c>
      <c r="G649" s="8">
        <f t="shared" si="30"/>
        <v>0</v>
      </c>
      <c r="H649" s="8">
        <v>75980</v>
      </c>
      <c r="I649" s="9">
        <f t="shared" si="31"/>
        <v>0</v>
      </c>
    </row>
    <row r="650" spans="1:9" ht="23.1" customHeight="1" x14ac:dyDescent="0.15">
      <c r="A650" s="14">
        <v>304</v>
      </c>
      <c r="B650" s="7" t="s">
        <v>2103</v>
      </c>
      <c r="C650" s="7" t="s">
        <v>2236</v>
      </c>
      <c r="D650" s="7" t="s">
        <v>2237</v>
      </c>
      <c r="E650" s="13" t="s">
        <v>853</v>
      </c>
      <c r="F650" s="8">
        <v>75980</v>
      </c>
      <c r="G650" s="8">
        <f t="shared" si="30"/>
        <v>12766.400000000001</v>
      </c>
      <c r="H650" s="8">
        <v>63213.599999999999</v>
      </c>
      <c r="I650" s="9">
        <f t="shared" si="31"/>
        <v>0.16802316399052383</v>
      </c>
    </row>
    <row r="651" spans="1:9" ht="23.1" customHeight="1" x14ac:dyDescent="0.15">
      <c r="A651" s="14">
        <v>305</v>
      </c>
      <c r="B651" s="7" t="s">
        <v>2420</v>
      </c>
      <c r="C651" s="7" t="s">
        <v>39</v>
      </c>
      <c r="D651" s="7" t="s">
        <v>40</v>
      </c>
      <c r="E651" s="13" t="s">
        <v>2424</v>
      </c>
      <c r="F651" s="8">
        <v>75817.119999999995</v>
      </c>
      <c r="G651" s="8">
        <f t="shared" si="30"/>
        <v>3835</v>
      </c>
      <c r="H651" s="8">
        <v>71982.12</v>
      </c>
      <c r="I651" s="9">
        <f t="shared" si="31"/>
        <v>5.0582243166187271E-2</v>
      </c>
    </row>
    <row r="652" spans="1:9" ht="23.1" customHeight="1" x14ac:dyDescent="0.15">
      <c r="A652" s="14">
        <v>306</v>
      </c>
      <c r="B652" s="7" t="s">
        <v>628</v>
      </c>
      <c r="C652" s="7" t="s">
        <v>648</v>
      </c>
      <c r="D652" s="7" t="s">
        <v>649</v>
      </c>
      <c r="E652" s="13" t="s">
        <v>645</v>
      </c>
      <c r="F652" s="8">
        <v>75783.5</v>
      </c>
      <c r="G652" s="8">
        <f t="shared" si="30"/>
        <v>0</v>
      </c>
      <c r="H652" s="8">
        <v>75783.5</v>
      </c>
      <c r="I652" s="9">
        <f t="shared" si="31"/>
        <v>0</v>
      </c>
    </row>
    <row r="653" spans="1:9" ht="23.1" customHeight="1" x14ac:dyDescent="0.15">
      <c r="A653" s="14">
        <v>307</v>
      </c>
      <c r="B653" s="7" t="s">
        <v>1251</v>
      </c>
      <c r="C653" s="7" t="s">
        <v>1274</v>
      </c>
      <c r="D653" s="7" t="s">
        <v>1275</v>
      </c>
      <c r="E653" s="13" t="s">
        <v>1276</v>
      </c>
      <c r="F653" s="8">
        <v>74700.320000000007</v>
      </c>
      <c r="G653" s="8">
        <f t="shared" si="30"/>
        <v>22208.350000000006</v>
      </c>
      <c r="H653" s="8">
        <v>52491.97</v>
      </c>
      <c r="I653" s="9">
        <f t="shared" si="31"/>
        <v>0.297299261904099</v>
      </c>
    </row>
    <row r="654" spans="1:9" ht="23.1" customHeight="1" x14ac:dyDescent="0.15">
      <c r="A654" s="14">
        <v>308</v>
      </c>
      <c r="B654" s="7" t="s">
        <v>1251</v>
      </c>
      <c r="C654" s="7" t="s">
        <v>1327</v>
      </c>
      <c r="D654" s="7" t="s">
        <v>1328</v>
      </c>
      <c r="E654" s="13" t="s">
        <v>1252</v>
      </c>
      <c r="F654" s="8">
        <v>74351.100000000006</v>
      </c>
      <c r="G654" s="8">
        <f t="shared" si="30"/>
        <v>22214.460000000006</v>
      </c>
      <c r="H654" s="8">
        <v>52136.639999999999</v>
      </c>
      <c r="I654" s="9">
        <f t="shared" si="31"/>
        <v>0.29877782574837503</v>
      </c>
    </row>
    <row r="655" spans="1:9" ht="23.1" customHeight="1" x14ac:dyDescent="0.15">
      <c r="A655" s="14">
        <v>309</v>
      </c>
      <c r="B655" s="7" t="s">
        <v>1560</v>
      </c>
      <c r="C655" s="7" t="s">
        <v>1625</v>
      </c>
      <c r="D655" s="7" t="s">
        <v>1626</v>
      </c>
      <c r="E655" s="13" t="s">
        <v>1627</v>
      </c>
      <c r="F655" s="8">
        <v>73635.8</v>
      </c>
      <c r="G655" s="8">
        <f t="shared" si="30"/>
        <v>18595.830000000002</v>
      </c>
      <c r="H655" s="8">
        <v>55039.97</v>
      </c>
      <c r="I655" s="9">
        <f t="shared" si="31"/>
        <v>0.25253789596908027</v>
      </c>
    </row>
    <row r="656" spans="1:9" ht="23.1" customHeight="1" x14ac:dyDescent="0.15">
      <c r="A656" s="14">
        <v>310</v>
      </c>
      <c r="B656" s="7" t="s">
        <v>1741</v>
      </c>
      <c r="C656" s="7" t="s">
        <v>1823</v>
      </c>
      <c r="D656" s="7" t="s">
        <v>1824</v>
      </c>
      <c r="E656" s="13" t="s">
        <v>1825</v>
      </c>
      <c r="F656" s="8">
        <v>73580.990000000005</v>
      </c>
      <c r="G656" s="8">
        <f t="shared" si="30"/>
        <v>6311.1500000000087</v>
      </c>
      <c r="H656" s="8">
        <v>67269.84</v>
      </c>
      <c r="I656" s="9">
        <f t="shared" si="31"/>
        <v>8.577147439848265E-2</v>
      </c>
    </row>
    <row r="657" spans="1:9" ht="23.1" customHeight="1" x14ac:dyDescent="0.15">
      <c r="A657" s="14">
        <v>311</v>
      </c>
      <c r="B657" s="7" t="s">
        <v>2083</v>
      </c>
      <c r="C657" s="7" t="s">
        <v>2097</v>
      </c>
      <c r="D657" s="7" t="s">
        <v>2098</v>
      </c>
      <c r="E657" s="13" t="s">
        <v>2099</v>
      </c>
      <c r="F657" s="8">
        <v>73232.899999999994</v>
      </c>
      <c r="G657" s="8">
        <f t="shared" si="30"/>
        <v>15190.239999999991</v>
      </c>
      <c r="H657" s="8">
        <v>58042.66</v>
      </c>
      <c r="I657" s="9">
        <f t="shared" si="31"/>
        <v>0.20742371256634642</v>
      </c>
    </row>
    <row r="658" spans="1:9" ht="23.1" customHeight="1" x14ac:dyDescent="0.15">
      <c r="A658" s="14">
        <v>312</v>
      </c>
      <c r="B658" s="7" t="s">
        <v>1560</v>
      </c>
      <c r="C658" s="7" t="s">
        <v>1686</v>
      </c>
      <c r="D658" s="7" t="s">
        <v>1687</v>
      </c>
      <c r="E658" s="13" t="s">
        <v>1567</v>
      </c>
      <c r="F658" s="8">
        <v>73024.7</v>
      </c>
      <c r="G658" s="8">
        <f t="shared" si="30"/>
        <v>8710.3399999999965</v>
      </c>
      <c r="H658" s="8">
        <v>64314.36</v>
      </c>
      <c r="I658" s="9">
        <f t="shared" si="31"/>
        <v>0.11927936711824899</v>
      </c>
    </row>
    <row r="659" spans="1:9" ht="23.1" customHeight="1" x14ac:dyDescent="0.15">
      <c r="A659" s="14">
        <v>313</v>
      </c>
      <c r="B659" s="7" t="s">
        <v>121</v>
      </c>
      <c r="C659" s="7" t="s">
        <v>243</v>
      </c>
      <c r="D659" s="7" t="s">
        <v>244</v>
      </c>
      <c r="E659" s="13" t="s">
        <v>245</v>
      </c>
      <c r="F659" s="8">
        <v>72974.2</v>
      </c>
      <c r="G659" s="8">
        <f t="shared" si="30"/>
        <v>20168.399999999994</v>
      </c>
      <c r="H659" s="8">
        <v>52805.8</v>
      </c>
      <c r="I659" s="9">
        <f t="shared" si="31"/>
        <v>0.27637713054750851</v>
      </c>
    </row>
    <row r="660" spans="1:9" ht="23.1" customHeight="1" x14ac:dyDescent="0.15">
      <c r="A660" s="14">
        <v>314</v>
      </c>
      <c r="B660" s="7" t="s">
        <v>1364</v>
      </c>
      <c r="C660" s="7" t="s">
        <v>1502</v>
      </c>
      <c r="D660" s="7" t="s">
        <v>1503</v>
      </c>
      <c r="E660" s="13" t="s">
        <v>1504</v>
      </c>
      <c r="F660" s="8">
        <v>72480</v>
      </c>
      <c r="G660" s="8">
        <f t="shared" si="30"/>
        <v>9737</v>
      </c>
      <c r="H660" s="8">
        <v>62743</v>
      </c>
      <c r="I660" s="9">
        <f t="shared" si="31"/>
        <v>0.13434050772626932</v>
      </c>
    </row>
    <row r="661" spans="1:9" ht="23.1" customHeight="1" x14ac:dyDescent="0.15">
      <c r="A661" s="14">
        <v>315</v>
      </c>
      <c r="B661" s="7" t="s">
        <v>1741</v>
      </c>
      <c r="C661" s="7" t="s">
        <v>1884</v>
      </c>
      <c r="D661" s="7" t="s">
        <v>1885</v>
      </c>
      <c r="E661" s="13" t="s">
        <v>1877</v>
      </c>
      <c r="F661" s="8">
        <v>72472</v>
      </c>
      <c r="G661" s="8">
        <f t="shared" si="30"/>
        <v>16250</v>
      </c>
      <c r="H661" s="8">
        <v>56222</v>
      </c>
      <c r="I661" s="9">
        <f t="shared" si="31"/>
        <v>0.22422452809360857</v>
      </c>
    </row>
    <row r="662" spans="1:9" ht="23.1" customHeight="1" x14ac:dyDescent="0.15">
      <c r="A662" s="14">
        <v>316</v>
      </c>
      <c r="B662" s="7" t="s">
        <v>1364</v>
      </c>
      <c r="C662" s="7" t="s">
        <v>1548</v>
      </c>
      <c r="D662" s="7" t="s">
        <v>1549</v>
      </c>
      <c r="E662" s="13" t="s">
        <v>1469</v>
      </c>
      <c r="F662" s="8">
        <v>72436</v>
      </c>
      <c r="G662" s="8">
        <f t="shared" si="30"/>
        <v>0</v>
      </c>
      <c r="H662" s="8">
        <v>72436</v>
      </c>
      <c r="I662" s="9">
        <f t="shared" si="31"/>
        <v>0</v>
      </c>
    </row>
    <row r="663" spans="1:9" ht="23.1" customHeight="1" x14ac:dyDescent="0.15">
      <c r="A663" s="14">
        <v>317</v>
      </c>
      <c r="B663" s="7" t="s">
        <v>2420</v>
      </c>
      <c r="C663" s="7" t="s">
        <v>63</v>
      </c>
      <c r="D663" s="7" t="s">
        <v>64</v>
      </c>
      <c r="E663" s="13" t="s">
        <v>65</v>
      </c>
      <c r="F663" s="8">
        <v>72375.399999999994</v>
      </c>
      <c r="G663" s="8">
        <f t="shared" si="30"/>
        <v>50408.189999999995</v>
      </c>
      <c r="H663" s="8">
        <v>21967.21</v>
      </c>
      <c r="I663" s="9">
        <f t="shared" si="31"/>
        <v>0.69648236831851706</v>
      </c>
    </row>
    <row r="664" spans="1:9" ht="23.1" customHeight="1" x14ac:dyDescent="0.15">
      <c r="A664" s="14">
        <v>318</v>
      </c>
      <c r="B664" s="7" t="s">
        <v>2420</v>
      </c>
      <c r="C664" s="7" t="s">
        <v>43</v>
      </c>
      <c r="D664" s="7" t="s">
        <v>44</v>
      </c>
      <c r="E664" s="13" t="s">
        <v>928</v>
      </c>
      <c r="F664" s="8">
        <v>72151.64</v>
      </c>
      <c r="G664" s="8">
        <f t="shared" si="30"/>
        <v>9200</v>
      </c>
      <c r="H664" s="8">
        <v>62951.64</v>
      </c>
      <c r="I664" s="9">
        <f t="shared" si="31"/>
        <v>0.12750922917344637</v>
      </c>
    </row>
    <row r="665" spans="1:9" ht="23.1" customHeight="1" x14ac:dyDescent="0.15">
      <c r="A665" s="14">
        <v>319</v>
      </c>
      <c r="B665" s="7" t="s">
        <v>1015</v>
      </c>
      <c r="C665" s="7" t="s">
        <v>1205</v>
      </c>
      <c r="D665" s="7" t="s">
        <v>1206</v>
      </c>
      <c r="E665" s="13" t="s">
        <v>1207</v>
      </c>
      <c r="F665" s="8">
        <v>71402.2</v>
      </c>
      <c r="G665" s="8">
        <f t="shared" si="30"/>
        <v>5063</v>
      </c>
      <c r="H665" s="8">
        <v>66339.199999999997</v>
      </c>
      <c r="I665" s="9">
        <f t="shared" si="31"/>
        <v>7.0908179299797494E-2</v>
      </c>
    </row>
    <row r="666" spans="1:9" ht="23.1" customHeight="1" x14ac:dyDescent="0.15">
      <c r="A666" s="14">
        <v>320</v>
      </c>
      <c r="B666" s="7" t="s">
        <v>1015</v>
      </c>
      <c r="C666" s="7" t="s">
        <v>1241</v>
      </c>
      <c r="D666" s="7" t="s">
        <v>1242</v>
      </c>
      <c r="E666" s="13" t="s">
        <v>1204</v>
      </c>
      <c r="F666" s="8">
        <v>71230</v>
      </c>
      <c r="G666" s="8">
        <f t="shared" si="30"/>
        <v>0</v>
      </c>
      <c r="H666" s="8">
        <v>71230</v>
      </c>
      <c r="I666" s="9">
        <f t="shared" si="31"/>
        <v>0</v>
      </c>
    </row>
    <row r="667" spans="1:9" ht="23.1" customHeight="1" x14ac:dyDescent="0.15">
      <c r="A667" s="14">
        <v>321</v>
      </c>
      <c r="B667" s="15" t="s">
        <v>1251</v>
      </c>
      <c r="C667" s="15" t="s">
        <v>1318</v>
      </c>
      <c r="D667" s="15" t="s">
        <v>1319</v>
      </c>
      <c r="E667" s="16" t="s">
        <v>1320</v>
      </c>
      <c r="F667" s="17">
        <v>71195.990000000005</v>
      </c>
      <c r="G667" s="17">
        <f t="shared" ref="G667:G730" si="32">F667-H667</f>
        <v>0</v>
      </c>
      <c r="H667" s="17">
        <v>71195.990000000005</v>
      </c>
      <c r="I667" s="18">
        <f t="shared" si="31"/>
        <v>0</v>
      </c>
    </row>
    <row r="668" spans="1:9" ht="23.1" customHeight="1" x14ac:dyDescent="0.15">
      <c r="A668" s="14">
        <v>322</v>
      </c>
      <c r="B668" s="7" t="s">
        <v>1015</v>
      </c>
      <c r="C668" s="7" t="s">
        <v>1245</v>
      </c>
      <c r="D668" s="7" t="s">
        <v>1246</v>
      </c>
      <c r="E668" s="13" t="s">
        <v>1199</v>
      </c>
      <c r="F668" s="8">
        <v>70000</v>
      </c>
      <c r="G668" s="8">
        <f t="shared" si="32"/>
        <v>5495</v>
      </c>
      <c r="H668" s="8">
        <v>64505</v>
      </c>
      <c r="I668" s="9">
        <f t="shared" si="31"/>
        <v>7.85E-2</v>
      </c>
    </row>
    <row r="669" spans="1:9" ht="23.1" customHeight="1" x14ac:dyDescent="0.15">
      <c r="A669" s="14">
        <v>323</v>
      </c>
      <c r="B669" s="7" t="s">
        <v>1560</v>
      </c>
      <c r="C669" s="7" t="s">
        <v>1670</v>
      </c>
      <c r="D669" s="7" t="s">
        <v>1671</v>
      </c>
      <c r="E669" s="13" t="s">
        <v>911</v>
      </c>
      <c r="F669" s="8">
        <v>69678.19</v>
      </c>
      <c r="G669" s="8">
        <f t="shared" si="32"/>
        <v>20809.630000000005</v>
      </c>
      <c r="H669" s="8">
        <v>48868.56</v>
      </c>
      <c r="I669" s="9">
        <f t="shared" si="31"/>
        <v>0.29865342368967973</v>
      </c>
    </row>
    <row r="670" spans="1:9" ht="23.1" customHeight="1" x14ac:dyDescent="0.15">
      <c r="A670" s="14">
        <v>324</v>
      </c>
      <c r="B670" s="7" t="s">
        <v>2083</v>
      </c>
      <c r="C670" s="7" t="s">
        <v>2100</v>
      </c>
      <c r="D670" s="7" t="s">
        <v>2101</v>
      </c>
      <c r="E670" s="13" t="s">
        <v>2102</v>
      </c>
      <c r="F670" s="8">
        <v>69481</v>
      </c>
      <c r="G670" s="8">
        <f t="shared" si="32"/>
        <v>14000</v>
      </c>
      <c r="H670" s="8">
        <v>55481</v>
      </c>
      <c r="I670" s="9">
        <f t="shared" si="31"/>
        <v>0.20149393359335646</v>
      </c>
    </row>
    <row r="671" spans="1:9" ht="23.1" customHeight="1" x14ac:dyDescent="0.15">
      <c r="A671" s="14">
        <v>325</v>
      </c>
      <c r="B671" s="7" t="s">
        <v>2238</v>
      </c>
      <c r="C671" s="7" t="s">
        <v>2297</v>
      </c>
      <c r="D671" s="7" t="s">
        <v>2298</v>
      </c>
      <c r="E671" s="13" t="s">
        <v>2299</v>
      </c>
      <c r="F671" s="8">
        <v>68730.59</v>
      </c>
      <c r="G671" s="8">
        <f t="shared" si="32"/>
        <v>31332.1</v>
      </c>
      <c r="H671" s="8">
        <v>37398.49</v>
      </c>
      <c r="I671" s="9">
        <f t="shared" si="31"/>
        <v>0.45586834042891239</v>
      </c>
    </row>
    <row r="672" spans="1:9" ht="23.1" customHeight="1" x14ac:dyDescent="0.15">
      <c r="A672" s="14">
        <v>326</v>
      </c>
      <c r="B672" s="7" t="s">
        <v>2420</v>
      </c>
      <c r="C672" s="7" t="s">
        <v>30</v>
      </c>
      <c r="D672" s="7" t="s">
        <v>31</v>
      </c>
      <c r="E672" s="13" t="s">
        <v>32</v>
      </c>
      <c r="F672" s="8">
        <v>68248.460000000006</v>
      </c>
      <c r="G672" s="8">
        <f t="shared" si="32"/>
        <v>0</v>
      </c>
      <c r="H672" s="8">
        <v>68248.460000000006</v>
      </c>
      <c r="I672" s="9">
        <f t="shared" si="31"/>
        <v>0</v>
      </c>
    </row>
    <row r="673" spans="1:9" ht="23.1" customHeight="1" x14ac:dyDescent="0.15">
      <c r="A673" s="14">
        <v>327</v>
      </c>
      <c r="B673" s="7" t="s">
        <v>2420</v>
      </c>
      <c r="C673" s="7" t="s">
        <v>77</v>
      </c>
      <c r="D673" s="7" t="s">
        <v>78</v>
      </c>
      <c r="E673" s="13" t="s">
        <v>79</v>
      </c>
      <c r="F673" s="8">
        <v>68032</v>
      </c>
      <c r="G673" s="8">
        <f t="shared" si="32"/>
        <v>53113.270000000004</v>
      </c>
      <c r="H673" s="8">
        <v>14918.73</v>
      </c>
      <c r="I673" s="9">
        <f t="shared" si="31"/>
        <v>0.78071010700846666</v>
      </c>
    </row>
    <row r="674" spans="1:9" ht="23.1" customHeight="1" x14ac:dyDescent="0.15">
      <c r="A674" s="14">
        <v>328</v>
      </c>
      <c r="B674" s="7" t="s">
        <v>1015</v>
      </c>
      <c r="C674" s="7" t="s">
        <v>1218</v>
      </c>
      <c r="D674" s="7" t="s">
        <v>1219</v>
      </c>
      <c r="E674" s="13" t="s">
        <v>1069</v>
      </c>
      <c r="F674" s="8">
        <v>67419</v>
      </c>
      <c r="G674" s="8">
        <f t="shared" si="32"/>
        <v>0</v>
      </c>
      <c r="H674" s="8">
        <v>67419</v>
      </c>
      <c r="I674" s="9">
        <f t="shared" si="31"/>
        <v>0</v>
      </c>
    </row>
    <row r="675" spans="1:9" ht="23.1" customHeight="1" x14ac:dyDescent="0.15">
      <c r="A675" s="14">
        <v>329</v>
      </c>
      <c r="B675" s="7" t="s">
        <v>121</v>
      </c>
      <c r="C675" s="7" t="s">
        <v>198</v>
      </c>
      <c r="D675" s="7" t="s">
        <v>199</v>
      </c>
      <c r="E675" s="13" t="s">
        <v>200</v>
      </c>
      <c r="F675" s="8">
        <v>66841.41</v>
      </c>
      <c r="G675" s="8">
        <f t="shared" si="32"/>
        <v>44482</v>
      </c>
      <c r="H675" s="8">
        <v>22359.41</v>
      </c>
      <c r="I675" s="9">
        <f t="shared" si="31"/>
        <v>0.66548566225637662</v>
      </c>
    </row>
    <row r="676" spans="1:9" ht="23.1" customHeight="1" x14ac:dyDescent="0.15">
      <c r="A676" s="14">
        <v>330</v>
      </c>
      <c r="B676" s="7" t="s">
        <v>1560</v>
      </c>
      <c r="C676" s="7" t="s">
        <v>1616</v>
      </c>
      <c r="D676" s="7" t="s">
        <v>1617</v>
      </c>
      <c r="E676" s="13" t="s">
        <v>1565</v>
      </c>
      <c r="F676" s="8">
        <v>66824.97</v>
      </c>
      <c r="G676" s="8">
        <f t="shared" si="32"/>
        <v>0</v>
      </c>
      <c r="H676" s="8">
        <v>66824.97</v>
      </c>
      <c r="I676" s="9">
        <f t="shared" si="31"/>
        <v>0</v>
      </c>
    </row>
    <row r="677" spans="1:9" ht="23.1" customHeight="1" x14ac:dyDescent="0.15">
      <c r="A677" s="14">
        <v>331</v>
      </c>
      <c r="B677" s="7" t="s">
        <v>2238</v>
      </c>
      <c r="C677" s="7" t="s">
        <v>2312</v>
      </c>
      <c r="D677" s="7" t="s">
        <v>2313</v>
      </c>
      <c r="E677" s="13" t="s">
        <v>2302</v>
      </c>
      <c r="F677" s="8">
        <v>66609.8</v>
      </c>
      <c r="G677" s="8">
        <f t="shared" si="32"/>
        <v>0</v>
      </c>
      <c r="H677" s="8">
        <v>66609.8</v>
      </c>
      <c r="I677" s="9">
        <f t="shared" si="31"/>
        <v>0</v>
      </c>
    </row>
    <row r="678" spans="1:9" ht="23.1" customHeight="1" x14ac:dyDescent="0.15">
      <c r="A678" s="14">
        <v>332</v>
      </c>
      <c r="B678" s="7" t="s">
        <v>2238</v>
      </c>
      <c r="C678" s="7" t="s">
        <v>2397</v>
      </c>
      <c r="D678" s="7" t="s">
        <v>2398</v>
      </c>
      <c r="E678" s="13" t="s">
        <v>2375</v>
      </c>
      <c r="F678" s="8">
        <v>66480</v>
      </c>
      <c r="G678" s="8">
        <f t="shared" si="32"/>
        <v>0</v>
      </c>
      <c r="H678" s="8">
        <v>66480</v>
      </c>
      <c r="I678" s="9">
        <f t="shared" si="31"/>
        <v>0</v>
      </c>
    </row>
    <row r="679" spans="1:9" ht="23.1" customHeight="1" x14ac:dyDescent="0.15">
      <c r="A679" s="14">
        <v>333</v>
      </c>
      <c r="B679" s="7" t="s">
        <v>121</v>
      </c>
      <c r="C679" s="7" t="s">
        <v>269</v>
      </c>
      <c r="D679" s="7" t="s">
        <v>270</v>
      </c>
      <c r="E679" s="13" t="s">
        <v>253</v>
      </c>
      <c r="F679" s="8">
        <v>66480</v>
      </c>
      <c r="G679" s="8">
        <f t="shared" si="32"/>
        <v>21249.599999999999</v>
      </c>
      <c r="H679" s="8">
        <v>45230.400000000001</v>
      </c>
      <c r="I679" s="9">
        <f t="shared" si="31"/>
        <v>0.31963898916967509</v>
      </c>
    </row>
    <row r="680" spans="1:9" ht="23.1" customHeight="1" x14ac:dyDescent="0.15">
      <c r="A680" s="14">
        <v>334</v>
      </c>
      <c r="B680" s="7" t="s">
        <v>2420</v>
      </c>
      <c r="C680" s="7" t="s">
        <v>96</v>
      </c>
      <c r="D680" s="7" t="s">
        <v>97</v>
      </c>
      <c r="E680" s="13" t="s">
        <v>2424</v>
      </c>
      <c r="F680" s="8">
        <v>66480</v>
      </c>
      <c r="G680" s="8">
        <f t="shared" si="32"/>
        <v>0</v>
      </c>
      <c r="H680" s="8">
        <v>66480</v>
      </c>
      <c r="I680" s="9">
        <f t="shared" si="31"/>
        <v>0</v>
      </c>
    </row>
    <row r="681" spans="1:9" ht="23.1" customHeight="1" x14ac:dyDescent="0.15">
      <c r="A681" s="14">
        <v>335</v>
      </c>
      <c r="B681" s="7" t="s">
        <v>545</v>
      </c>
      <c r="C681" s="7" t="s">
        <v>597</v>
      </c>
      <c r="D681" s="7" t="s">
        <v>598</v>
      </c>
      <c r="E681" s="13" t="s">
        <v>599</v>
      </c>
      <c r="F681" s="8">
        <v>66480</v>
      </c>
      <c r="G681" s="8">
        <f t="shared" si="32"/>
        <v>41358.11</v>
      </c>
      <c r="H681" s="8">
        <v>25121.89</v>
      </c>
      <c r="I681" s="9">
        <f t="shared" ref="I681:I744" si="33">G681/F681*100%</f>
        <v>0.6221135679903731</v>
      </c>
    </row>
    <row r="682" spans="1:9" ht="23.1" customHeight="1" x14ac:dyDescent="0.15">
      <c r="A682" s="14">
        <v>336</v>
      </c>
      <c r="B682" s="7" t="s">
        <v>1015</v>
      </c>
      <c r="C682" s="7" t="s">
        <v>1239</v>
      </c>
      <c r="D682" s="7" t="s">
        <v>1240</v>
      </c>
      <c r="E682" s="13" t="s">
        <v>803</v>
      </c>
      <c r="F682" s="8">
        <v>66480</v>
      </c>
      <c r="G682" s="8">
        <f t="shared" si="32"/>
        <v>0</v>
      </c>
      <c r="H682" s="8">
        <v>66480</v>
      </c>
      <c r="I682" s="9">
        <f t="shared" si="33"/>
        <v>0</v>
      </c>
    </row>
    <row r="683" spans="1:9" ht="23.1" customHeight="1" x14ac:dyDescent="0.15">
      <c r="A683" s="14">
        <v>337</v>
      </c>
      <c r="B683" s="7" t="s">
        <v>1899</v>
      </c>
      <c r="C683" s="7" t="s">
        <v>2012</v>
      </c>
      <c r="D683" s="7" t="s">
        <v>2013</v>
      </c>
      <c r="E683" s="13" t="s">
        <v>2014</v>
      </c>
      <c r="F683" s="8">
        <v>65980</v>
      </c>
      <c r="G683" s="8">
        <f t="shared" si="32"/>
        <v>18949.93</v>
      </c>
      <c r="H683" s="8">
        <v>47030.07</v>
      </c>
      <c r="I683" s="9">
        <f t="shared" si="33"/>
        <v>0.28720718399515005</v>
      </c>
    </row>
    <row r="684" spans="1:9" ht="23.1" customHeight="1" x14ac:dyDescent="0.15">
      <c r="A684" s="14">
        <v>338</v>
      </c>
      <c r="B684" s="7" t="s">
        <v>1741</v>
      </c>
      <c r="C684" s="7" t="s">
        <v>1872</v>
      </c>
      <c r="D684" s="7" t="s">
        <v>1873</v>
      </c>
      <c r="E684" s="13" t="s">
        <v>1874</v>
      </c>
      <c r="F684" s="8">
        <v>65668.44</v>
      </c>
      <c r="G684" s="8">
        <f t="shared" si="32"/>
        <v>6368.9200000000055</v>
      </c>
      <c r="H684" s="8">
        <v>59299.519999999997</v>
      </c>
      <c r="I684" s="9">
        <f t="shared" si="33"/>
        <v>9.6986010327030844E-2</v>
      </c>
    </row>
    <row r="685" spans="1:9" ht="23.1" customHeight="1" x14ac:dyDescent="0.15">
      <c r="A685" s="14">
        <v>339</v>
      </c>
      <c r="B685" s="7" t="s">
        <v>460</v>
      </c>
      <c r="C685" s="7" t="s">
        <v>485</v>
      </c>
      <c r="D685" s="7" t="s">
        <v>486</v>
      </c>
      <c r="E685" s="13" t="s">
        <v>476</v>
      </c>
      <c r="F685" s="8">
        <v>65200</v>
      </c>
      <c r="G685" s="8">
        <f t="shared" si="32"/>
        <v>13301</v>
      </c>
      <c r="H685" s="8">
        <v>51899</v>
      </c>
      <c r="I685" s="9">
        <f t="shared" si="33"/>
        <v>0.20400306748466257</v>
      </c>
    </row>
    <row r="686" spans="1:9" ht="23.1" customHeight="1" x14ac:dyDescent="0.15">
      <c r="A686" s="14">
        <v>340</v>
      </c>
      <c r="B686" s="7" t="s">
        <v>1560</v>
      </c>
      <c r="C686" s="7" t="s">
        <v>1633</v>
      </c>
      <c r="D686" s="7" t="s">
        <v>1634</v>
      </c>
      <c r="E686" s="13" t="s">
        <v>1562</v>
      </c>
      <c r="F686" s="8">
        <v>64980</v>
      </c>
      <c r="G686" s="8">
        <f t="shared" si="32"/>
        <v>5442.25</v>
      </c>
      <c r="H686" s="8">
        <v>59537.75</v>
      </c>
      <c r="I686" s="9">
        <f t="shared" si="33"/>
        <v>8.3752693136349643E-2</v>
      </c>
    </row>
    <row r="687" spans="1:9" ht="23.1" customHeight="1" x14ac:dyDescent="0.15">
      <c r="A687" s="14">
        <v>341</v>
      </c>
      <c r="B687" s="15" t="s">
        <v>1899</v>
      </c>
      <c r="C687" s="15" t="s">
        <v>1989</v>
      </c>
      <c r="D687" s="15" t="s">
        <v>1990</v>
      </c>
      <c r="E687" s="16" t="s">
        <v>1991</v>
      </c>
      <c r="F687" s="17">
        <v>64791.77</v>
      </c>
      <c r="G687" s="17">
        <f t="shared" si="32"/>
        <v>0</v>
      </c>
      <c r="H687" s="17">
        <v>64791.77</v>
      </c>
      <c r="I687" s="18">
        <f t="shared" si="33"/>
        <v>0</v>
      </c>
    </row>
    <row r="688" spans="1:9" ht="23.1" customHeight="1" x14ac:dyDescent="0.15">
      <c r="A688" s="14">
        <v>342</v>
      </c>
      <c r="B688" s="7" t="s">
        <v>1364</v>
      </c>
      <c r="C688" s="7" t="s">
        <v>1475</v>
      </c>
      <c r="D688" s="7" t="s">
        <v>1476</v>
      </c>
      <c r="E688" s="13" t="s">
        <v>1477</v>
      </c>
      <c r="F688" s="8">
        <v>64620</v>
      </c>
      <c r="G688" s="8">
        <f t="shared" si="32"/>
        <v>0</v>
      </c>
      <c r="H688" s="8">
        <v>64620</v>
      </c>
      <c r="I688" s="9">
        <f t="shared" si="33"/>
        <v>0</v>
      </c>
    </row>
    <row r="689" spans="1:9" ht="23.1" customHeight="1" x14ac:dyDescent="0.15">
      <c r="A689" s="14">
        <v>343</v>
      </c>
      <c r="B689" s="7" t="s">
        <v>1015</v>
      </c>
      <c r="C689" s="7" t="s">
        <v>1120</v>
      </c>
      <c r="D689" s="7" t="s">
        <v>1121</v>
      </c>
      <c r="E689" s="13" t="s">
        <v>1122</v>
      </c>
      <c r="F689" s="8">
        <v>64519.67</v>
      </c>
      <c r="G689" s="8">
        <f t="shared" si="32"/>
        <v>6535</v>
      </c>
      <c r="H689" s="8">
        <v>57984.67</v>
      </c>
      <c r="I689" s="9">
        <f t="shared" si="33"/>
        <v>0.10128694086625056</v>
      </c>
    </row>
    <row r="690" spans="1:9" ht="23.1" customHeight="1" x14ac:dyDescent="0.15">
      <c r="A690" s="14">
        <v>344</v>
      </c>
      <c r="B690" s="7" t="s">
        <v>121</v>
      </c>
      <c r="C690" s="7" t="s">
        <v>249</v>
      </c>
      <c r="D690" s="7" t="s">
        <v>250</v>
      </c>
      <c r="E690" s="13" t="s">
        <v>985</v>
      </c>
      <c r="F690" s="8">
        <v>64386.12</v>
      </c>
      <c r="G690" s="8">
        <f t="shared" si="32"/>
        <v>3575.2000000000044</v>
      </c>
      <c r="H690" s="8">
        <v>60810.92</v>
      </c>
      <c r="I690" s="9">
        <f t="shared" si="33"/>
        <v>5.5527495677639906E-2</v>
      </c>
    </row>
    <row r="691" spans="1:9" ht="23.1" customHeight="1" x14ac:dyDescent="0.15">
      <c r="A691" s="14">
        <v>345</v>
      </c>
      <c r="B691" s="7" t="s">
        <v>2420</v>
      </c>
      <c r="C691" s="7" t="s">
        <v>5</v>
      </c>
      <c r="D691" s="7" t="s">
        <v>6</v>
      </c>
      <c r="E691" s="13" t="s">
        <v>7</v>
      </c>
      <c r="F691" s="8">
        <v>64230.720000000001</v>
      </c>
      <c r="G691" s="8">
        <f t="shared" si="32"/>
        <v>48753</v>
      </c>
      <c r="H691" s="8">
        <v>15477.72</v>
      </c>
      <c r="I691" s="9">
        <f t="shared" si="33"/>
        <v>0.75902932428594916</v>
      </c>
    </row>
    <row r="692" spans="1:9" ht="23.1" customHeight="1" x14ac:dyDescent="0.15">
      <c r="A692" s="14">
        <v>346</v>
      </c>
      <c r="B692" s="7" t="s">
        <v>1251</v>
      </c>
      <c r="C692" s="7" t="s">
        <v>1292</v>
      </c>
      <c r="D692" s="7" t="s">
        <v>1293</v>
      </c>
      <c r="E692" s="13" t="s">
        <v>1294</v>
      </c>
      <c r="F692" s="8">
        <v>63709.3</v>
      </c>
      <c r="G692" s="8">
        <f t="shared" si="32"/>
        <v>21448.07</v>
      </c>
      <c r="H692" s="8">
        <v>42261.23</v>
      </c>
      <c r="I692" s="9">
        <f t="shared" si="33"/>
        <v>0.33665524499562854</v>
      </c>
    </row>
    <row r="693" spans="1:9" ht="23.1" customHeight="1" x14ac:dyDescent="0.15">
      <c r="A693" s="14">
        <v>347</v>
      </c>
      <c r="B693" s="7" t="s">
        <v>2420</v>
      </c>
      <c r="C693" s="7" t="s">
        <v>53</v>
      </c>
      <c r="D693" s="7" t="s">
        <v>54</v>
      </c>
      <c r="E693" s="13" t="s">
        <v>55</v>
      </c>
      <c r="F693" s="8">
        <v>63662.39</v>
      </c>
      <c r="G693" s="8">
        <f t="shared" si="32"/>
        <v>11620.5</v>
      </c>
      <c r="H693" s="8">
        <v>52041.89</v>
      </c>
      <c r="I693" s="9">
        <f t="shared" si="33"/>
        <v>0.18253320367017323</v>
      </c>
    </row>
    <row r="694" spans="1:9" ht="23.1" customHeight="1" x14ac:dyDescent="0.15">
      <c r="A694" s="14">
        <v>348</v>
      </c>
      <c r="B694" s="7" t="s">
        <v>2238</v>
      </c>
      <c r="C694" s="7" t="s">
        <v>2349</v>
      </c>
      <c r="D694" s="7" t="s">
        <v>2350</v>
      </c>
      <c r="E694" s="13" t="s">
        <v>2248</v>
      </c>
      <c r="F694" s="8">
        <v>63624.98</v>
      </c>
      <c r="G694" s="8">
        <f t="shared" si="32"/>
        <v>28005</v>
      </c>
      <c r="H694" s="8">
        <v>35619.980000000003</v>
      </c>
      <c r="I694" s="9">
        <f t="shared" si="33"/>
        <v>0.44015730928324059</v>
      </c>
    </row>
    <row r="695" spans="1:9" ht="23.1" customHeight="1" x14ac:dyDescent="0.15">
      <c r="A695" s="14">
        <v>349</v>
      </c>
      <c r="B695" s="7" t="s">
        <v>121</v>
      </c>
      <c r="C695" s="7" t="s">
        <v>241</v>
      </c>
      <c r="D695" s="7" t="s">
        <v>242</v>
      </c>
      <c r="E695" s="13" t="s">
        <v>181</v>
      </c>
      <c r="F695" s="8">
        <v>63529.4</v>
      </c>
      <c r="G695" s="8">
        <f t="shared" si="32"/>
        <v>17217.050000000003</v>
      </c>
      <c r="H695" s="8">
        <v>46312.35</v>
      </c>
      <c r="I695" s="9">
        <f t="shared" si="33"/>
        <v>0.27100917055725382</v>
      </c>
    </row>
    <row r="696" spans="1:9" ht="23.1" customHeight="1" x14ac:dyDescent="0.15">
      <c r="A696" s="14">
        <v>350</v>
      </c>
      <c r="B696" s="7" t="s">
        <v>1364</v>
      </c>
      <c r="C696" s="7" t="s">
        <v>1505</v>
      </c>
      <c r="D696" s="7" t="s">
        <v>1506</v>
      </c>
      <c r="E696" s="13" t="s">
        <v>1432</v>
      </c>
      <c r="F696" s="8">
        <v>63213</v>
      </c>
      <c r="G696" s="8">
        <f t="shared" si="32"/>
        <v>0</v>
      </c>
      <c r="H696" s="8">
        <v>63213</v>
      </c>
      <c r="I696" s="9">
        <f t="shared" si="33"/>
        <v>0</v>
      </c>
    </row>
    <row r="697" spans="1:9" ht="23.1" customHeight="1" x14ac:dyDescent="0.15">
      <c r="A697" s="14">
        <v>351</v>
      </c>
      <c r="B697" s="7" t="s">
        <v>628</v>
      </c>
      <c r="C697" s="7" t="s">
        <v>640</v>
      </c>
      <c r="D697" s="7" t="s">
        <v>641</v>
      </c>
      <c r="E697" s="13" t="s">
        <v>642</v>
      </c>
      <c r="F697" s="8">
        <v>63079</v>
      </c>
      <c r="G697" s="8">
        <f t="shared" si="32"/>
        <v>0</v>
      </c>
      <c r="H697" s="8">
        <v>63079</v>
      </c>
      <c r="I697" s="9">
        <f t="shared" si="33"/>
        <v>0</v>
      </c>
    </row>
    <row r="698" spans="1:9" ht="23.1" customHeight="1" x14ac:dyDescent="0.15">
      <c r="A698" s="14">
        <v>352</v>
      </c>
      <c r="B698" s="7" t="s">
        <v>2238</v>
      </c>
      <c r="C698" s="7" t="s">
        <v>2288</v>
      </c>
      <c r="D698" s="7" t="s">
        <v>2289</v>
      </c>
      <c r="E698" s="13" t="s">
        <v>2250</v>
      </c>
      <c r="F698" s="8">
        <v>62557.35</v>
      </c>
      <c r="G698" s="8">
        <f t="shared" si="32"/>
        <v>2600</v>
      </c>
      <c r="H698" s="8">
        <v>59957.35</v>
      </c>
      <c r="I698" s="9">
        <f t="shared" si="33"/>
        <v>4.1561862834662913E-2</v>
      </c>
    </row>
    <row r="699" spans="1:9" ht="23.1" customHeight="1" x14ac:dyDescent="0.15">
      <c r="A699" s="14">
        <v>353</v>
      </c>
      <c r="B699" s="7" t="s">
        <v>2420</v>
      </c>
      <c r="C699" s="7" t="s">
        <v>68</v>
      </c>
      <c r="D699" s="7" t="s">
        <v>69</v>
      </c>
      <c r="E699" s="13" t="s">
        <v>70</v>
      </c>
      <c r="F699" s="8">
        <v>62118.7</v>
      </c>
      <c r="G699" s="8">
        <f t="shared" si="32"/>
        <v>0</v>
      </c>
      <c r="H699" s="8">
        <v>62118.7</v>
      </c>
      <c r="I699" s="9">
        <f t="shared" si="33"/>
        <v>0</v>
      </c>
    </row>
    <row r="700" spans="1:9" ht="23.1" customHeight="1" x14ac:dyDescent="0.15">
      <c r="A700" s="14">
        <v>354</v>
      </c>
      <c r="B700" s="7" t="s">
        <v>793</v>
      </c>
      <c r="C700" s="7" t="s">
        <v>795</v>
      </c>
      <c r="D700" s="7" t="s">
        <v>796</v>
      </c>
      <c r="E700" s="13" t="s">
        <v>797</v>
      </c>
      <c r="F700" s="8">
        <v>61934</v>
      </c>
      <c r="G700" s="8">
        <f t="shared" si="32"/>
        <v>0</v>
      </c>
      <c r="H700" s="8">
        <v>61934</v>
      </c>
      <c r="I700" s="9">
        <f t="shared" si="33"/>
        <v>0</v>
      </c>
    </row>
    <row r="701" spans="1:9" ht="23.1" customHeight="1" x14ac:dyDescent="0.15">
      <c r="A701" s="14">
        <v>355</v>
      </c>
      <c r="B701" s="7" t="s">
        <v>1741</v>
      </c>
      <c r="C701" s="7" t="s">
        <v>1875</v>
      </c>
      <c r="D701" s="7" t="s">
        <v>1876</v>
      </c>
      <c r="E701" s="13" t="s">
        <v>1877</v>
      </c>
      <c r="F701" s="8">
        <v>61893.63</v>
      </c>
      <c r="G701" s="8">
        <f t="shared" si="32"/>
        <v>34263</v>
      </c>
      <c r="H701" s="8">
        <v>27630.63</v>
      </c>
      <c r="I701" s="9">
        <f t="shared" si="33"/>
        <v>0.55357877700823177</v>
      </c>
    </row>
    <row r="702" spans="1:9" ht="23.1" customHeight="1" x14ac:dyDescent="0.15">
      <c r="A702" s="14">
        <v>356</v>
      </c>
      <c r="B702" s="7" t="s">
        <v>2103</v>
      </c>
      <c r="C702" s="7" t="s">
        <v>2146</v>
      </c>
      <c r="D702" s="7" t="s">
        <v>2147</v>
      </c>
      <c r="E702" s="13" t="s">
        <v>853</v>
      </c>
      <c r="F702" s="8">
        <v>61858.080000000002</v>
      </c>
      <c r="G702" s="8">
        <f t="shared" si="32"/>
        <v>0</v>
      </c>
      <c r="H702" s="8">
        <v>61858.080000000002</v>
      </c>
      <c r="I702" s="9">
        <f t="shared" si="33"/>
        <v>0</v>
      </c>
    </row>
    <row r="703" spans="1:9" ht="23.1" customHeight="1" x14ac:dyDescent="0.15">
      <c r="A703" s="14">
        <v>357</v>
      </c>
      <c r="B703" s="7" t="s">
        <v>1015</v>
      </c>
      <c r="C703" s="7" t="s">
        <v>1117</v>
      </c>
      <c r="D703" s="7" t="s">
        <v>1118</v>
      </c>
      <c r="E703" s="13" t="s">
        <v>1119</v>
      </c>
      <c r="F703" s="8">
        <v>60675.43</v>
      </c>
      <c r="G703" s="8">
        <f t="shared" si="32"/>
        <v>5452.6999999999971</v>
      </c>
      <c r="H703" s="8">
        <v>55222.73</v>
      </c>
      <c r="I703" s="9">
        <f t="shared" si="33"/>
        <v>8.9866689037061576E-2</v>
      </c>
    </row>
    <row r="704" spans="1:9" s="19" customFormat="1" ht="23.1" customHeight="1" x14ac:dyDescent="0.15">
      <c r="A704" s="14">
        <v>358</v>
      </c>
      <c r="B704" s="7" t="s">
        <v>1364</v>
      </c>
      <c r="C704" s="7" t="s">
        <v>1529</v>
      </c>
      <c r="D704" s="7" t="s">
        <v>1530</v>
      </c>
      <c r="E704" s="13" t="s">
        <v>852</v>
      </c>
      <c r="F704" s="8">
        <v>60406.98</v>
      </c>
      <c r="G704" s="8">
        <f t="shared" si="32"/>
        <v>24300.600000000006</v>
      </c>
      <c r="H704" s="8">
        <v>36106.379999999997</v>
      </c>
      <c r="I704" s="9">
        <f t="shared" si="33"/>
        <v>0.40228132576732034</v>
      </c>
    </row>
    <row r="705" spans="1:9" ht="23.1" customHeight="1" x14ac:dyDescent="0.15">
      <c r="A705" s="14">
        <v>359</v>
      </c>
      <c r="B705" s="7" t="s">
        <v>494</v>
      </c>
      <c r="C705" s="7" t="s">
        <v>525</v>
      </c>
      <c r="D705" s="7" t="s">
        <v>526</v>
      </c>
      <c r="E705" s="13" t="s">
        <v>511</v>
      </c>
      <c r="F705" s="8">
        <v>60173.2</v>
      </c>
      <c r="G705" s="8">
        <f t="shared" si="32"/>
        <v>0</v>
      </c>
      <c r="H705" s="8">
        <v>60173.2</v>
      </c>
      <c r="I705" s="9">
        <f t="shared" si="33"/>
        <v>0</v>
      </c>
    </row>
    <row r="706" spans="1:9" ht="23.1" customHeight="1" x14ac:dyDescent="0.15">
      <c r="A706" s="14">
        <v>360</v>
      </c>
      <c r="B706" s="7" t="s">
        <v>1364</v>
      </c>
      <c r="C706" s="7" t="s">
        <v>1470</v>
      </c>
      <c r="D706" s="7" t="s">
        <v>1471</v>
      </c>
      <c r="E706" s="13" t="s">
        <v>1367</v>
      </c>
      <c r="F706" s="8">
        <v>58835.87</v>
      </c>
      <c r="G706" s="8">
        <f t="shared" si="32"/>
        <v>2654</v>
      </c>
      <c r="H706" s="8">
        <v>56181.87</v>
      </c>
      <c r="I706" s="9">
        <f t="shared" si="33"/>
        <v>4.5108536680089885E-2</v>
      </c>
    </row>
    <row r="707" spans="1:9" ht="23.1" customHeight="1" x14ac:dyDescent="0.15">
      <c r="A707" s="14">
        <v>361</v>
      </c>
      <c r="B707" s="7" t="s">
        <v>121</v>
      </c>
      <c r="C707" s="7" t="s">
        <v>192</v>
      </c>
      <c r="D707" s="7" t="s">
        <v>193</v>
      </c>
      <c r="E707" s="13" t="s">
        <v>129</v>
      </c>
      <c r="F707" s="8">
        <v>58457.7</v>
      </c>
      <c r="G707" s="8">
        <f t="shared" si="32"/>
        <v>25799.999999999996</v>
      </c>
      <c r="H707" s="8">
        <v>32657.7</v>
      </c>
      <c r="I707" s="9">
        <f t="shared" si="33"/>
        <v>0.44134476724195437</v>
      </c>
    </row>
    <row r="708" spans="1:9" ht="23.1" customHeight="1" x14ac:dyDescent="0.15">
      <c r="A708" s="14">
        <v>362</v>
      </c>
      <c r="B708" s="7" t="s">
        <v>1015</v>
      </c>
      <c r="C708" s="7" t="s">
        <v>1156</v>
      </c>
      <c r="D708" s="7" t="s">
        <v>1157</v>
      </c>
      <c r="E708" s="13" t="s">
        <v>1158</v>
      </c>
      <c r="F708" s="8">
        <v>58301.38</v>
      </c>
      <c r="G708" s="8">
        <f t="shared" si="32"/>
        <v>46958.799999999996</v>
      </c>
      <c r="H708" s="8">
        <v>11342.58</v>
      </c>
      <c r="I708" s="9">
        <f t="shared" si="33"/>
        <v>0.8054492020600541</v>
      </c>
    </row>
    <row r="709" spans="1:9" ht="23.1" customHeight="1" x14ac:dyDescent="0.15">
      <c r="A709" s="14">
        <v>363</v>
      </c>
      <c r="B709" s="7" t="s">
        <v>274</v>
      </c>
      <c r="C709" s="7" t="s">
        <v>350</v>
      </c>
      <c r="D709" s="7" t="s">
        <v>351</v>
      </c>
      <c r="E709" s="13" t="s">
        <v>352</v>
      </c>
      <c r="F709" s="8">
        <v>58082.8</v>
      </c>
      <c r="G709" s="8">
        <f t="shared" si="32"/>
        <v>4478</v>
      </c>
      <c r="H709" s="8">
        <v>53604.800000000003</v>
      </c>
      <c r="I709" s="9">
        <f t="shared" si="33"/>
        <v>7.7096834174660997E-2</v>
      </c>
    </row>
    <row r="710" spans="1:9" ht="23.1" customHeight="1" x14ac:dyDescent="0.15">
      <c r="A710" s="14">
        <v>364</v>
      </c>
      <c r="B710" s="7" t="s">
        <v>545</v>
      </c>
      <c r="C710" s="7" t="s">
        <v>583</v>
      </c>
      <c r="D710" s="7" t="s">
        <v>584</v>
      </c>
      <c r="E710" s="13" t="s">
        <v>585</v>
      </c>
      <c r="F710" s="8">
        <v>57676.94</v>
      </c>
      <c r="G710" s="8">
        <f t="shared" si="32"/>
        <v>28104.38</v>
      </c>
      <c r="H710" s="8">
        <v>29572.560000000001</v>
      </c>
      <c r="I710" s="9">
        <f t="shared" si="33"/>
        <v>0.48727238303557713</v>
      </c>
    </row>
    <row r="711" spans="1:9" ht="23.1" customHeight="1" x14ac:dyDescent="0.15">
      <c r="A711" s="14">
        <v>365</v>
      </c>
      <c r="B711" s="7" t="s">
        <v>1741</v>
      </c>
      <c r="C711" s="7" t="s">
        <v>1820</v>
      </c>
      <c r="D711" s="7" t="s">
        <v>1821</v>
      </c>
      <c r="E711" s="13" t="s">
        <v>1822</v>
      </c>
      <c r="F711" s="8">
        <v>57347.839999999997</v>
      </c>
      <c r="G711" s="8">
        <f t="shared" si="32"/>
        <v>0</v>
      </c>
      <c r="H711" s="8">
        <v>57347.839999999997</v>
      </c>
      <c r="I711" s="9">
        <f t="shared" si="33"/>
        <v>0</v>
      </c>
    </row>
    <row r="712" spans="1:9" ht="23.1" customHeight="1" x14ac:dyDescent="0.15">
      <c r="A712" s="14">
        <v>366</v>
      </c>
      <c r="B712" s="7" t="s">
        <v>1015</v>
      </c>
      <c r="C712" s="7" t="s">
        <v>1110</v>
      </c>
      <c r="D712" s="7" t="s">
        <v>1111</v>
      </c>
      <c r="E712" s="13" t="s">
        <v>1112</v>
      </c>
      <c r="F712" s="8">
        <v>57030.8</v>
      </c>
      <c r="G712" s="8">
        <f t="shared" si="32"/>
        <v>4483</v>
      </c>
      <c r="H712" s="8">
        <v>52547.8</v>
      </c>
      <c r="I712" s="9">
        <f t="shared" si="33"/>
        <v>7.8606647636014215E-2</v>
      </c>
    </row>
    <row r="713" spans="1:9" ht="23.1" customHeight="1" x14ac:dyDescent="0.15">
      <c r="A713" s="14">
        <v>367</v>
      </c>
      <c r="B713" s="15" t="s">
        <v>1015</v>
      </c>
      <c r="C713" s="15" t="s">
        <v>1202</v>
      </c>
      <c r="D713" s="15" t="s">
        <v>1203</v>
      </c>
      <c r="E713" s="16" t="s">
        <v>1204</v>
      </c>
      <c r="F713" s="17">
        <v>56740.56</v>
      </c>
      <c r="G713" s="17">
        <f t="shared" si="32"/>
        <v>0</v>
      </c>
      <c r="H713" s="17">
        <v>56740.56</v>
      </c>
      <c r="I713" s="18">
        <f t="shared" si="33"/>
        <v>0</v>
      </c>
    </row>
    <row r="714" spans="1:9" ht="23.1" customHeight="1" x14ac:dyDescent="0.15">
      <c r="A714" s="14">
        <v>368</v>
      </c>
      <c r="B714" s="7" t="s">
        <v>1899</v>
      </c>
      <c r="C714" s="7" t="s">
        <v>1909</v>
      </c>
      <c r="D714" s="7" t="s">
        <v>1910</v>
      </c>
      <c r="E714" s="13" t="s">
        <v>804</v>
      </c>
      <c r="F714" s="8">
        <v>56689.93</v>
      </c>
      <c r="G714" s="8">
        <f t="shared" si="32"/>
        <v>40605.07</v>
      </c>
      <c r="H714" s="8">
        <v>16084.86</v>
      </c>
      <c r="I714" s="9">
        <f t="shared" si="33"/>
        <v>0.71626601055954731</v>
      </c>
    </row>
    <row r="715" spans="1:9" ht="23.1" customHeight="1" x14ac:dyDescent="0.15">
      <c r="A715" s="14">
        <v>369</v>
      </c>
      <c r="B715" s="7" t="s">
        <v>100</v>
      </c>
      <c r="C715" s="7" t="s">
        <v>110</v>
      </c>
      <c r="D715" s="7" t="s">
        <v>111</v>
      </c>
      <c r="E715" s="13" t="s">
        <v>112</v>
      </c>
      <c r="F715" s="8">
        <v>55606.1</v>
      </c>
      <c r="G715" s="8">
        <f t="shared" si="32"/>
        <v>0</v>
      </c>
      <c r="H715" s="8">
        <v>55606.1</v>
      </c>
      <c r="I715" s="9">
        <f t="shared" si="33"/>
        <v>0</v>
      </c>
    </row>
    <row r="716" spans="1:9" ht="23.1" customHeight="1" x14ac:dyDescent="0.15">
      <c r="A716" s="14">
        <v>370</v>
      </c>
      <c r="B716" s="7" t="s">
        <v>487</v>
      </c>
      <c r="C716" s="7" t="s">
        <v>489</v>
      </c>
      <c r="D716" s="7" t="s">
        <v>490</v>
      </c>
      <c r="E716" s="13" t="s">
        <v>491</v>
      </c>
      <c r="F716" s="8">
        <v>55069.25</v>
      </c>
      <c r="G716" s="8">
        <f t="shared" si="32"/>
        <v>21789.9</v>
      </c>
      <c r="H716" s="8">
        <v>33279.35</v>
      </c>
      <c r="I716" s="9">
        <f t="shared" si="33"/>
        <v>0.39568180064191905</v>
      </c>
    </row>
    <row r="717" spans="1:9" ht="23.1" customHeight="1" x14ac:dyDescent="0.15">
      <c r="A717" s="14">
        <v>371</v>
      </c>
      <c r="B717" s="7" t="s">
        <v>1015</v>
      </c>
      <c r="C717" s="7" t="s">
        <v>1187</v>
      </c>
      <c r="D717" s="7" t="s">
        <v>1188</v>
      </c>
      <c r="E717" s="13" t="s">
        <v>1019</v>
      </c>
      <c r="F717" s="8">
        <v>54099.4</v>
      </c>
      <c r="G717" s="8">
        <f t="shared" si="32"/>
        <v>8388</v>
      </c>
      <c r="H717" s="8">
        <v>45711.4</v>
      </c>
      <c r="I717" s="9">
        <f t="shared" si="33"/>
        <v>0.15504793029127864</v>
      </c>
    </row>
    <row r="718" spans="1:9" ht="23.1" customHeight="1" x14ac:dyDescent="0.15">
      <c r="A718" s="14">
        <v>372</v>
      </c>
      <c r="B718" s="7" t="s">
        <v>1364</v>
      </c>
      <c r="C718" s="7" t="s">
        <v>1507</v>
      </c>
      <c r="D718" s="7" t="s">
        <v>1508</v>
      </c>
      <c r="E718" s="13" t="s">
        <v>1509</v>
      </c>
      <c r="F718" s="8">
        <v>53496.75</v>
      </c>
      <c r="G718" s="8">
        <f t="shared" si="32"/>
        <v>0</v>
      </c>
      <c r="H718" s="8">
        <v>53496.75</v>
      </c>
      <c r="I718" s="9">
        <f t="shared" si="33"/>
        <v>0</v>
      </c>
    </row>
    <row r="719" spans="1:9" ht="23.1" customHeight="1" x14ac:dyDescent="0.15">
      <c r="A719" s="14">
        <v>373</v>
      </c>
      <c r="B719" s="7" t="s">
        <v>1741</v>
      </c>
      <c r="C719" s="7" t="s">
        <v>1866</v>
      </c>
      <c r="D719" s="7" t="s">
        <v>1867</v>
      </c>
      <c r="E719" s="13" t="s">
        <v>1752</v>
      </c>
      <c r="F719" s="8">
        <v>52980</v>
      </c>
      <c r="G719" s="8">
        <f t="shared" si="32"/>
        <v>44900</v>
      </c>
      <c r="H719" s="8">
        <v>8080</v>
      </c>
      <c r="I719" s="9">
        <f t="shared" si="33"/>
        <v>0.84748961872404682</v>
      </c>
    </row>
    <row r="720" spans="1:9" ht="23.1" customHeight="1" x14ac:dyDescent="0.15">
      <c r="A720" s="14">
        <v>374</v>
      </c>
      <c r="B720" s="7" t="s">
        <v>1015</v>
      </c>
      <c r="C720" s="7" t="s">
        <v>1161</v>
      </c>
      <c r="D720" s="7" t="s">
        <v>1162</v>
      </c>
      <c r="E720" s="13" t="s">
        <v>1163</v>
      </c>
      <c r="F720" s="8">
        <v>52520.4</v>
      </c>
      <c r="G720" s="8">
        <f t="shared" si="32"/>
        <v>17749</v>
      </c>
      <c r="H720" s="8">
        <v>34771.4</v>
      </c>
      <c r="I720" s="9">
        <f t="shared" si="33"/>
        <v>0.33794487475342916</v>
      </c>
    </row>
    <row r="721" spans="1:9" ht="23.1" customHeight="1" x14ac:dyDescent="0.15">
      <c r="A721" s="14">
        <v>375</v>
      </c>
      <c r="B721" s="7" t="s">
        <v>2420</v>
      </c>
      <c r="C721" s="7" t="s">
        <v>2429</v>
      </c>
      <c r="D721" s="7" t="s">
        <v>2430</v>
      </c>
      <c r="E721" s="13" t="s">
        <v>2423</v>
      </c>
      <c r="F721" s="8">
        <v>52480</v>
      </c>
      <c r="G721" s="8">
        <f t="shared" si="32"/>
        <v>0</v>
      </c>
      <c r="H721" s="8">
        <v>52480</v>
      </c>
      <c r="I721" s="9">
        <f t="shared" si="33"/>
        <v>0</v>
      </c>
    </row>
    <row r="722" spans="1:9" ht="23.1" customHeight="1" x14ac:dyDescent="0.15">
      <c r="A722" s="14">
        <v>376</v>
      </c>
      <c r="B722" s="7" t="s">
        <v>1251</v>
      </c>
      <c r="C722" s="7" t="s">
        <v>1312</v>
      </c>
      <c r="D722" s="7" t="s">
        <v>1313</v>
      </c>
      <c r="E722" s="13" t="s">
        <v>1314</v>
      </c>
      <c r="F722" s="8">
        <v>52423.41</v>
      </c>
      <c r="G722" s="8">
        <f t="shared" si="32"/>
        <v>11000</v>
      </c>
      <c r="H722" s="8">
        <v>41423.410000000003</v>
      </c>
      <c r="I722" s="9">
        <f t="shared" si="33"/>
        <v>0.20982992140343407</v>
      </c>
    </row>
    <row r="723" spans="1:9" ht="23.1" customHeight="1" x14ac:dyDescent="0.15">
      <c r="A723" s="14">
        <v>377</v>
      </c>
      <c r="B723" s="7" t="s">
        <v>2420</v>
      </c>
      <c r="C723" s="7" t="s">
        <v>50</v>
      </c>
      <c r="D723" s="7" t="s">
        <v>51</v>
      </c>
      <c r="E723" s="13" t="s">
        <v>52</v>
      </c>
      <c r="F723" s="8">
        <v>52216.5</v>
      </c>
      <c r="G723" s="8">
        <f t="shared" si="32"/>
        <v>0</v>
      </c>
      <c r="H723" s="8">
        <v>52216.5</v>
      </c>
      <c r="I723" s="9">
        <f t="shared" si="33"/>
        <v>0</v>
      </c>
    </row>
    <row r="724" spans="1:9" ht="23.1" customHeight="1" x14ac:dyDescent="0.15">
      <c r="A724" s="14">
        <v>378</v>
      </c>
      <c r="B724" s="7" t="s">
        <v>1741</v>
      </c>
      <c r="C724" s="7" t="s">
        <v>1844</v>
      </c>
      <c r="D724" s="7" t="s">
        <v>1845</v>
      </c>
      <c r="E724" s="13" t="s">
        <v>1846</v>
      </c>
      <c r="F724" s="8">
        <v>51916.82</v>
      </c>
      <c r="G724" s="8">
        <f t="shared" si="32"/>
        <v>0</v>
      </c>
      <c r="H724" s="8">
        <v>51916.82</v>
      </c>
      <c r="I724" s="9">
        <f t="shared" si="33"/>
        <v>0</v>
      </c>
    </row>
    <row r="725" spans="1:9" s="19" customFormat="1" ht="23.1" customHeight="1" x14ac:dyDescent="0.15">
      <c r="A725" s="14">
        <v>379</v>
      </c>
      <c r="B725" s="7" t="s">
        <v>2238</v>
      </c>
      <c r="C725" s="7" t="s">
        <v>2345</v>
      </c>
      <c r="D725" s="7" t="s">
        <v>2346</v>
      </c>
      <c r="E725" s="13" t="s">
        <v>2293</v>
      </c>
      <c r="F725" s="8">
        <v>51839.8</v>
      </c>
      <c r="G725" s="8">
        <f t="shared" si="32"/>
        <v>2080</v>
      </c>
      <c r="H725" s="8">
        <v>49759.8</v>
      </c>
      <c r="I725" s="9">
        <f t="shared" si="33"/>
        <v>4.0123611588007667E-2</v>
      </c>
    </row>
    <row r="726" spans="1:9" ht="23.1" customHeight="1" x14ac:dyDescent="0.15">
      <c r="A726" s="14">
        <v>380</v>
      </c>
      <c r="B726" s="15" t="s">
        <v>274</v>
      </c>
      <c r="C726" s="15" t="s">
        <v>333</v>
      </c>
      <c r="D726" s="15" t="s">
        <v>334</v>
      </c>
      <c r="E726" s="16" t="s">
        <v>335</v>
      </c>
      <c r="F726" s="17">
        <v>51082.67</v>
      </c>
      <c r="G726" s="17">
        <f t="shared" si="32"/>
        <v>29300.92</v>
      </c>
      <c r="H726" s="17">
        <v>21781.75</v>
      </c>
      <c r="I726" s="18">
        <f t="shared" si="33"/>
        <v>0.57359805194207736</v>
      </c>
    </row>
    <row r="727" spans="1:9" ht="23.1" customHeight="1" x14ac:dyDescent="0.15">
      <c r="A727" s="14">
        <v>381</v>
      </c>
      <c r="B727" s="7" t="s">
        <v>121</v>
      </c>
      <c r="C727" s="7" t="s">
        <v>230</v>
      </c>
      <c r="D727" s="7" t="s">
        <v>706</v>
      </c>
      <c r="E727" s="13" t="s">
        <v>231</v>
      </c>
      <c r="F727" s="8">
        <v>50590.18</v>
      </c>
      <c r="G727" s="8">
        <f t="shared" si="32"/>
        <v>27401.9</v>
      </c>
      <c r="H727" s="8">
        <v>23188.28</v>
      </c>
      <c r="I727" s="9">
        <f t="shared" si="33"/>
        <v>0.54164464328848017</v>
      </c>
    </row>
    <row r="728" spans="1:9" ht="23.1" customHeight="1" x14ac:dyDescent="0.15">
      <c r="A728" s="14">
        <v>382</v>
      </c>
      <c r="B728" s="15" t="s">
        <v>2103</v>
      </c>
      <c r="C728" s="15" t="s">
        <v>2174</v>
      </c>
      <c r="D728" s="15" t="s">
        <v>2175</v>
      </c>
      <c r="E728" s="16" t="s">
        <v>2157</v>
      </c>
      <c r="F728" s="17">
        <v>50513</v>
      </c>
      <c r="G728" s="17">
        <f t="shared" si="32"/>
        <v>2683.8499999999985</v>
      </c>
      <c r="H728" s="17">
        <v>47829.15</v>
      </c>
      <c r="I728" s="18">
        <f t="shared" si="33"/>
        <v>5.3131867044127229E-2</v>
      </c>
    </row>
    <row r="729" spans="1:9" ht="23.1" customHeight="1" x14ac:dyDescent="0.15">
      <c r="A729" s="14">
        <v>383</v>
      </c>
      <c r="B729" s="7" t="s">
        <v>1364</v>
      </c>
      <c r="C729" s="7" t="s">
        <v>1433</v>
      </c>
      <c r="D729" s="7" t="s">
        <v>1434</v>
      </c>
      <c r="E729" s="13" t="s">
        <v>914</v>
      </c>
      <c r="F729" s="8">
        <v>50463.87</v>
      </c>
      <c r="G729" s="8">
        <f t="shared" si="32"/>
        <v>3760</v>
      </c>
      <c r="H729" s="8">
        <v>46703.87</v>
      </c>
      <c r="I729" s="9">
        <f t="shared" si="33"/>
        <v>7.4508752499560571E-2</v>
      </c>
    </row>
    <row r="730" spans="1:9" ht="23.1" customHeight="1" x14ac:dyDescent="0.15">
      <c r="A730" s="14">
        <v>384</v>
      </c>
      <c r="B730" s="7" t="s">
        <v>460</v>
      </c>
      <c r="C730" s="7" t="s">
        <v>482</v>
      </c>
      <c r="D730" s="7" t="s">
        <v>483</v>
      </c>
      <c r="E730" s="13" t="s">
        <v>484</v>
      </c>
      <c r="F730" s="8">
        <v>50334.61</v>
      </c>
      <c r="G730" s="8">
        <f t="shared" si="32"/>
        <v>2764</v>
      </c>
      <c r="H730" s="8">
        <v>47570.61</v>
      </c>
      <c r="I730" s="9">
        <f t="shared" si="33"/>
        <v>5.4912514470659451E-2</v>
      </c>
    </row>
    <row r="731" spans="1:9" s="19" customFormat="1" ht="23.1" customHeight="1" x14ac:dyDescent="0.15">
      <c r="A731" s="14">
        <v>385</v>
      </c>
      <c r="B731" s="7" t="s">
        <v>2420</v>
      </c>
      <c r="C731" s="7" t="s">
        <v>71</v>
      </c>
      <c r="D731" s="7" t="s">
        <v>72</v>
      </c>
      <c r="E731" s="13" t="s">
        <v>73</v>
      </c>
      <c r="F731" s="8">
        <v>50259.64</v>
      </c>
      <c r="G731" s="8">
        <f t="shared" ref="G731:G794" si="34">F731-H731</f>
        <v>20696.399999999998</v>
      </c>
      <c r="H731" s="8">
        <v>29563.24</v>
      </c>
      <c r="I731" s="9">
        <f t="shared" si="33"/>
        <v>0.41178965866050765</v>
      </c>
    </row>
    <row r="732" spans="1:9" ht="23.1" customHeight="1" x14ac:dyDescent="0.15">
      <c r="A732" s="14">
        <v>386</v>
      </c>
      <c r="B732" s="7" t="s">
        <v>2420</v>
      </c>
      <c r="C732" s="7" t="s">
        <v>12</v>
      </c>
      <c r="D732" s="7" t="s">
        <v>13</v>
      </c>
      <c r="E732" s="13" t="s">
        <v>14</v>
      </c>
      <c r="F732" s="8">
        <v>49786.18</v>
      </c>
      <c r="G732" s="8">
        <f t="shared" si="34"/>
        <v>37529.5</v>
      </c>
      <c r="H732" s="8">
        <v>12256.68</v>
      </c>
      <c r="I732" s="9">
        <f t="shared" si="33"/>
        <v>0.75381360851545554</v>
      </c>
    </row>
    <row r="733" spans="1:9" ht="23.1" customHeight="1" x14ac:dyDescent="0.15">
      <c r="A733" s="14">
        <v>387</v>
      </c>
      <c r="B733" s="7" t="s">
        <v>274</v>
      </c>
      <c r="C733" s="7" t="s">
        <v>361</v>
      </c>
      <c r="D733" s="7" t="s">
        <v>362</v>
      </c>
      <c r="E733" s="13" t="s">
        <v>363</v>
      </c>
      <c r="F733" s="8">
        <v>49292.75</v>
      </c>
      <c r="G733" s="8">
        <f t="shared" si="34"/>
        <v>47029.8</v>
      </c>
      <c r="H733" s="8">
        <v>2262.9499999999998</v>
      </c>
      <c r="I733" s="9">
        <f t="shared" si="33"/>
        <v>0.95409162605048414</v>
      </c>
    </row>
    <row r="734" spans="1:9" ht="23.1" customHeight="1" x14ac:dyDescent="0.15">
      <c r="A734" s="14">
        <v>388</v>
      </c>
      <c r="B734" s="7" t="s">
        <v>1251</v>
      </c>
      <c r="C734" s="7" t="s">
        <v>1315</v>
      </c>
      <c r="D734" s="7" t="s">
        <v>1316</v>
      </c>
      <c r="E734" s="13" t="s">
        <v>1317</v>
      </c>
      <c r="F734" s="8">
        <v>48947.85</v>
      </c>
      <c r="G734" s="8">
        <f t="shared" si="34"/>
        <v>15300.400000000001</v>
      </c>
      <c r="H734" s="8">
        <v>33647.449999999997</v>
      </c>
      <c r="I734" s="9">
        <f t="shared" si="33"/>
        <v>0.31258574176393861</v>
      </c>
    </row>
    <row r="735" spans="1:9" ht="23.1" customHeight="1" x14ac:dyDescent="0.15">
      <c r="A735" s="14">
        <v>389</v>
      </c>
      <c r="B735" s="7" t="s">
        <v>1015</v>
      </c>
      <c r="C735" s="7" t="s">
        <v>1101</v>
      </c>
      <c r="D735" s="7" t="s">
        <v>1102</v>
      </c>
      <c r="E735" s="13" t="s">
        <v>1103</v>
      </c>
      <c r="F735" s="8">
        <v>48366.400000000001</v>
      </c>
      <c r="G735" s="8">
        <f t="shared" si="34"/>
        <v>0</v>
      </c>
      <c r="H735" s="8">
        <v>48366.400000000001</v>
      </c>
      <c r="I735" s="9">
        <f t="shared" si="33"/>
        <v>0</v>
      </c>
    </row>
    <row r="736" spans="1:9" ht="23.1" customHeight="1" x14ac:dyDescent="0.15">
      <c r="A736" s="14">
        <v>390</v>
      </c>
      <c r="B736" s="7" t="s">
        <v>1741</v>
      </c>
      <c r="C736" s="7" t="s">
        <v>1868</v>
      </c>
      <c r="D736" s="7" t="s">
        <v>1869</v>
      </c>
      <c r="E736" s="13" t="s">
        <v>1813</v>
      </c>
      <c r="F736" s="8">
        <v>47480</v>
      </c>
      <c r="G736" s="8">
        <f t="shared" si="34"/>
        <v>0</v>
      </c>
      <c r="H736" s="8">
        <v>47480</v>
      </c>
      <c r="I736" s="9">
        <f t="shared" si="33"/>
        <v>0</v>
      </c>
    </row>
    <row r="737" spans="1:9" ht="23.1" customHeight="1" x14ac:dyDescent="0.15">
      <c r="A737" s="14">
        <v>391</v>
      </c>
      <c r="B737" s="7" t="s">
        <v>1015</v>
      </c>
      <c r="C737" s="7" t="s">
        <v>1231</v>
      </c>
      <c r="D737" s="7" t="s">
        <v>1232</v>
      </c>
      <c r="E737" s="13" t="s">
        <v>1021</v>
      </c>
      <c r="F737" s="8">
        <v>47480</v>
      </c>
      <c r="G737" s="8">
        <f t="shared" si="34"/>
        <v>39661.599999999999</v>
      </c>
      <c r="H737" s="8">
        <v>7818.4</v>
      </c>
      <c r="I737" s="9">
        <f t="shared" si="33"/>
        <v>0.83533277169334452</v>
      </c>
    </row>
    <row r="738" spans="1:9" ht="23.1" customHeight="1" x14ac:dyDescent="0.15">
      <c r="A738" s="14">
        <v>392</v>
      </c>
      <c r="B738" s="7" t="s">
        <v>1015</v>
      </c>
      <c r="C738" s="7" t="s">
        <v>1146</v>
      </c>
      <c r="D738" s="7" t="s">
        <v>1147</v>
      </c>
      <c r="E738" s="13" t="s">
        <v>1148</v>
      </c>
      <c r="F738" s="8">
        <v>47158.8</v>
      </c>
      <c r="G738" s="8">
        <f t="shared" si="34"/>
        <v>4000</v>
      </c>
      <c r="H738" s="8">
        <v>43158.8</v>
      </c>
      <c r="I738" s="9">
        <f t="shared" si="33"/>
        <v>8.481980033419001E-2</v>
      </c>
    </row>
    <row r="739" spans="1:9" ht="23.1" customHeight="1" x14ac:dyDescent="0.15">
      <c r="A739" s="14">
        <v>393</v>
      </c>
      <c r="B739" s="7" t="s">
        <v>2238</v>
      </c>
      <c r="C739" s="7" t="s">
        <v>2399</v>
      </c>
      <c r="D739" s="7" t="s">
        <v>2400</v>
      </c>
      <c r="E739" s="13" t="s">
        <v>2401</v>
      </c>
      <c r="F739" s="8">
        <v>46480</v>
      </c>
      <c r="G739" s="8">
        <f t="shared" si="34"/>
        <v>3682.9100000000035</v>
      </c>
      <c r="H739" s="8">
        <v>42797.09</v>
      </c>
      <c r="I739" s="9">
        <f t="shared" si="33"/>
        <v>7.9236445783132603E-2</v>
      </c>
    </row>
    <row r="740" spans="1:9" ht="23.1" customHeight="1" x14ac:dyDescent="0.15">
      <c r="A740" s="14">
        <v>394</v>
      </c>
      <c r="B740" s="7" t="s">
        <v>1015</v>
      </c>
      <c r="C740" s="7" t="s">
        <v>1164</v>
      </c>
      <c r="D740" s="7" t="s">
        <v>1165</v>
      </c>
      <c r="E740" s="13" t="s">
        <v>1166</v>
      </c>
      <c r="F740" s="8">
        <v>46282.5</v>
      </c>
      <c r="G740" s="8">
        <f t="shared" si="34"/>
        <v>0</v>
      </c>
      <c r="H740" s="8">
        <v>46282.5</v>
      </c>
      <c r="I740" s="9">
        <f t="shared" si="33"/>
        <v>0</v>
      </c>
    </row>
    <row r="741" spans="1:9" ht="23.1" customHeight="1" x14ac:dyDescent="0.15">
      <c r="A741" s="14">
        <v>395</v>
      </c>
      <c r="B741" s="7" t="s">
        <v>433</v>
      </c>
      <c r="C741" s="7" t="s">
        <v>437</v>
      </c>
      <c r="D741" s="7" t="s">
        <v>438</v>
      </c>
      <c r="E741" s="13" t="s">
        <v>439</v>
      </c>
      <c r="F741" s="8">
        <v>45699.08</v>
      </c>
      <c r="G741" s="8">
        <f t="shared" si="34"/>
        <v>22326</v>
      </c>
      <c r="H741" s="8">
        <v>23373.08</v>
      </c>
      <c r="I741" s="9">
        <f t="shared" si="33"/>
        <v>0.48854375186546423</v>
      </c>
    </row>
    <row r="742" spans="1:9" ht="23.1" customHeight="1" x14ac:dyDescent="0.15">
      <c r="A742" s="14">
        <v>396</v>
      </c>
      <c r="B742" s="7" t="s">
        <v>1741</v>
      </c>
      <c r="C742" s="7" t="s">
        <v>1836</v>
      </c>
      <c r="D742" s="7" t="s">
        <v>1837</v>
      </c>
      <c r="E742" s="13" t="s">
        <v>1838</v>
      </c>
      <c r="F742" s="8">
        <v>45542.5</v>
      </c>
      <c r="G742" s="8">
        <f t="shared" si="34"/>
        <v>18641.48</v>
      </c>
      <c r="H742" s="8">
        <v>26901.02</v>
      </c>
      <c r="I742" s="9">
        <f t="shared" si="33"/>
        <v>0.40932052478454189</v>
      </c>
    </row>
    <row r="743" spans="1:9" ht="23.1" customHeight="1" x14ac:dyDescent="0.15">
      <c r="A743" s="14">
        <v>397</v>
      </c>
      <c r="B743" s="7" t="s">
        <v>1364</v>
      </c>
      <c r="C743" s="7" t="s">
        <v>1496</v>
      </c>
      <c r="D743" s="7" t="s">
        <v>1497</v>
      </c>
      <c r="E743" s="13" t="s">
        <v>1498</v>
      </c>
      <c r="F743" s="8">
        <v>45380</v>
      </c>
      <c r="G743" s="8">
        <f t="shared" si="34"/>
        <v>0</v>
      </c>
      <c r="H743" s="8">
        <v>45380</v>
      </c>
      <c r="I743" s="9">
        <f t="shared" si="33"/>
        <v>0</v>
      </c>
    </row>
    <row r="744" spans="1:9" ht="23.1" customHeight="1" x14ac:dyDescent="0.15">
      <c r="A744" s="14">
        <v>398</v>
      </c>
      <c r="B744" s="7" t="s">
        <v>545</v>
      </c>
      <c r="C744" s="7" t="s">
        <v>557</v>
      </c>
      <c r="D744" s="7" t="s">
        <v>558</v>
      </c>
      <c r="E744" s="13" t="s">
        <v>559</v>
      </c>
      <c r="F744" s="8">
        <v>45364.09</v>
      </c>
      <c r="G744" s="8">
        <f t="shared" si="34"/>
        <v>5600</v>
      </c>
      <c r="H744" s="8">
        <v>39764.089999999997</v>
      </c>
      <c r="I744" s="9">
        <f t="shared" si="33"/>
        <v>0.12344565933098185</v>
      </c>
    </row>
    <row r="745" spans="1:9" ht="23.1" customHeight="1" x14ac:dyDescent="0.15">
      <c r="A745" s="14">
        <v>399</v>
      </c>
      <c r="B745" s="7" t="s">
        <v>2238</v>
      </c>
      <c r="C745" s="7" t="s">
        <v>2319</v>
      </c>
      <c r="D745" s="7" t="s">
        <v>2320</v>
      </c>
      <c r="E745" s="13" t="s">
        <v>2321</v>
      </c>
      <c r="F745" s="8">
        <v>45302</v>
      </c>
      <c r="G745" s="8">
        <f t="shared" si="34"/>
        <v>0</v>
      </c>
      <c r="H745" s="8">
        <v>45302</v>
      </c>
      <c r="I745" s="9">
        <f t="shared" ref="I745:I808" si="35">G745/F745*100%</f>
        <v>0</v>
      </c>
    </row>
    <row r="746" spans="1:9" ht="23.1" customHeight="1" x14ac:dyDescent="0.15">
      <c r="A746" s="14">
        <v>400</v>
      </c>
      <c r="B746" s="7" t="s">
        <v>734</v>
      </c>
      <c r="C746" s="7" t="s">
        <v>739</v>
      </c>
      <c r="D746" s="7" t="s">
        <v>740</v>
      </c>
      <c r="E746" s="13" t="s">
        <v>741</v>
      </c>
      <c r="F746" s="8">
        <v>45000</v>
      </c>
      <c r="G746" s="8">
        <f t="shared" si="34"/>
        <v>22730.35</v>
      </c>
      <c r="H746" s="8">
        <v>22269.65</v>
      </c>
      <c r="I746" s="9">
        <f t="shared" si="35"/>
        <v>0.5051188888888889</v>
      </c>
    </row>
    <row r="747" spans="1:9" ht="23.1" customHeight="1" x14ac:dyDescent="0.15">
      <c r="A747" s="14">
        <v>401</v>
      </c>
      <c r="B747" s="7" t="s">
        <v>734</v>
      </c>
      <c r="C747" s="7" t="s">
        <v>736</v>
      </c>
      <c r="D747" s="7" t="s">
        <v>737</v>
      </c>
      <c r="E747" s="13" t="s">
        <v>738</v>
      </c>
      <c r="F747" s="8">
        <v>45000</v>
      </c>
      <c r="G747" s="8">
        <f t="shared" si="34"/>
        <v>14971</v>
      </c>
      <c r="H747" s="8">
        <v>30029</v>
      </c>
      <c r="I747" s="9">
        <f t="shared" si="35"/>
        <v>0.33268888888888887</v>
      </c>
    </row>
    <row r="748" spans="1:9" ht="23.1" customHeight="1" x14ac:dyDescent="0.15">
      <c r="A748" s="14">
        <v>402</v>
      </c>
      <c r="B748" s="7" t="s">
        <v>1364</v>
      </c>
      <c r="C748" s="7" t="s">
        <v>1484</v>
      </c>
      <c r="D748" s="7" t="s">
        <v>1485</v>
      </c>
      <c r="E748" s="13" t="s">
        <v>1486</v>
      </c>
      <c r="F748" s="8">
        <v>44823.47</v>
      </c>
      <c r="G748" s="8">
        <f t="shared" si="34"/>
        <v>15329.800000000003</v>
      </c>
      <c r="H748" s="8">
        <v>29493.67</v>
      </c>
      <c r="I748" s="9">
        <f t="shared" si="35"/>
        <v>0.34200386538570088</v>
      </c>
    </row>
    <row r="749" spans="1:9" ht="23.1" customHeight="1" x14ac:dyDescent="0.15">
      <c r="A749" s="14">
        <v>403</v>
      </c>
      <c r="B749" s="7" t="s">
        <v>2420</v>
      </c>
      <c r="C749" s="7" t="s">
        <v>28</v>
      </c>
      <c r="D749" s="7" t="s">
        <v>29</v>
      </c>
      <c r="E749" s="13" t="s">
        <v>20</v>
      </c>
      <c r="F749" s="8">
        <v>44653.9</v>
      </c>
      <c r="G749" s="8">
        <f t="shared" si="34"/>
        <v>0</v>
      </c>
      <c r="H749" s="8">
        <v>44653.9</v>
      </c>
      <c r="I749" s="9">
        <f t="shared" si="35"/>
        <v>0</v>
      </c>
    </row>
    <row r="750" spans="1:9" ht="23.1" customHeight="1" x14ac:dyDescent="0.15">
      <c r="A750" s="14">
        <v>404</v>
      </c>
      <c r="B750" s="15" t="s">
        <v>2238</v>
      </c>
      <c r="C750" s="15" t="s">
        <v>2316</v>
      </c>
      <c r="D750" s="15" t="s">
        <v>2317</v>
      </c>
      <c r="E750" s="16" t="s">
        <v>2318</v>
      </c>
      <c r="F750" s="17">
        <v>44177.55</v>
      </c>
      <c r="G750" s="17">
        <f t="shared" si="34"/>
        <v>0</v>
      </c>
      <c r="H750" s="17">
        <v>44177.55</v>
      </c>
      <c r="I750" s="18">
        <f t="shared" si="35"/>
        <v>0</v>
      </c>
    </row>
    <row r="751" spans="1:9" ht="23.1" customHeight="1" x14ac:dyDescent="0.15">
      <c r="A751" s="14">
        <v>405</v>
      </c>
      <c r="B751" s="7" t="s">
        <v>2103</v>
      </c>
      <c r="C751" s="7" t="s">
        <v>2158</v>
      </c>
      <c r="D751" s="7" t="s">
        <v>2159</v>
      </c>
      <c r="E751" s="13" t="s">
        <v>2160</v>
      </c>
      <c r="F751" s="8">
        <v>44036.98</v>
      </c>
      <c r="G751" s="8">
        <f t="shared" si="34"/>
        <v>10466.300000000003</v>
      </c>
      <c r="H751" s="8">
        <v>33570.68</v>
      </c>
      <c r="I751" s="9">
        <f t="shared" si="35"/>
        <v>0.23767070312269375</v>
      </c>
    </row>
    <row r="752" spans="1:9" ht="23.1" customHeight="1" x14ac:dyDescent="0.15">
      <c r="A752" s="14">
        <v>406</v>
      </c>
      <c r="B752" s="7" t="s">
        <v>1015</v>
      </c>
      <c r="C752" s="7" t="s">
        <v>1104</v>
      </c>
      <c r="D752" s="7" t="s">
        <v>1105</v>
      </c>
      <c r="E752" s="13" t="s">
        <v>1106</v>
      </c>
      <c r="F752" s="8">
        <v>43300.91</v>
      </c>
      <c r="G752" s="8">
        <f t="shared" si="34"/>
        <v>0</v>
      </c>
      <c r="H752" s="8">
        <v>43300.91</v>
      </c>
      <c r="I752" s="9">
        <f t="shared" si="35"/>
        <v>0</v>
      </c>
    </row>
    <row r="753" spans="1:9" ht="23.1" customHeight="1" x14ac:dyDescent="0.15">
      <c r="A753" s="14">
        <v>407</v>
      </c>
      <c r="B753" s="15" t="s">
        <v>1015</v>
      </c>
      <c r="C753" s="15" t="s">
        <v>1143</v>
      </c>
      <c r="D753" s="15" t="s">
        <v>1144</v>
      </c>
      <c r="E753" s="16" t="s">
        <v>1145</v>
      </c>
      <c r="F753" s="17">
        <v>43000</v>
      </c>
      <c r="G753" s="17">
        <f t="shared" si="34"/>
        <v>0</v>
      </c>
      <c r="H753" s="17">
        <v>43000</v>
      </c>
      <c r="I753" s="18">
        <f t="shared" si="35"/>
        <v>0</v>
      </c>
    </row>
    <row r="754" spans="1:9" ht="23.1" customHeight="1" x14ac:dyDescent="0.15">
      <c r="A754" s="14">
        <v>408</v>
      </c>
      <c r="B754" s="7" t="s">
        <v>1560</v>
      </c>
      <c r="C754" s="7" t="s">
        <v>1693</v>
      </c>
      <c r="D754" s="7" t="s">
        <v>1694</v>
      </c>
      <c r="E754" s="13" t="s">
        <v>1695</v>
      </c>
      <c r="F754" s="8">
        <v>42717</v>
      </c>
      <c r="G754" s="8">
        <f t="shared" si="34"/>
        <v>3799.9499999999971</v>
      </c>
      <c r="H754" s="8">
        <v>38917.050000000003</v>
      </c>
      <c r="I754" s="9">
        <f t="shared" si="35"/>
        <v>8.8956387386754626E-2</v>
      </c>
    </row>
    <row r="755" spans="1:9" ht="23.1" customHeight="1" x14ac:dyDescent="0.15">
      <c r="A755" s="14">
        <v>409</v>
      </c>
      <c r="B755" s="7" t="s">
        <v>2420</v>
      </c>
      <c r="C755" s="7" t="s">
        <v>88</v>
      </c>
      <c r="D755" s="7" t="s">
        <v>89</v>
      </c>
      <c r="E755" s="13" t="s">
        <v>10</v>
      </c>
      <c r="F755" s="8">
        <v>42443</v>
      </c>
      <c r="G755" s="8">
        <f t="shared" si="34"/>
        <v>7406.0999999999985</v>
      </c>
      <c r="H755" s="8">
        <v>35036.9</v>
      </c>
      <c r="I755" s="9">
        <f t="shared" si="35"/>
        <v>0.17449520533421292</v>
      </c>
    </row>
    <row r="756" spans="1:9" ht="23.1" customHeight="1" x14ac:dyDescent="0.15">
      <c r="A756" s="14">
        <v>410</v>
      </c>
      <c r="B756" s="7" t="s">
        <v>1364</v>
      </c>
      <c r="C756" s="7" t="s">
        <v>1531</v>
      </c>
      <c r="D756" s="7" t="s">
        <v>1532</v>
      </c>
      <c r="E756" s="13" t="s">
        <v>1493</v>
      </c>
      <c r="F756" s="8">
        <v>41950.12</v>
      </c>
      <c r="G756" s="8">
        <f t="shared" si="34"/>
        <v>41200</v>
      </c>
      <c r="H756" s="8">
        <v>750.12</v>
      </c>
      <c r="I756" s="9">
        <f t="shared" si="35"/>
        <v>0.98211876390341668</v>
      </c>
    </row>
    <row r="757" spans="1:9" ht="23.1" customHeight="1" x14ac:dyDescent="0.15">
      <c r="A757" s="14">
        <v>411</v>
      </c>
      <c r="B757" s="7" t="s">
        <v>409</v>
      </c>
      <c r="C757" s="7" t="s">
        <v>418</v>
      </c>
      <c r="D757" s="7" t="s">
        <v>419</v>
      </c>
      <c r="E757" s="13" t="s">
        <v>420</v>
      </c>
      <c r="F757" s="8">
        <v>41907.599999999999</v>
      </c>
      <c r="G757" s="8">
        <f t="shared" si="34"/>
        <v>11709</v>
      </c>
      <c r="H757" s="8">
        <v>30198.6</v>
      </c>
      <c r="I757" s="9">
        <f t="shared" si="35"/>
        <v>0.27940039515505544</v>
      </c>
    </row>
    <row r="758" spans="1:9" ht="23.1" customHeight="1" x14ac:dyDescent="0.15">
      <c r="A758" s="14">
        <v>412</v>
      </c>
      <c r="B758" s="7" t="s">
        <v>1560</v>
      </c>
      <c r="C758" s="7" t="s">
        <v>1661</v>
      </c>
      <c r="D758" s="7" t="s">
        <v>1662</v>
      </c>
      <c r="E758" s="13" t="s">
        <v>1663</v>
      </c>
      <c r="F758" s="8">
        <v>41698.019999999997</v>
      </c>
      <c r="G758" s="8">
        <f t="shared" si="34"/>
        <v>0</v>
      </c>
      <c r="H758" s="8">
        <v>41698.019999999997</v>
      </c>
      <c r="I758" s="9">
        <f t="shared" si="35"/>
        <v>0</v>
      </c>
    </row>
    <row r="759" spans="1:9" ht="23.1" customHeight="1" x14ac:dyDescent="0.15">
      <c r="A759" s="14">
        <v>413</v>
      </c>
      <c r="B759" s="7" t="s">
        <v>1015</v>
      </c>
      <c r="C759" s="7" t="s">
        <v>1237</v>
      </c>
      <c r="D759" s="7" t="s">
        <v>1238</v>
      </c>
      <c r="E759" s="13" t="s">
        <v>1103</v>
      </c>
      <c r="F759" s="8">
        <v>41480</v>
      </c>
      <c r="G759" s="8">
        <f t="shared" si="34"/>
        <v>0</v>
      </c>
      <c r="H759" s="8">
        <v>41480</v>
      </c>
      <c r="I759" s="9">
        <f t="shared" si="35"/>
        <v>0</v>
      </c>
    </row>
    <row r="760" spans="1:9" ht="23.1" customHeight="1" x14ac:dyDescent="0.15">
      <c r="A760" s="14">
        <v>414</v>
      </c>
      <c r="B760" s="7" t="s">
        <v>2420</v>
      </c>
      <c r="C760" s="7" t="s">
        <v>15</v>
      </c>
      <c r="D760" s="7" t="s">
        <v>16</v>
      </c>
      <c r="E760" s="13" t="s">
        <v>17</v>
      </c>
      <c r="F760" s="8">
        <v>40917.75</v>
      </c>
      <c r="G760" s="8">
        <f t="shared" si="34"/>
        <v>0</v>
      </c>
      <c r="H760" s="8">
        <v>40917.75</v>
      </c>
      <c r="I760" s="9">
        <f t="shared" si="35"/>
        <v>0</v>
      </c>
    </row>
    <row r="761" spans="1:9" ht="23.1" customHeight="1" x14ac:dyDescent="0.15">
      <c r="A761" s="14">
        <v>415</v>
      </c>
      <c r="B761" s="7" t="s">
        <v>2420</v>
      </c>
      <c r="C761" s="7" t="s">
        <v>82</v>
      </c>
      <c r="D761" s="7" t="s">
        <v>83</v>
      </c>
      <c r="E761" s="13" t="s">
        <v>2433</v>
      </c>
      <c r="F761" s="8">
        <v>40906.33</v>
      </c>
      <c r="G761" s="8">
        <f t="shared" si="34"/>
        <v>39861.43</v>
      </c>
      <c r="H761" s="8">
        <v>1044.9000000000001</v>
      </c>
      <c r="I761" s="9">
        <f t="shared" si="35"/>
        <v>0.97445627608245466</v>
      </c>
    </row>
    <row r="762" spans="1:9" ht="23.1" customHeight="1" x14ac:dyDescent="0.15">
      <c r="A762" s="14">
        <v>416</v>
      </c>
      <c r="B762" s="7" t="s">
        <v>2238</v>
      </c>
      <c r="C762" s="7" t="s">
        <v>2331</v>
      </c>
      <c r="D762" s="7" t="s">
        <v>2332</v>
      </c>
      <c r="E762" s="13" t="s">
        <v>2333</v>
      </c>
      <c r="F762" s="8">
        <v>40736.239999999998</v>
      </c>
      <c r="G762" s="8">
        <f t="shared" si="34"/>
        <v>25901.719999999998</v>
      </c>
      <c r="H762" s="8">
        <v>14834.52</v>
      </c>
      <c r="I762" s="9">
        <f t="shared" si="35"/>
        <v>0.6358397338585986</v>
      </c>
    </row>
    <row r="763" spans="1:9" ht="23.1" customHeight="1" x14ac:dyDescent="0.15">
      <c r="A763" s="14">
        <v>417</v>
      </c>
      <c r="B763" s="7" t="s">
        <v>1364</v>
      </c>
      <c r="C763" s="7" t="s">
        <v>1430</v>
      </c>
      <c r="D763" s="7" t="s">
        <v>1431</v>
      </c>
      <c r="E763" s="13" t="s">
        <v>1432</v>
      </c>
      <c r="F763" s="8">
        <v>40657.019999999997</v>
      </c>
      <c r="G763" s="8">
        <f t="shared" si="34"/>
        <v>3290</v>
      </c>
      <c r="H763" s="8">
        <v>37367.019999999997</v>
      </c>
      <c r="I763" s="9">
        <f t="shared" si="35"/>
        <v>8.0920834827540242E-2</v>
      </c>
    </row>
    <row r="764" spans="1:9" ht="23.1" customHeight="1" x14ac:dyDescent="0.15">
      <c r="A764" s="14">
        <v>418</v>
      </c>
      <c r="B764" s="7" t="s">
        <v>2238</v>
      </c>
      <c r="C764" s="7" t="s">
        <v>2361</v>
      </c>
      <c r="D764" s="7" t="s">
        <v>2362</v>
      </c>
      <c r="E764" s="13" t="s">
        <v>2363</v>
      </c>
      <c r="F764" s="8">
        <v>40351.32</v>
      </c>
      <c r="G764" s="8">
        <f t="shared" si="34"/>
        <v>0</v>
      </c>
      <c r="H764" s="8">
        <v>40351.32</v>
      </c>
      <c r="I764" s="9">
        <f t="shared" si="35"/>
        <v>0</v>
      </c>
    </row>
    <row r="765" spans="1:9" ht="23.1" customHeight="1" x14ac:dyDescent="0.15">
      <c r="A765" s="14">
        <v>419</v>
      </c>
      <c r="B765" s="7" t="s">
        <v>409</v>
      </c>
      <c r="C765" s="7" t="s">
        <v>421</v>
      </c>
      <c r="D765" s="7" t="s">
        <v>422</v>
      </c>
      <c r="E765" s="13" t="s">
        <v>423</v>
      </c>
      <c r="F765" s="8">
        <v>40171</v>
      </c>
      <c r="G765" s="8">
        <f t="shared" si="34"/>
        <v>3623</v>
      </c>
      <c r="H765" s="8">
        <v>36548</v>
      </c>
      <c r="I765" s="9">
        <f t="shared" si="35"/>
        <v>9.018944014338702E-2</v>
      </c>
    </row>
    <row r="766" spans="1:9" ht="23.1" customHeight="1" x14ac:dyDescent="0.15">
      <c r="A766" s="14">
        <v>420</v>
      </c>
      <c r="B766" s="7" t="s">
        <v>1741</v>
      </c>
      <c r="C766" s="7" t="s">
        <v>1833</v>
      </c>
      <c r="D766" s="7" t="s">
        <v>1834</v>
      </c>
      <c r="E766" s="13" t="s">
        <v>1835</v>
      </c>
      <c r="F766" s="8">
        <v>39927.4</v>
      </c>
      <c r="G766" s="8">
        <f t="shared" si="34"/>
        <v>4150.8000000000029</v>
      </c>
      <c r="H766" s="8">
        <v>35776.6</v>
      </c>
      <c r="I766" s="9">
        <f t="shared" si="35"/>
        <v>0.1039586850132992</v>
      </c>
    </row>
    <row r="767" spans="1:9" ht="23.1" customHeight="1" x14ac:dyDescent="0.15">
      <c r="A767" s="14">
        <v>421</v>
      </c>
      <c r="B767" s="7" t="s">
        <v>274</v>
      </c>
      <c r="C767" s="7" t="s">
        <v>336</v>
      </c>
      <c r="D767" s="7" t="s">
        <v>337</v>
      </c>
      <c r="E767" s="13" t="s">
        <v>338</v>
      </c>
      <c r="F767" s="8">
        <v>39212.94</v>
      </c>
      <c r="G767" s="8">
        <f t="shared" si="34"/>
        <v>11946.210000000003</v>
      </c>
      <c r="H767" s="8">
        <v>27266.73</v>
      </c>
      <c r="I767" s="9">
        <f t="shared" si="35"/>
        <v>0.30464968961776401</v>
      </c>
    </row>
    <row r="768" spans="1:9" ht="23.1" customHeight="1" x14ac:dyDescent="0.15">
      <c r="A768" s="14">
        <v>422</v>
      </c>
      <c r="B768" s="7" t="s">
        <v>1015</v>
      </c>
      <c r="C768" s="7" t="s">
        <v>1137</v>
      </c>
      <c r="D768" s="7" t="s">
        <v>1138</v>
      </c>
      <c r="E768" s="13" t="s">
        <v>1139</v>
      </c>
      <c r="F768" s="8">
        <v>38679.86</v>
      </c>
      <c r="G768" s="8">
        <f t="shared" si="34"/>
        <v>37435.51</v>
      </c>
      <c r="H768" s="8">
        <v>1244.3499999999999</v>
      </c>
      <c r="I768" s="9">
        <f t="shared" si="35"/>
        <v>0.96782951127537697</v>
      </c>
    </row>
    <row r="769" spans="1:9" ht="23.1" customHeight="1" x14ac:dyDescent="0.15">
      <c r="A769" s="14">
        <v>423</v>
      </c>
      <c r="B769" s="7" t="s">
        <v>1015</v>
      </c>
      <c r="C769" s="7" t="s">
        <v>1126</v>
      </c>
      <c r="D769" s="7" t="s">
        <v>1127</v>
      </c>
      <c r="E769" s="13" t="s">
        <v>1112</v>
      </c>
      <c r="F769" s="8">
        <v>38556.400000000001</v>
      </c>
      <c r="G769" s="8">
        <f t="shared" si="34"/>
        <v>0</v>
      </c>
      <c r="H769" s="8">
        <v>38556.400000000001</v>
      </c>
      <c r="I769" s="9">
        <f t="shared" si="35"/>
        <v>0</v>
      </c>
    </row>
    <row r="770" spans="1:9" ht="23.1" customHeight="1" x14ac:dyDescent="0.15">
      <c r="A770" s="14">
        <v>424</v>
      </c>
      <c r="B770" s="7" t="s">
        <v>2238</v>
      </c>
      <c r="C770" s="7" t="s">
        <v>2364</v>
      </c>
      <c r="D770" s="7" t="s">
        <v>2365</v>
      </c>
      <c r="E770" s="13" t="s">
        <v>2318</v>
      </c>
      <c r="F770" s="8">
        <v>38409.5</v>
      </c>
      <c r="G770" s="8">
        <f t="shared" si="34"/>
        <v>0</v>
      </c>
      <c r="H770" s="8">
        <v>38409.5</v>
      </c>
      <c r="I770" s="9">
        <f t="shared" si="35"/>
        <v>0</v>
      </c>
    </row>
    <row r="771" spans="1:9" ht="23.1" customHeight="1" x14ac:dyDescent="0.15">
      <c r="A771" s="14">
        <v>425</v>
      </c>
      <c r="B771" s="7" t="s">
        <v>2420</v>
      </c>
      <c r="C771" s="7" t="s">
        <v>80</v>
      </c>
      <c r="D771" s="7" t="s">
        <v>78</v>
      </c>
      <c r="E771" s="13" t="s">
        <v>81</v>
      </c>
      <c r="F771" s="8">
        <v>38161.81</v>
      </c>
      <c r="G771" s="8">
        <f t="shared" si="34"/>
        <v>4367.489999999998</v>
      </c>
      <c r="H771" s="8">
        <v>33794.32</v>
      </c>
      <c r="I771" s="9">
        <f t="shared" si="35"/>
        <v>0.11444661560864115</v>
      </c>
    </row>
    <row r="772" spans="1:9" ht="23.1" customHeight="1" x14ac:dyDescent="0.15">
      <c r="A772" s="14">
        <v>426</v>
      </c>
      <c r="B772" s="7" t="s">
        <v>2238</v>
      </c>
      <c r="C772" s="7" t="s">
        <v>2337</v>
      </c>
      <c r="D772" s="7" t="s">
        <v>2338</v>
      </c>
      <c r="E772" s="13" t="s">
        <v>2339</v>
      </c>
      <c r="F772" s="8">
        <v>37835.35</v>
      </c>
      <c r="G772" s="8">
        <f t="shared" si="34"/>
        <v>0</v>
      </c>
      <c r="H772" s="8">
        <v>37835.35</v>
      </c>
      <c r="I772" s="9">
        <f t="shared" si="35"/>
        <v>0</v>
      </c>
    </row>
    <row r="773" spans="1:9" ht="23.1" customHeight="1" x14ac:dyDescent="0.15">
      <c r="A773" s="14">
        <v>427</v>
      </c>
      <c r="B773" s="7" t="s">
        <v>1015</v>
      </c>
      <c r="C773" s="7" t="s">
        <v>1168</v>
      </c>
      <c r="D773" s="7" t="s">
        <v>1169</v>
      </c>
      <c r="E773" s="13" t="s">
        <v>1170</v>
      </c>
      <c r="F773" s="8">
        <v>37406.61</v>
      </c>
      <c r="G773" s="8">
        <f t="shared" si="34"/>
        <v>0</v>
      </c>
      <c r="H773" s="8">
        <v>37406.61</v>
      </c>
      <c r="I773" s="9">
        <f t="shared" si="35"/>
        <v>0</v>
      </c>
    </row>
    <row r="774" spans="1:9" ht="23.1" customHeight="1" x14ac:dyDescent="0.15">
      <c r="A774" s="14">
        <v>428</v>
      </c>
      <c r="B774" s="7" t="s">
        <v>1015</v>
      </c>
      <c r="C774" s="7" t="s">
        <v>1225</v>
      </c>
      <c r="D774" s="7" t="s">
        <v>1226</v>
      </c>
      <c r="E774" s="13" t="s">
        <v>1167</v>
      </c>
      <c r="F774" s="8">
        <v>37121.75</v>
      </c>
      <c r="G774" s="8">
        <f t="shared" si="34"/>
        <v>0</v>
      </c>
      <c r="H774" s="8">
        <v>37121.75</v>
      </c>
      <c r="I774" s="9">
        <f t="shared" si="35"/>
        <v>0</v>
      </c>
    </row>
    <row r="775" spans="1:9" ht="23.1" customHeight="1" x14ac:dyDescent="0.15">
      <c r="A775" s="14">
        <v>429</v>
      </c>
      <c r="B775" s="7" t="s">
        <v>2103</v>
      </c>
      <c r="C775" s="7" t="s">
        <v>2176</v>
      </c>
      <c r="D775" s="7" t="s">
        <v>2177</v>
      </c>
      <c r="E775" s="13" t="s">
        <v>1285</v>
      </c>
      <c r="F775" s="8">
        <v>36770.6</v>
      </c>
      <c r="G775" s="8">
        <f t="shared" si="34"/>
        <v>2260.0599999999977</v>
      </c>
      <c r="H775" s="8">
        <v>34510.54</v>
      </c>
      <c r="I775" s="9">
        <f t="shared" si="35"/>
        <v>6.1463778127090606E-2</v>
      </c>
    </row>
    <row r="776" spans="1:9" ht="23.1" customHeight="1" x14ac:dyDescent="0.15">
      <c r="A776" s="14">
        <v>430</v>
      </c>
      <c r="B776" s="7" t="s">
        <v>1015</v>
      </c>
      <c r="C776" s="7" t="s">
        <v>1212</v>
      </c>
      <c r="D776" s="7" t="s">
        <v>1213</v>
      </c>
      <c r="E776" s="13" t="s">
        <v>1021</v>
      </c>
      <c r="F776" s="8">
        <v>36234.6</v>
      </c>
      <c r="G776" s="8">
        <f t="shared" si="34"/>
        <v>5248</v>
      </c>
      <c r="H776" s="8">
        <v>30986.6</v>
      </c>
      <c r="I776" s="9">
        <f t="shared" si="35"/>
        <v>0.14483394324761417</v>
      </c>
    </row>
    <row r="777" spans="1:9" ht="23.1" customHeight="1" x14ac:dyDescent="0.15">
      <c r="A777" s="14">
        <v>431</v>
      </c>
      <c r="B777" s="7" t="s">
        <v>1015</v>
      </c>
      <c r="C777" s="7" t="s">
        <v>1128</v>
      </c>
      <c r="D777" s="7" t="s">
        <v>1129</v>
      </c>
      <c r="E777" s="13" t="s">
        <v>1130</v>
      </c>
      <c r="F777" s="8">
        <v>36052.79</v>
      </c>
      <c r="G777" s="8">
        <f t="shared" si="34"/>
        <v>0</v>
      </c>
      <c r="H777" s="8">
        <v>36052.79</v>
      </c>
      <c r="I777" s="9">
        <f t="shared" si="35"/>
        <v>0</v>
      </c>
    </row>
    <row r="778" spans="1:9" ht="23.1" customHeight="1" x14ac:dyDescent="0.15">
      <c r="A778" s="14">
        <v>432</v>
      </c>
      <c r="B778" s="7" t="s">
        <v>2420</v>
      </c>
      <c r="C778" s="7" t="s">
        <v>33</v>
      </c>
      <c r="D778" s="7" t="s">
        <v>34</v>
      </c>
      <c r="E778" s="13" t="s">
        <v>35</v>
      </c>
      <c r="F778" s="8">
        <v>35912.54</v>
      </c>
      <c r="G778" s="8">
        <f t="shared" si="34"/>
        <v>10615.260000000002</v>
      </c>
      <c r="H778" s="8">
        <v>25297.279999999999</v>
      </c>
      <c r="I778" s="9">
        <f t="shared" si="35"/>
        <v>0.29558644417799468</v>
      </c>
    </row>
    <row r="779" spans="1:9" ht="23.1" customHeight="1" x14ac:dyDescent="0.15">
      <c r="A779" s="14">
        <v>433</v>
      </c>
      <c r="B779" s="7" t="s">
        <v>121</v>
      </c>
      <c r="C779" s="7" t="s">
        <v>254</v>
      </c>
      <c r="D779" s="7" t="s">
        <v>255</v>
      </c>
      <c r="E779" s="13" t="s">
        <v>209</v>
      </c>
      <c r="F779" s="8">
        <v>35892.550000000003</v>
      </c>
      <c r="G779" s="8">
        <f t="shared" si="34"/>
        <v>32812.800000000003</v>
      </c>
      <c r="H779" s="8">
        <v>3079.75</v>
      </c>
      <c r="I779" s="9">
        <f t="shared" si="35"/>
        <v>0.91419528565120056</v>
      </c>
    </row>
    <row r="780" spans="1:9" ht="23.1" customHeight="1" x14ac:dyDescent="0.15">
      <c r="A780" s="14">
        <v>434</v>
      </c>
      <c r="B780" s="7" t="s">
        <v>1015</v>
      </c>
      <c r="C780" s="7" t="s">
        <v>1216</v>
      </c>
      <c r="D780" s="7" t="s">
        <v>1217</v>
      </c>
      <c r="E780" s="13" t="s">
        <v>1167</v>
      </c>
      <c r="F780" s="8">
        <v>35770.400000000001</v>
      </c>
      <c r="G780" s="8">
        <f t="shared" si="34"/>
        <v>2484</v>
      </c>
      <c r="H780" s="8">
        <v>33286.400000000001</v>
      </c>
      <c r="I780" s="9">
        <f t="shared" si="35"/>
        <v>6.9442891329143649E-2</v>
      </c>
    </row>
    <row r="781" spans="1:9" s="19" customFormat="1" ht="23.1" customHeight="1" x14ac:dyDescent="0.15">
      <c r="A781" s="14">
        <v>435</v>
      </c>
      <c r="B781" s="7" t="s">
        <v>1364</v>
      </c>
      <c r="C781" s="7" t="s">
        <v>1520</v>
      </c>
      <c r="D781" s="7" t="s">
        <v>1521</v>
      </c>
      <c r="E781" s="13" t="s">
        <v>1375</v>
      </c>
      <c r="F781" s="8">
        <v>35650.050000000003</v>
      </c>
      <c r="G781" s="8">
        <f t="shared" si="34"/>
        <v>25764.15</v>
      </c>
      <c r="H781" s="8">
        <v>9885.9</v>
      </c>
      <c r="I781" s="9">
        <f t="shared" si="35"/>
        <v>0.72269604109952157</v>
      </c>
    </row>
    <row r="782" spans="1:9" ht="23.1" customHeight="1" x14ac:dyDescent="0.15">
      <c r="A782" s="14">
        <v>436</v>
      </c>
      <c r="B782" s="7" t="s">
        <v>1560</v>
      </c>
      <c r="C782" s="7" t="s">
        <v>1631</v>
      </c>
      <c r="D782" s="7" t="s">
        <v>1632</v>
      </c>
      <c r="E782" s="13" t="s">
        <v>1596</v>
      </c>
      <c r="F782" s="8">
        <v>35040</v>
      </c>
      <c r="G782" s="8">
        <f t="shared" si="34"/>
        <v>0</v>
      </c>
      <c r="H782" s="8">
        <v>35040</v>
      </c>
      <c r="I782" s="9">
        <f t="shared" si="35"/>
        <v>0</v>
      </c>
    </row>
    <row r="783" spans="1:9" ht="23.1" customHeight="1" x14ac:dyDescent="0.15">
      <c r="A783" s="14">
        <v>437</v>
      </c>
      <c r="B783" s="7" t="s">
        <v>274</v>
      </c>
      <c r="C783" s="7" t="s">
        <v>344</v>
      </c>
      <c r="D783" s="7" t="s">
        <v>345</v>
      </c>
      <c r="E783" s="13" t="s">
        <v>346</v>
      </c>
      <c r="F783" s="8">
        <v>34980</v>
      </c>
      <c r="G783" s="8">
        <f t="shared" si="34"/>
        <v>20007.05</v>
      </c>
      <c r="H783" s="8">
        <v>14972.95</v>
      </c>
      <c r="I783" s="9">
        <f t="shared" si="35"/>
        <v>0.57195683247570039</v>
      </c>
    </row>
    <row r="784" spans="1:9" ht="23.1" customHeight="1" x14ac:dyDescent="0.15">
      <c r="A784" s="14">
        <v>438</v>
      </c>
      <c r="B784" s="7" t="s">
        <v>545</v>
      </c>
      <c r="C784" s="7" t="s">
        <v>578</v>
      </c>
      <c r="D784" s="7" t="s">
        <v>579</v>
      </c>
      <c r="E784" s="13" t="s">
        <v>580</v>
      </c>
      <c r="F784" s="8">
        <v>34829.769999999997</v>
      </c>
      <c r="G784" s="8">
        <f t="shared" si="34"/>
        <v>30486.35</v>
      </c>
      <c r="H784" s="8">
        <v>4343.42</v>
      </c>
      <c r="I784" s="9">
        <f t="shared" si="35"/>
        <v>0.87529575992032105</v>
      </c>
    </row>
    <row r="785" spans="1:9" ht="23.1" customHeight="1" x14ac:dyDescent="0.15">
      <c r="A785" s="14">
        <v>439</v>
      </c>
      <c r="B785" s="7" t="s">
        <v>1251</v>
      </c>
      <c r="C785" s="7" t="s">
        <v>1286</v>
      </c>
      <c r="D785" s="7" t="s">
        <v>1287</v>
      </c>
      <c r="E785" s="13" t="s">
        <v>1288</v>
      </c>
      <c r="F785" s="8">
        <v>34041</v>
      </c>
      <c r="G785" s="8">
        <f t="shared" si="34"/>
        <v>5500</v>
      </c>
      <c r="H785" s="8">
        <v>28541</v>
      </c>
      <c r="I785" s="9">
        <f t="shared" si="35"/>
        <v>0.16156987162539291</v>
      </c>
    </row>
    <row r="786" spans="1:9" ht="23.1" customHeight="1" x14ac:dyDescent="0.15">
      <c r="A786" s="14">
        <v>440</v>
      </c>
      <c r="B786" s="15" t="s">
        <v>1560</v>
      </c>
      <c r="C786" s="15" t="s">
        <v>1623</v>
      </c>
      <c r="D786" s="15" t="s">
        <v>1624</v>
      </c>
      <c r="E786" s="16" t="s">
        <v>1570</v>
      </c>
      <c r="F786" s="17">
        <v>33532.94</v>
      </c>
      <c r="G786" s="17">
        <f t="shared" si="34"/>
        <v>0</v>
      </c>
      <c r="H786" s="17">
        <v>33532.94</v>
      </c>
      <c r="I786" s="18">
        <f t="shared" si="35"/>
        <v>0</v>
      </c>
    </row>
    <row r="787" spans="1:9" ht="23.1" customHeight="1" x14ac:dyDescent="0.15">
      <c r="A787" s="14">
        <v>441</v>
      </c>
      <c r="B787" s="7" t="s">
        <v>1364</v>
      </c>
      <c r="C787" s="7" t="s">
        <v>1462</v>
      </c>
      <c r="D787" s="7" t="s">
        <v>1463</v>
      </c>
      <c r="E787" s="13" t="s">
        <v>1464</v>
      </c>
      <c r="F787" s="8">
        <v>33325.5</v>
      </c>
      <c r="G787" s="8">
        <f t="shared" si="34"/>
        <v>14051</v>
      </c>
      <c r="H787" s="8">
        <v>19274.5</v>
      </c>
      <c r="I787" s="9">
        <f t="shared" si="35"/>
        <v>0.4216290828344661</v>
      </c>
    </row>
    <row r="788" spans="1:9" ht="23.1" customHeight="1" x14ac:dyDescent="0.15">
      <c r="A788" s="14">
        <v>442</v>
      </c>
      <c r="B788" s="7" t="s">
        <v>1741</v>
      </c>
      <c r="C788" s="7" t="s">
        <v>1829</v>
      </c>
      <c r="D788" s="7" t="s">
        <v>1830</v>
      </c>
      <c r="E788" s="13" t="s">
        <v>1752</v>
      </c>
      <c r="F788" s="8">
        <v>33037.839999999997</v>
      </c>
      <c r="G788" s="8">
        <f t="shared" si="34"/>
        <v>16469.799999999996</v>
      </c>
      <c r="H788" s="8">
        <v>16568.04</v>
      </c>
      <c r="I788" s="9">
        <f t="shared" si="35"/>
        <v>0.49851321999259024</v>
      </c>
    </row>
    <row r="789" spans="1:9" ht="23.1" customHeight="1" x14ac:dyDescent="0.15">
      <c r="A789" s="14">
        <v>443</v>
      </c>
      <c r="B789" s="7" t="s">
        <v>1015</v>
      </c>
      <c r="C789" s="7" t="s">
        <v>1208</v>
      </c>
      <c r="D789" s="7" t="s">
        <v>1209</v>
      </c>
      <c r="E789" s="13" t="s">
        <v>1199</v>
      </c>
      <c r="F789" s="8">
        <v>32864</v>
      </c>
      <c r="G789" s="8">
        <f t="shared" si="34"/>
        <v>4132</v>
      </c>
      <c r="H789" s="8">
        <v>28732</v>
      </c>
      <c r="I789" s="9">
        <f t="shared" si="35"/>
        <v>0.12573028237585199</v>
      </c>
    </row>
    <row r="790" spans="1:9" ht="23.1" customHeight="1" x14ac:dyDescent="0.15">
      <c r="A790" s="14">
        <v>444</v>
      </c>
      <c r="B790" s="15" t="s">
        <v>1364</v>
      </c>
      <c r="C790" s="15" t="s">
        <v>1440</v>
      </c>
      <c r="D790" s="15" t="s">
        <v>1441</v>
      </c>
      <c r="E790" s="16" t="s">
        <v>1442</v>
      </c>
      <c r="F790" s="17">
        <v>32426.26</v>
      </c>
      <c r="G790" s="17">
        <f t="shared" si="34"/>
        <v>17445.8</v>
      </c>
      <c r="H790" s="17">
        <v>14980.46</v>
      </c>
      <c r="I790" s="18">
        <f t="shared" si="35"/>
        <v>0.53801455980430679</v>
      </c>
    </row>
    <row r="791" spans="1:9" ht="23.1" customHeight="1" x14ac:dyDescent="0.15">
      <c r="A791" s="14">
        <v>445</v>
      </c>
      <c r="B791" s="7" t="s">
        <v>1560</v>
      </c>
      <c r="C791" s="7" t="s">
        <v>1696</v>
      </c>
      <c r="D791" s="7" t="s">
        <v>1697</v>
      </c>
      <c r="E791" s="13" t="s">
        <v>1637</v>
      </c>
      <c r="F791" s="8">
        <v>31480</v>
      </c>
      <c r="G791" s="8">
        <f t="shared" si="34"/>
        <v>0</v>
      </c>
      <c r="H791" s="8">
        <v>31480</v>
      </c>
      <c r="I791" s="9">
        <f t="shared" si="35"/>
        <v>0</v>
      </c>
    </row>
    <row r="792" spans="1:9" ht="23.1" customHeight="1" x14ac:dyDescent="0.15">
      <c r="A792" s="14">
        <v>446</v>
      </c>
      <c r="B792" s="7" t="s">
        <v>1251</v>
      </c>
      <c r="C792" s="7" t="s">
        <v>1301</v>
      </c>
      <c r="D792" s="7" t="s">
        <v>1302</v>
      </c>
      <c r="E792" s="13" t="s">
        <v>1297</v>
      </c>
      <c r="F792" s="8">
        <v>31253</v>
      </c>
      <c r="G792" s="8">
        <f t="shared" si="34"/>
        <v>18302</v>
      </c>
      <c r="H792" s="8">
        <v>12951</v>
      </c>
      <c r="I792" s="9">
        <f t="shared" si="35"/>
        <v>0.58560778165296135</v>
      </c>
    </row>
    <row r="793" spans="1:9" ht="23.1" customHeight="1" x14ac:dyDescent="0.15">
      <c r="A793" s="14">
        <v>447</v>
      </c>
      <c r="B793" s="7" t="s">
        <v>1364</v>
      </c>
      <c r="C793" s="7" t="s">
        <v>1510</v>
      </c>
      <c r="D793" s="7" t="s">
        <v>1511</v>
      </c>
      <c r="E793" s="13" t="s">
        <v>1512</v>
      </c>
      <c r="F793" s="8">
        <v>31153.9</v>
      </c>
      <c r="G793" s="8">
        <f t="shared" si="34"/>
        <v>0</v>
      </c>
      <c r="H793" s="8">
        <v>31153.9</v>
      </c>
      <c r="I793" s="9">
        <f t="shared" si="35"/>
        <v>0</v>
      </c>
    </row>
    <row r="794" spans="1:9" ht="23.1" customHeight="1" x14ac:dyDescent="0.15">
      <c r="A794" s="14">
        <v>448</v>
      </c>
      <c r="B794" s="7" t="s">
        <v>1364</v>
      </c>
      <c r="C794" s="7" t="s">
        <v>705</v>
      </c>
      <c r="D794" s="7" t="s">
        <v>1487</v>
      </c>
      <c r="E794" s="13" t="s">
        <v>1445</v>
      </c>
      <c r="F794" s="8">
        <v>30613</v>
      </c>
      <c r="G794" s="8">
        <f t="shared" si="34"/>
        <v>17700</v>
      </c>
      <c r="H794" s="8">
        <v>12913</v>
      </c>
      <c r="I794" s="9">
        <f t="shared" si="35"/>
        <v>0.57818573808512719</v>
      </c>
    </row>
    <row r="795" spans="1:9" ht="23.1" customHeight="1" x14ac:dyDescent="0.15">
      <c r="A795" s="14">
        <v>449</v>
      </c>
      <c r="B795" s="7" t="s">
        <v>1899</v>
      </c>
      <c r="C795" s="7" t="s">
        <v>1987</v>
      </c>
      <c r="D795" s="7" t="s">
        <v>1988</v>
      </c>
      <c r="E795" s="13" t="s">
        <v>1912</v>
      </c>
      <c r="F795" s="8">
        <v>30291</v>
      </c>
      <c r="G795" s="8">
        <f t="shared" ref="G795:G858" si="36">F795-H795</f>
        <v>0</v>
      </c>
      <c r="H795" s="8">
        <v>30291</v>
      </c>
      <c r="I795" s="9">
        <f t="shared" si="35"/>
        <v>0</v>
      </c>
    </row>
    <row r="796" spans="1:9" ht="23.1" customHeight="1" x14ac:dyDescent="0.15">
      <c r="A796" s="14">
        <v>450</v>
      </c>
      <c r="B796" s="7" t="s">
        <v>1741</v>
      </c>
      <c r="C796" s="7" t="s">
        <v>1831</v>
      </c>
      <c r="D796" s="7" t="s">
        <v>1832</v>
      </c>
      <c r="E796" s="13" t="s">
        <v>1816</v>
      </c>
      <c r="F796" s="8">
        <v>30221</v>
      </c>
      <c r="G796" s="8">
        <f t="shared" si="36"/>
        <v>10150</v>
      </c>
      <c r="H796" s="8">
        <v>20071</v>
      </c>
      <c r="I796" s="9">
        <f t="shared" si="35"/>
        <v>0.33585917077528871</v>
      </c>
    </row>
    <row r="797" spans="1:9" ht="23.1" customHeight="1" x14ac:dyDescent="0.15">
      <c r="A797" s="14">
        <v>451</v>
      </c>
      <c r="B797" s="7" t="s">
        <v>734</v>
      </c>
      <c r="C797" s="7" t="s">
        <v>742</v>
      </c>
      <c r="D797" s="7" t="s">
        <v>743</v>
      </c>
      <c r="E797" s="13" t="s">
        <v>744</v>
      </c>
      <c r="F797" s="8">
        <v>30000</v>
      </c>
      <c r="G797" s="8">
        <f t="shared" si="36"/>
        <v>20</v>
      </c>
      <c r="H797" s="8">
        <v>29980</v>
      </c>
      <c r="I797" s="9">
        <f t="shared" si="35"/>
        <v>6.6666666666666664E-4</v>
      </c>
    </row>
    <row r="798" spans="1:9" ht="23.1" customHeight="1" x14ac:dyDescent="0.15">
      <c r="A798" s="14">
        <v>452</v>
      </c>
      <c r="B798" s="7" t="s">
        <v>734</v>
      </c>
      <c r="C798" s="7" t="s">
        <v>745</v>
      </c>
      <c r="D798" s="7" t="s">
        <v>746</v>
      </c>
      <c r="E798" s="13" t="s">
        <v>747</v>
      </c>
      <c r="F798" s="8">
        <v>30000</v>
      </c>
      <c r="G798" s="8">
        <f t="shared" si="36"/>
        <v>12380.400000000001</v>
      </c>
      <c r="H798" s="8">
        <v>17619.599999999999</v>
      </c>
      <c r="I798" s="9">
        <f t="shared" si="35"/>
        <v>0.41268000000000005</v>
      </c>
    </row>
    <row r="799" spans="1:9" ht="23.1" customHeight="1" x14ac:dyDescent="0.15">
      <c r="A799" s="14">
        <v>453</v>
      </c>
      <c r="B799" s="7" t="s">
        <v>1899</v>
      </c>
      <c r="C799" s="7" t="s">
        <v>1996</v>
      </c>
      <c r="D799" s="7" t="s">
        <v>1997</v>
      </c>
      <c r="E799" s="13" t="s">
        <v>1998</v>
      </c>
      <c r="F799" s="8">
        <v>29452.38</v>
      </c>
      <c r="G799" s="8">
        <f t="shared" si="36"/>
        <v>7520</v>
      </c>
      <c r="H799" s="8">
        <v>21932.38</v>
      </c>
      <c r="I799" s="9">
        <f t="shared" si="35"/>
        <v>0.25532741326846931</v>
      </c>
    </row>
    <row r="800" spans="1:9" ht="23.1" customHeight="1" x14ac:dyDescent="0.15">
      <c r="A800" s="14">
        <v>454</v>
      </c>
      <c r="B800" s="7" t="s">
        <v>2238</v>
      </c>
      <c r="C800" s="7" t="s">
        <v>2303</v>
      </c>
      <c r="D800" s="7" t="s">
        <v>2304</v>
      </c>
      <c r="E800" s="13" t="s">
        <v>2305</v>
      </c>
      <c r="F800" s="8">
        <v>28829.37</v>
      </c>
      <c r="G800" s="8">
        <f t="shared" si="36"/>
        <v>20525.8</v>
      </c>
      <c r="H800" s="8">
        <v>8303.57</v>
      </c>
      <c r="I800" s="9">
        <f t="shared" si="35"/>
        <v>0.71197532238824501</v>
      </c>
    </row>
    <row r="801" spans="1:9" ht="23.1" customHeight="1" x14ac:dyDescent="0.15">
      <c r="A801" s="14">
        <v>455</v>
      </c>
      <c r="B801" s="7" t="s">
        <v>2238</v>
      </c>
      <c r="C801" s="7" t="s">
        <v>2306</v>
      </c>
      <c r="D801" s="7" t="s">
        <v>2307</v>
      </c>
      <c r="E801" s="13" t="s">
        <v>2308</v>
      </c>
      <c r="F801" s="8">
        <v>28349.4</v>
      </c>
      <c r="G801" s="8">
        <f t="shared" si="36"/>
        <v>3600</v>
      </c>
      <c r="H801" s="8">
        <v>24749.4</v>
      </c>
      <c r="I801" s="9">
        <f t="shared" si="35"/>
        <v>0.12698681453575736</v>
      </c>
    </row>
    <row r="802" spans="1:9" ht="23.1" customHeight="1" x14ac:dyDescent="0.15">
      <c r="A802" s="14">
        <v>456</v>
      </c>
      <c r="B802" s="7" t="s">
        <v>2017</v>
      </c>
      <c r="C802" s="7" t="s">
        <v>2070</v>
      </c>
      <c r="D802" s="7" t="s">
        <v>2071</v>
      </c>
      <c r="E802" s="13" t="s">
        <v>2072</v>
      </c>
      <c r="F802" s="8">
        <v>27933.7</v>
      </c>
      <c r="G802" s="8">
        <f t="shared" si="36"/>
        <v>4231</v>
      </c>
      <c r="H802" s="8">
        <v>23702.7</v>
      </c>
      <c r="I802" s="9">
        <f t="shared" si="35"/>
        <v>0.15146579221513798</v>
      </c>
    </row>
    <row r="803" spans="1:9" ht="23.1" customHeight="1" x14ac:dyDescent="0.15">
      <c r="A803" s="14">
        <v>457</v>
      </c>
      <c r="B803" s="7" t="s">
        <v>1741</v>
      </c>
      <c r="C803" s="7" t="s">
        <v>1852</v>
      </c>
      <c r="D803" s="7" t="s">
        <v>1853</v>
      </c>
      <c r="E803" s="13" t="s">
        <v>1828</v>
      </c>
      <c r="F803" s="8">
        <v>27874.74</v>
      </c>
      <c r="G803" s="8">
        <f t="shared" si="36"/>
        <v>13043.070000000002</v>
      </c>
      <c r="H803" s="8">
        <v>14831.67</v>
      </c>
      <c r="I803" s="9">
        <f t="shared" si="35"/>
        <v>0.46791718954149891</v>
      </c>
    </row>
    <row r="804" spans="1:9" ht="23.1" customHeight="1" x14ac:dyDescent="0.15">
      <c r="A804" s="14">
        <v>458</v>
      </c>
      <c r="B804" s="7" t="s">
        <v>726</v>
      </c>
      <c r="C804" s="7" t="s">
        <v>728</v>
      </c>
      <c r="D804" s="7" t="s">
        <v>729</v>
      </c>
      <c r="E804" s="13" t="s">
        <v>727</v>
      </c>
      <c r="F804" s="8">
        <v>27150</v>
      </c>
      <c r="G804" s="8">
        <f t="shared" si="36"/>
        <v>0</v>
      </c>
      <c r="H804" s="8">
        <v>27150</v>
      </c>
      <c r="I804" s="9">
        <f t="shared" si="35"/>
        <v>0</v>
      </c>
    </row>
    <row r="805" spans="1:9" ht="23.1" customHeight="1" x14ac:dyDescent="0.15">
      <c r="A805" s="14">
        <v>459</v>
      </c>
      <c r="B805" s="7" t="s">
        <v>1560</v>
      </c>
      <c r="C805" s="7" t="s">
        <v>1611</v>
      </c>
      <c r="D805" s="7" t="s">
        <v>1612</v>
      </c>
      <c r="E805" s="13" t="s">
        <v>1594</v>
      </c>
      <c r="F805" s="8">
        <v>26873.84</v>
      </c>
      <c r="G805" s="8">
        <f t="shared" si="36"/>
        <v>536</v>
      </c>
      <c r="H805" s="8">
        <v>26337.84</v>
      </c>
      <c r="I805" s="9">
        <f t="shared" si="35"/>
        <v>1.9945046930397739E-2</v>
      </c>
    </row>
    <row r="806" spans="1:9" ht="23.1" customHeight="1" x14ac:dyDescent="0.15">
      <c r="A806" s="14">
        <v>460</v>
      </c>
      <c r="B806" s="7" t="s">
        <v>1364</v>
      </c>
      <c r="C806" s="7" t="s">
        <v>1454</v>
      </c>
      <c r="D806" s="7" t="s">
        <v>1455</v>
      </c>
      <c r="E806" s="13" t="s">
        <v>1427</v>
      </c>
      <c r="F806" s="8">
        <v>26685.8</v>
      </c>
      <c r="G806" s="8">
        <f t="shared" si="36"/>
        <v>14820</v>
      </c>
      <c r="H806" s="8">
        <v>11865.8</v>
      </c>
      <c r="I806" s="9">
        <f t="shared" si="35"/>
        <v>0.55535153527344128</v>
      </c>
    </row>
    <row r="807" spans="1:9" ht="23.1" customHeight="1" x14ac:dyDescent="0.15">
      <c r="A807" s="14">
        <v>461</v>
      </c>
      <c r="B807" s="7" t="s">
        <v>100</v>
      </c>
      <c r="C807" s="7" t="s">
        <v>116</v>
      </c>
      <c r="D807" s="7" t="s">
        <v>117</v>
      </c>
      <c r="E807" s="13" t="s">
        <v>118</v>
      </c>
      <c r="F807" s="8">
        <v>26606.01</v>
      </c>
      <c r="G807" s="8">
        <f t="shared" si="36"/>
        <v>10607.999999999998</v>
      </c>
      <c r="H807" s="8">
        <v>15998.01</v>
      </c>
      <c r="I807" s="9">
        <f t="shared" si="35"/>
        <v>0.39870690870220671</v>
      </c>
    </row>
    <row r="808" spans="1:9" ht="23.1" customHeight="1" x14ac:dyDescent="0.15">
      <c r="A808" s="14">
        <v>462</v>
      </c>
      <c r="B808" s="7" t="s">
        <v>1364</v>
      </c>
      <c r="C808" s="7" t="s">
        <v>1472</v>
      </c>
      <c r="D808" s="7" t="s">
        <v>1473</v>
      </c>
      <c r="E808" s="13" t="s">
        <v>1474</v>
      </c>
      <c r="F808" s="8">
        <v>26444</v>
      </c>
      <c r="G808" s="8">
        <f t="shared" si="36"/>
        <v>9120</v>
      </c>
      <c r="H808" s="8">
        <v>17324</v>
      </c>
      <c r="I808" s="9">
        <f t="shared" si="35"/>
        <v>0.34487974587808201</v>
      </c>
    </row>
    <row r="809" spans="1:9" ht="23.1" customHeight="1" x14ac:dyDescent="0.15">
      <c r="A809" s="14">
        <v>463</v>
      </c>
      <c r="B809" s="7" t="s">
        <v>1015</v>
      </c>
      <c r="C809" s="7" t="s">
        <v>1086</v>
      </c>
      <c r="D809" s="7" t="s">
        <v>1087</v>
      </c>
      <c r="E809" s="13" t="s">
        <v>1088</v>
      </c>
      <c r="F809" s="8">
        <v>26002.23</v>
      </c>
      <c r="G809" s="8">
        <f t="shared" si="36"/>
        <v>24916.35</v>
      </c>
      <c r="H809" s="8">
        <v>1085.8800000000001</v>
      </c>
      <c r="I809" s="9">
        <f t="shared" ref="I809:I872" si="37">G809/F809*100%</f>
        <v>0.95823896642711026</v>
      </c>
    </row>
    <row r="810" spans="1:9" ht="23.1" customHeight="1" x14ac:dyDescent="0.15">
      <c r="A810" s="14">
        <v>464</v>
      </c>
      <c r="B810" s="7" t="s">
        <v>274</v>
      </c>
      <c r="C810" s="7" t="s">
        <v>347</v>
      </c>
      <c r="D810" s="7" t="s">
        <v>348</v>
      </c>
      <c r="E810" s="13" t="s">
        <v>349</v>
      </c>
      <c r="F810" s="8">
        <v>25739.21</v>
      </c>
      <c r="G810" s="8">
        <f t="shared" si="36"/>
        <v>12345.259999999998</v>
      </c>
      <c r="H810" s="8">
        <v>13393.95</v>
      </c>
      <c r="I810" s="9">
        <f t="shared" si="37"/>
        <v>0.47962855114822867</v>
      </c>
    </row>
    <row r="811" spans="1:9" ht="23.1" customHeight="1" x14ac:dyDescent="0.15">
      <c r="A811" s="14">
        <v>465</v>
      </c>
      <c r="B811" s="7" t="s">
        <v>1015</v>
      </c>
      <c r="C811" s="7" t="s">
        <v>1181</v>
      </c>
      <c r="D811" s="7" t="s">
        <v>1182</v>
      </c>
      <c r="E811" s="13" t="s">
        <v>1136</v>
      </c>
      <c r="F811" s="8">
        <v>25679.52</v>
      </c>
      <c r="G811" s="8">
        <f t="shared" si="36"/>
        <v>0</v>
      </c>
      <c r="H811" s="8">
        <v>25679.52</v>
      </c>
      <c r="I811" s="9">
        <f t="shared" si="37"/>
        <v>0</v>
      </c>
    </row>
    <row r="812" spans="1:9" ht="23.1" customHeight="1" x14ac:dyDescent="0.15">
      <c r="A812" s="14">
        <v>466</v>
      </c>
      <c r="B812" s="7" t="s">
        <v>1015</v>
      </c>
      <c r="C812" s="7" t="s">
        <v>1183</v>
      </c>
      <c r="D812" s="7" t="s">
        <v>1184</v>
      </c>
      <c r="E812" s="13" t="s">
        <v>1042</v>
      </c>
      <c r="F812" s="8">
        <v>25506.7</v>
      </c>
      <c r="G812" s="8">
        <f t="shared" si="36"/>
        <v>0</v>
      </c>
      <c r="H812" s="8">
        <v>25506.7</v>
      </c>
      <c r="I812" s="9">
        <f t="shared" si="37"/>
        <v>0</v>
      </c>
    </row>
    <row r="813" spans="1:9" ht="23.1" customHeight="1" x14ac:dyDescent="0.15">
      <c r="A813" s="14">
        <v>467</v>
      </c>
      <c r="B813" s="7" t="s">
        <v>2017</v>
      </c>
      <c r="C813" s="7" t="s">
        <v>2059</v>
      </c>
      <c r="D813" s="7" t="s">
        <v>2060</v>
      </c>
      <c r="E813" s="13" t="s">
        <v>2061</v>
      </c>
      <c r="F813" s="8">
        <v>25039.5</v>
      </c>
      <c r="G813" s="8">
        <f t="shared" si="36"/>
        <v>0</v>
      </c>
      <c r="H813" s="8">
        <v>25039.5</v>
      </c>
      <c r="I813" s="9">
        <f t="shared" si="37"/>
        <v>0</v>
      </c>
    </row>
    <row r="814" spans="1:9" ht="23.1" customHeight="1" x14ac:dyDescent="0.15">
      <c r="A814" s="14">
        <v>468</v>
      </c>
      <c r="B814" s="7" t="s">
        <v>1251</v>
      </c>
      <c r="C814" s="7" t="s">
        <v>1295</v>
      </c>
      <c r="D814" s="7" t="s">
        <v>1296</v>
      </c>
      <c r="E814" s="13" t="s">
        <v>1297</v>
      </c>
      <c r="F814" s="8">
        <v>24187.5</v>
      </c>
      <c r="G814" s="8">
        <f t="shared" si="36"/>
        <v>5194</v>
      </c>
      <c r="H814" s="8">
        <v>18993.5</v>
      </c>
      <c r="I814" s="9">
        <f t="shared" si="37"/>
        <v>0.21473901808785531</v>
      </c>
    </row>
    <row r="815" spans="1:9" ht="23.1" customHeight="1" x14ac:dyDescent="0.15">
      <c r="A815" s="14">
        <v>469</v>
      </c>
      <c r="B815" s="7" t="s">
        <v>1364</v>
      </c>
      <c r="C815" s="7" t="s">
        <v>1428</v>
      </c>
      <c r="D815" s="7" t="s">
        <v>1429</v>
      </c>
      <c r="E815" s="13" t="s">
        <v>852</v>
      </c>
      <c r="F815" s="8">
        <v>23970.1</v>
      </c>
      <c r="G815" s="8">
        <f t="shared" si="36"/>
        <v>23970.1</v>
      </c>
      <c r="H815" s="8">
        <v>0</v>
      </c>
      <c r="I815" s="9">
        <f t="shared" si="37"/>
        <v>1</v>
      </c>
    </row>
    <row r="816" spans="1:9" ht="23.1" customHeight="1" x14ac:dyDescent="0.15">
      <c r="A816" s="14">
        <v>470</v>
      </c>
      <c r="B816" s="7" t="s">
        <v>1364</v>
      </c>
      <c r="C816" s="7" t="s">
        <v>1459</v>
      </c>
      <c r="D816" s="7" t="s">
        <v>1460</v>
      </c>
      <c r="E816" s="13" t="s">
        <v>1461</v>
      </c>
      <c r="F816" s="8">
        <v>23865</v>
      </c>
      <c r="G816" s="8">
        <f t="shared" si="36"/>
        <v>0</v>
      </c>
      <c r="H816" s="8">
        <v>23865</v>
      </c>
      <c r="I816" s="9">
        <f t="shared" si="37"/>
        <v>0</v>
      </c>
    </row>
    <row r="817" spans="1:9" ht="23.1" customHeight="1" x14ac:dyDescent="0.15">
      <c r="A817" s="14">
        <v>471</v>
      </c>
      <c r="B817" s="7" t="s">
        <v>121</v>
      </c>
      <c r="C817" s="7" t="s">
        <v>234</v>
      </c>
      <c r="D817" s="7" t="s">
        <v>235</v>
      </c>
      <c r="E817" s="13" t="s">
        <v>236</v>
      </c>
      <c r="F817" s="8">
        <v>22733.21</v>
      </c>
      <c r="G817" s="8">
        <f t="shared" si="36"/>
        <v>0</v>
      </c>
      <c r="H817" s="8">
        <v>22733.21</v>
      </c>
      <c r="I817" s="9">
        <f t="shared" si="37"/>
        <v>0</v>
      </c>
    </row>
    <row r="818" spans="1:9" ht="23.1" customHeight="1" x14ac:dyDescent="0.15">
      <c r="A818" s="14">
        <v>472</v>
      </c>
      <c r="B818" s="7" t="s">
        <v>1741</v>
      </c>
      <c r="C818" s="7" t="s">
        <v>1861</v>
      </c>
      <c r="D818" s="7" t="s">
        <v>1862</v>
      </c>
      <c r="E818" s="13" t="s">
        <v>1835</v>
      </c>
      <c r="F818" s="8">
        <v>22213.3</v>
      </c>
      <c r="G818" s="8">
        <f t="shared" si="36"/>
        <v>18467</v>
      </c>
      <c r="H818" s="8">
        <v>3746.3</v>
      </c>
      <c r="I818" s="9">
        <f t="shared" si="37"/>
        <v>0.83134878653779498</v>
      </c>
    </row>
    <row r="819" spans="1:9" ht="23.1" customHeight="1" x14ac:dyDescent="0.15">
      <c r="A819" s="14">
        <v>473</v>
      </c>
      <c r="B819" s="7" t="s">
        <v>1560</v>
      </c>
      <c r="C819" s="7" t="s">
        <v>1643</v>
      </c>
      <c r="D819" s="7" t="s">
        <v>1644</v>
      </c>
      <c r="E819" s="13" t="s">
        <v>1645</v>
      </c>
      <c r="F819" s="8">
        <v>22124.97</v>
      </c>
      <c r="G819" s="8">
        <f t="shared" si="36"/>
        <v>18922.25</v>
      </c>
      <c r="H819" s="8">
        <v>3202.72</v>
      </c>
      <c r="I819" s="9">
        <f t="shared" si="37"/>
        <v>0.85524409750612085</v>
      </c>
    </row>
    <row r="820" spans="1:9" ht="23.1" customHeight="1" x14ac:dyDescent="0.15">
      <c r="A820" s="14">
        <v>474</v>
      </c>
      <c r="B820" s="7" t="s">
        <v>274</v>
      </c>
      <c r="C820" s="7" t="s">
        <v>324</v>
      </c>
      <c r="D820" s="7" t="s">
        <v>325</v>
      </c>
      <c r="E820" s="13" t="s">
        <v>326</v>
      </c>
      <c r="F820" s="8">
        <v>21892.560000000001</v>
      </c>
      <c r="G820" s="8">
        <f t="shared" si="36"/>
        <v>5451</v>
      </c>
      <c r="H820" s="8">
        <v>16441.560000000001</v>
      </c>
      <c r="I820" s="9">
        <f t="shared" si="37"/>
        <v>0.24898869753011982</v>
      </c>
    </row>
    <row r="821" spans="1:9" ht="23.1" customHeight="1" x14ac:dyDescent="0.15">
      <c r="A821" s="14">
        <v>475</v>
      </c>
      <c r="B821" s="7" t="s">
        <v>1015</v>
      </c>
      <c r="C821" s="7" t="s">
        <v>1123</v>
      </c>
      <c r="D821" s="7" t="s">
        <v>1124</v>
      </c>
      <c r="E821" s="13" t="s">
        <v>1125</v>
      </c>
      <c r="F821" s="8">
        <v>21745.35</v>
      </c>
      <c r="G821" s="8">
        <f t="shared" si="36"/>
        <v>2120</v>
      </c>
      <c r="H821" s="8">
        <v>19625.349999999999</v>
      </c>
      <c r="I821" s="9">
        <f t="shared" si="37"/>
        <v>9.749210750804195E-2</v>
      </c>
    </row>
    <row r="822" spans="1:9" ht="23.1" customHeight="1" x14ac:dyDescent="0.15">
      <c r="A822" s="14">
        <v>476</v>
      </c>
      <c r="B822" s="7" t="s">
        <v>100</v>
      </c>
      <c r="C822" s="7" t="s">
        <v>113</v>
      </c>
      <c r="D822" s="7" t="s">
        <v>114</v>
      </c>
      <c r="E822" s="13" t="s">
        <v>115</v>
      </c>
      <c r="F822" s="8">
        <v>21648.22</v>
      </c>
      <c r="G822" s="8">
        <f t="shared" si="36"/>
        <v>0</v>
      </c>
      <c r="H822" s="8">
        <v>21648.22</v>
      </c>
      <c r="I822" s="9">
        <f t="shared" si="37"/>
        <v>0</v>
      </c>
    </row>
    <row r="823" spans="1:9" ht="23.1" customHeight="1" x14ac:dyDescent="0.15">
      <c r="A823" s="14">
        <v>477</v>
      </c>
      <c r="B823" s="7" t="s">
        <v>2420</v>
      </c>
      <c r="C823" s="7" t="s">
        <v>86</v>
      </c>
      <c r="D823" s="7" t="s">
        <v>87</v>
      </c>
      <c r="E823" s="13" t="s">
        <v>36</v>
      </c>
      <c r="F823" s="8">
        <v>21537</v>
      </c>
      <c r="G823" s="8">
        <f t="shared" si="36"/>
        <v>6461</v>
      </c>
      <c r="H823" s="8">
        <v>15076</v>
      </c>
      <c r="I823" s="9">
        <f t="shared" si="37"/>
        <v>0.29999535682778472</v>
      </c>
    </row>
    <row r="824" spans="1:9" ht="23.1" customHeight="1" x14ac:dyDescent="0.15">
      <c r="A824" s="14">
        <v>478</v>
      </c>
      <c r="B824" s="7" t="s">
        <v>1015</v>
      </c>
      <c r="C824" s="7" t="s">
        <v>1131</v>
      </c>
      <c r="D824" s="7" t="s">
        <v>1132</v>
      </c>
      <c r="E824" s="13" t="s">
        <v>1133</v>
      </c>
      <c r="F824" s="8">
        <v>21395.81</v>
      </c>
      <c r="G824" s="8">
        <f t="shared" si="36"/>
        <v>1818.6500000000015</v>
      </c>
      <c r="H824" s="8">
        <v>19577.16</v>
      </c>
      <c r="I824" s="9">
        <f t="shared" si="37"/>
        <v>8.5000287439456673E-2</v>
      </c>
    </row>
    <row r="825" spans="1:9" ht="23.1" customHeight="1" x14ac:dyDescent="0.15">
      <c r="A825" s="14">
        <v>479</v>
      </c>
      <c r="B825" s="7" t="s">
        <v>1741</v>
      </c>
      <c r="C825" s="7" t="s">
        <v>1850</v>
      </c>
      <c r="D825" s="7" t="s">
        <v>1851</v>
      </c>
      <c r="E825" s="13" t="s">
        <v>1810</v>
      </c>
      <c r="F825" s="8">
        <v>21336.1</v>
      </c>
      <c r="G825" s="8">
        <f t="shared" si="36"/>
        <v>0</v>
      </c>
      <c r="H825" s="8">
        <v>21336.1</v>
      </c>
      <c r="I825" s="9">
        <f t="shared" si="37"/>
        <v>0</v>
      </c>
    </row>
    <row r="826" spans="1:9" ht="23.1" customHeight="1" x14ac:dyDescent="0.15">
      <c r="A826" s="14">
        <v>480</v>
      </c>
      <c r="B826" s="7" t="s">
        <v>1899</v>
      </c>
      <c r="C826" s="7" t="s">
        <v>1976</v>
      </c>
      <c r="D826" s="7" t="s">
        <v>1977</v>
      </c>
      <c r="E826" s="13" t="s">
        <v>1978</v>
      </c>
      <c r="F826" s="8">
        <v>20831.150000000001</v>
      </c>
      <c r="G826" s="8">
        <f t="shared" si="36"/>
        <v>0</v>
      </c>
      <c r="H826" s="8">
        <v>20831.150000000001</v>
      </c>
      <c r="I826" s="9">
        <f t="shared" si="37"/>
        <v>0</v>
      </c>
    </row>
    <row r="827" spans="1:9" ht="23.1" customHeight="1" x14ac:dyDescent="0.15">
      <c r="A827" s="14">
        <v>481</v>
      </c>
      <c r="B827" s="7" t="s">
        <v>1899</v>
      </c>
      <c r="C827" s="7" t="s">
        <v>1992</v>
      </c>
      <c r="D827" s="7" t="s">
        <v>1993</v>
      </c>
      <c r="E827" s="13" t="s">
        <v>1925</v>
      </c>
      <c r="F827" s="8">
        <v>20441</v>
      </c>
      <c r="G827" s="8">
        <f t="shared" si="36"/>
        <v>2241</v>
      </c>
      <c r="H827" s="8">
        <v>18200</v>
      </c>
      <c r="I827" s="9">
        <f t="shared" si="37"/>
        <v>0.10963260114475809</v>
      </c>
    </row>
    <row r="828" spans="1:9" ht="23.1" customHeight="1" x14ac:dyDescent="0.15">
      <c r="A828" s="14">
        <v>482</v>
      </c>
      <c r="B828" s="7" t="s">
        <v>734</v>
      </c>
      <c r="C828" s="7" t="s">
        <v>763</v>
      </c>
      <c r="D828" s="7" t="s">
        <v>764</v>
      </c>
      <c r="E828" s="13" t="s">
        <v>765</v>
      </c>
      <c r="F828" s="8">
        <v>20000</v>
      </c>
      <c r="G828" s="8">
        <f t="shared" si="36"/>
        <v>20</v>
      </c>
      <c r="H828" s="8">
        <v>19980</v>
      </c>
      <c r="I828" s="9">
        <f t="shared" si="37"/>
        <v>1E-3</v>
      </c>
    </row>
    <row r="829" spans="1:9" ht="23.1" customHeight="1" x14ac:dyDescent="0.15">
      <c r="A829" s="14">
        <v>483</v>
      </c>
      <c r="B829" s="7" t="s">
        <v>734</v>
      </c>
      <c r="C829" s="7" t="s">
        <v>766</v>
      </c>
      <c r="D829" s="7" t="s">
        <v>767</v>
      </c>
      <c r="E829" s="13" t="s">
        <v>768</v>
      </c>
      <c r="F829" s="8">
        <v>20000</v>
      </c>
      <c r="G829" s="8">
        <f t="shared" si="36"/>
        <v>4100</v>
      </c>
      <c r="H829" s="8">
        <v>15900</v>
      </c>
      <c r="I829" s="9">
        <f t="shared" si="37"/>
        <v>0.20499999999999999</v>
      </c>
    </row>
    <row r="830" spans="1:9" ht="23.1" customHeight="1" x14ac:dyDescent="0.15">
      <c r="A830" s="14">
        <v>484</v>
      </c>
      <c r="B830" s="7" t="s">
        <v>734</v>
      </c>
      <c r="C830" s="7" t="s">
        <v>760</v>
      </c>
      <c r="D830" s="7" t="s">
        <v>761</v>
      </c>
      <c r="E830" s="13" t="s">
        <v>762</v>
      </c>
      <c r="F830" s="8">
        <v>20000</v>
      </c>
      <c r="G830" s="8">
        <f t="shared" si="36"/>
        <v>10068.73</v>
      </c>
      <c r="H830" s="8">
        <v>9931.27</v>
      </c>
      <c r="I830" s="9">
        <f t="shared" si="37"/>
        <v>0.50343649999999995</v>
      </c>
    </row>
    <row r="831" spans="1:9" ht="23.1" customHeight="1" x14ac:dyDescent="0.15">
      <c r="A831" s="14">
        <v>485</v>
      </c>
      <c r="B831" s="7" t="s">
        <v>734</v>
      </c>
      <c r="C831" s="7" t="s">
        <v>754</v>
      </c>
      <c r="D831" s="7" t="s">
        <v>755</v>
      </c>
      <c r="E831" s="13" t="s">
        <v>756</v>
      </c>
      <c r="F831" s="8">
        <v>20000</v>
      </c>
      <c r="G831" s="8">
        <f t="shared" si="36"/>
        <v>20</v>
      </c>
      <c r="H831" s="8">
        <v>19980</v>
      </c>
      <c r="I831" s="9">
        <f t="shared" si="37"/>
        <v>1E-3</v>
      </c>
    </row>
    <row r="832" spans="1:9" ht="23.1" customHeight="1" x14ac:dyDescent="0.15">
      <c r="A832" s="14">
        <v>486</v>
      </c>
      <c r="B832" s="7" t="s">
        <v>734</v>
      </c>
      <c r="C832" s="7" t="s">
        <v>748</v>
      </c>
      <c r="D832" s="7" t="s">
        <v>749</v>
      </c>
      <c r="E832" s="13" t="s">
        <v>750</v>
      </c>
      <c r="F832" s="8">
        <v>20000</v>
      </c>
      <c r="G832" s="8">
        <f t="shared" si="36"/>
        <v>9961</v>
      </c>
      <c r="H832" s="8">
        <v>10039</v>
      </c>
      <c r="I832" s="9">
        <f t="shared" si="37"/>
        <v>0.49804999999999999</v>
      </c>
    </row>
    <row r="833" spans="1:9" ht="23.1" customHeight="1" x14ac:dyDescent="0.15">
      <c r="A833" s="14">
        <v>487</v>
      </c>
      <c r="B833" s="7" t="s">
        <v>734</v>
      </c>
      <c r="C833" s="7" t="s">
        <v>757</v>
      </c>
      <c r="D833" s="7" t="s">
        <v>758</v>
      </c>
      <c r="E833" s="13" t="s">
        <v>759</v>
      </c>
      <c r="F833" s="8">
        <v>20000</v>
      </c>
      <c r="G833" s="8">
        <f t="shared" si="36"/>
        <v>20</v>
      </c>
      <c r="H833" s="8">
        <v>19980</v>
      </c>
      <c r="I833" s="9">
        <f t="shared" si="37"/>
        <v>1E-3</v>
      </c>
    </row>
    <row r="834" spans="1:9" ht="23.1" customHeight="1" x14ac:dyDescent="0.15">
      <c r="A834" s="14">
        <v>488</v>
      </c>
      <c r="B834" s="7" t="s">
        <v>734</v>
      </c>
      <c r="C834" s="7" t="s">
        <v>751</v>
      </c>
      <c r="D834" s="7" t="s">
        <v>752</v>
      </c>
      <c r="E834" s="13" t="s">
        <v>753</v>
      </c>
      <c r="F834" s="8">
        <v>20000</v>
      </c>
      <c r="G834" s="8">
        <f t="shared" si="36"/>
        <v>20</v>
      </c>
      <c r="H834" s="8">
        <v>19980</v>
      </c>
      <c r="I834" s="9">
        <f t="shared" si="37"/>
        <v>1E-3</v>
      </c>
    </row>
    <row r="835" spans="1:9" ht="23.1" customHeight="1" x14ac:dyDescent="0.15">
      <c r="A835" s="14">
        <v>489</v>
      </c>
      <c r="B835" s="7" t="s">
        <v>2017</v>
      </c>
      <c r="C835" s="7" t="s">
        <v>2078</v>
      </c>
      <c r="D835" s="7" t="s">
        <v>2079</v>
      </c>
      <c r="E835" s="13" t="s">
        <v>2080</v>
      </c>
      <c r="F835" s="8">
        <v>19695.29</v>
      </c>
      <c r="G835" s="8">
        <f t="shared" si="36"/>
        <v>2400</v>
      </c>
      <c r="H835" s="8">
        <v>17295.29</v>
      </c>
      <c r="I835" s="9">
        <f t="shared" si="37"/>
        <v>0.12185654539740211</v>
      </c>
    </row>
    <row r="836" spans="1:9" ht="23.1" customHeight="1" x14ac:dyDescent="0.15">
      <c r="A836" s="14">
        <v>490</v>
      </c>
      <c r="B836" s="7" t="s">
        <v>2103</v>
      </c>
      <c r="C836" s="7" t="s">
        <v>2171</v>
      </c>
      <c r="D836" s="7" t="s">
        <v>2172</v>
      </c>
      <c r="E836" s="13" t="s">
        <v>2173</v>
      </c>
      <c r="F836" s="17">
        <v>19612.5</v>
      </c>
      <c r="G836" s="8">
        <f t="shared" si="36"/>
        <v>9650</v>
      </c>
      <c r="H836" s="8">
        <v>9962.5</v>
      </c>
      <c r="I836" s="9">
        <f t="shared" si="37"/>
        <v>0.49203314212874444</v>
      </c>
    </row>
    <row r="837" spans="1:9" ht="23.1" customHeight="1" x14ac:dyDescent="0.15">
      <c r="A837" s="14">
        <v>491</v>
      </c>
      <c r="B837" s="7" t="s">
        <v>1364</v>
      </c>
      <c r="C837" s="7" t="s">
        <v>1438</v>
      </c>
      <c r="D837" s="7" t="s">
        <v>1439</v>
      </c>
      <c r="E837" s="13" t="s">
        <v>1368</v>
      </c>
      <c r="F837" s="8">
        <v>19560</v>
      </c>
      <c r="G837" s="8">
        <f t="shared" si="36"/>
        <v>0</v>
      </c>
      <c r="H837" s="8">
        <v>19560</v>
      </c>
      <c r="I837" s="9">
        <f t="shared" si="37"/>
        <v>0</v>
      </c>
    </row>
    <row r="838" spans="1:9" ht="23.1" customHeight="1" x14ac:dyDescent="0.15">
      <c r="A838" s="14">
        <v>492</v>
      </c>
      <c r="B838" s="7" t="s">
        <v>1015</v>
      </c>
      <c r="C838" s="7" t="s">
        <v>1149</v>
      </c>
      <c r="D838" s="7" t="s">
        <v>1150</v>
      </c>
      <c r="E838" s="13" t="s">
        <v>1028</v>
      </c>
      <c r="F838" s="8">
        <v>19527.3</v>
      </c>
      <c r="G838" s="8">
        <f t="shared" si="36"/>
        <v>4081.8599999999988</v>
      </c>
      <c r="H838" s="8">
        <v>15445.44</v>
      </c>
      <c r="I838" s="9">
        <f t="shared" si="37"/>
        <v>0.20903350693644276</v>
      </c>
    </row>
    <row r="839" spans="1:9" ht="23.1" customHeight="1" x14ac:dyDescent="0.15">
      <c r="A839" s="14">
        <v>493</v>
      </c>
      <c r="B839" s="7" t="s">
        <v>1015</v>
      </c>
      <c r="C839" s="7" t="s">
        <v>1220</v>
      </c>
      <c r="D839" s="7" t="s">
        <v>1221</v>
      </c>
      <c r="E839" s="13" t="s">
        <v>1222</v>
      </c>
      <c r="F839" s="8">
        <v>19426</v>
      </c>
      <c r="G839" s="8">
        <f t="shared" si="36"/>
        <v>19426</v>
      </c>
      <c r="H839" s="8">
        <v>0</v>
      </c>
      <c r="I839" s="9">
        <f t="shared" si="37"/>
        <v>1</v>
      </c>
    </row>
    <row r="840" spans="1:9" ht="23.1" customHeight="1" x14ac:dyDescent="0.15">
      <c r="A840" s="14">
        <v>494</v>
      </c>
      <c r="B840" s="7" t="s">
        <v>1015</v>
      </c>
      <c r="C840" s="7" t="s">
        <v>1095</v>
      </c>
      <c r="D840" s="7" t="s">
        <v>1096</v>
      </c>
      <c r="E840" s="13" t="s">
        <v>1097</v>
      </c>
      <c r="F840" s="8">
        <v>19206.59</v>
      </c>
      <c r="G840" s="8">
        <f t="shared" si="36"/>
        <v>3934.99</v>
      </c>
      <c r="H840" s="8">
        <v>15271.6</v>
      </c>
      <c r="I840" s="9">
        <f t="shared" si="37"/>
        <v>0.20487707604525321</v>
      </c>
    </row>
    <row r="841" spans="1:9" ht="23.1" customHeight="1" x14ac:dyDescent="0.15">
      <c r="A841" s="14">
        <v>495</v>
      </c>
      <c r="B841" s="15" t="s">
        <v>2103</v>
      </c>
      <c r="C841" s="15" t="s">
        <v>2155</v>
      </c>
      <c r="D841" s="15" t="s">
        <v>2156</v>
      </c>
      <c r="E841" s="16" t="s">
        <v>2157</v>
      </c>
      <c r="F841" s="17">
        <v>18918.36</v>
      </c>
      <c r="G841" s="17">
        <f t="shared" si="36"/>
        <v>8327.75</v>
      </c>
      <c r="H841" s="17">
        <v>10590.61</v>
      </c>
      <c r="I841" s="18">
        <f t="shared" si="37"/>
        <v>0.44019407601927441</v>
      </c>
    </row>
    <row r="842" spans="1:9" ht="23.1" customHeight="1" x14ac:dyDescent="0.15">
      <c r="A842" s="14">
        <v>496</v>
      </c>
      <c r="B842" s="15" t="s">
        <v>100</v>
      </c>
      <c r="C842" s="15" t="s">
        <v>108</v>
      </c>
      <c r="D842" s="15" t="s">
        <v>109</v>
      </c>
      <c r="E842" s="16" t="s">
        <v>102</v>
      </c>
      <c r="F842" s="17">
        <v>18516.05</v>
      </c>
      <c r="G842" s="17">
        <f t="shared" si="36"/>
        <v>2322.8799999999992</v>
      </c>
      <c r="H842" s="17">
        <v>16193.17</v>
      </c>
      <c r="I842" s="18">
        <f t="shared" si="37"/>
        <v>0.12545224278396305</v>
      </c>
    </row>
    <row r="843" spans="1:9" ht="23.1" customHeight="1" x14ac:dyDescent="0.15">
      <c r="A843" s="14">
        <v>497</v>
      </c>
      <c r="B843" s="7" t="s">
        <v>545</v>
      </c>
      <c r="C843" s="7" t="s">
        <v>563</v>
      </c>
      <c r="D843" s="7" t="s">
        <v>564</v>
      </c>
      <c r="E843" s="13" t="s">
        <v>565</v>
      </c>
      <c r="F843" s="8">
        <v>18382.05</v>
      </c>
      <c r="G843" s="8">
        <f t="shared" si="36"/>
        <v>0</v>
      </c>
      <c r="H843" s="8">
        <v>18382.05</v>
      </c>
      <c r="I843" s="9">
        <f t="shared" si="37"/>
        <v>0</v>
      </c>
    </row>
    <row r="844" spans="1:9" ht="23.1" customHeight="1" x14ac:dyDescent="0.15">
      <c r="A844" s="14">
        <v>498</v>
      </c>
      <c r="B844" s="7" t="s">
        <v>1015</v>
      </c>
      <c r="C844" s="7" t="s">
        <v>1140</v>
      </c>
      <c r="D844" s="7" t="s">
        <v>1141</v>
      </c>
      <c r="E844" s="13" t="s">
        <v>1142</v>
      </c>
      <c r="F844" s="8">
        <v>18312.04</v>
      </c>
      <c r="G844" s="8">
        <f t="shared" si="36"/>
        <v>3717.4000000000015</v>
      </c>
      <c r="H844" s="8">
        <v>14594.64</v>
      </c>
      <c r="I844" s="9">
        <f t="shared" si="37"/>
        <v>0.20300305154422998</v>
      </c>
    </row>
    <row r="845" spans="1:9" ht="23.1" customHeight="1" x14ac:dyDescent="0.15">
      <c r="A845" s="14">
        <v>499</v>
      </c>
      <c r="B845" s="15" t="s">
        <v>1741</v>
      </c>
      <c r="C845" s="15" t="s">
        <v>1745</v>
      </c>
      <c r="D845" s="15" t="s">
        <v>1746</v>
      </c>
      <c r="E845" s="16" t="s">
        <v>851</v>
      </c>
      <c r="F845" s="17">
        <v>17462.98</v>
      </c>
      <c r="G845" s="17">
        <f t="shared" si="36"/>
        <v>10711</v>
      </c>
      <c r="H845" s="17">
        <v>6751.98</v>
      </c>
      <c r="I845" s="18">
        <f t="shared" si="37"/>
        <v>0.61335465080988472</v>
      </c>
    </row>
    <row r="846" spans="1:9" ht="23.1" customHeight="1" x14ac:dyDescent="0.15">
      <c r="A846" s="14">
        <v>500</v>
      </c>
      <c r="B846" s="7" t="s">
        <v>545</v>
      </c>
      <c r="C846" s="7" t="s">
        <v>553</v>
      </c>
      <c r="D846" s="7" t="s">
        <v>554</v>
      </c>
      <c r="E846" s="13" t="s">
        <v>555</v>
      </c>
      <c r="F846" s="8">
        <v>17241.34</v>
      </c>
      <c r="G846" s="8">
        <f t="shared" si="36"/>
        <v>0</v>
      </c>
      <c r="H846" s="8">
        <v>17241.34</v>
      </c>
      <c r="I846" s="9">
        <f t="shared" si="37"/>
        <v>0</v>
      </c>
    </row>
    <row r="847" spans="1:9" ht="23.1" customHeight="1" x14ac:dyDescent="0.15">
      <c r="A847" s="14">
        <v>501</v>
      </c>
      <c r="B847" s="7" t="s">
        <v>1364</v>
      </c>
      <c r="C847" s="7" t="s">
        <v>1516</v>
      </c>
      <c r="D847" s="7" t="s">
        <v>1517</v>
      </c>
      <c r="E847" s="13" t="s">
        <v>1518</v>
      </c>
      <c r="F847" s="8">
        <v>17107.939999999999</v>
      </c>
      <c r="G847" s="8">
        <f t="shared" si="36"/>
        <v>0</v>
      </c>
      <c r="H847" s="8">
        <v>17107.939999999999</v>
      </c>
      <c r="I847" s="9">
        <f t="shared" si="37"/>
        <v>0</v>
      </c>
    </row>
    <row r="848" spans="1:9" ht="23.1" customHeight="1" x14ac:dyDescent="0.15">
      <c r="A848" s="14">
        <v>502</v>
      </c>
      <c r="B848" s="7" t="s">
        <v>1741</v>
      </c>
      <c r="C848" s="7" t="s">
        <v>1839</v>
      </c>
      <c r="D848" s="7" t="s">
        <v>1840</v>
      </c>
      <c r="E848" s="13" t="s">
        <v>1841</v>
      </c>
      <c r="F848" s="8">
        <v>16952.8</v>
      </c>
      <c r="G848" s="8">
        <f t="shared" si="36"/>
        <v>5090</v>
      </c>
      <c r="H848" s="8">
        <v>11862.8</v>
      </c>
      <c r="I848" s="9">
        <f t="shared" si="37"/>
        <v>0.30024538719267613</v>
      </c>
    </row>
    <row r="849" spans="1:9" ht="23.1" customHeight="1" x14ac:dyDescent="0.15">
      <c r="A849" s="14">
        <v>503</v>
      </c>
      <c r="B849" s="7" t="s">
        <v>1741</v>
      </c>
      <c r="C849" s="7" t="s">
        <v>1847</v>
      </c>
      <c r="D849" s="7" t="s">
        <v>1848</v>
      </c>
      <c r="E849" s="13" t="s">
        <v>1849</v>
      </c>
      <c r="F849" s="8">
        <v>15827.47</v>
      </c>
      <c r="G849" s="8">
        <f t="shared" si="36"/>
        <v>1766.619999999999</v>
      </c>
      <c r="H849" s="8">
        <v>14060.85</v>
      </c>
      <c r="I849" s="9">
        <f t="shared" si="37"/>
        <v>0.11161733366103357</v>
      </c>
    </row>
    <row r="850" spans="1:9" ht="23.1" customHeight="1" x14ac:dyDescent="0.15">
      <c r="A850" s="14">
        <v>504</v>
      </c>
      <c r="B850" s="7" t="s">
        <v>1015</v>
      </c>
      <c r="C850" s="7" t="s">
        <v>1200</v>
      </c>
      <c r="D850" s="7" t="s">
        <v>1201</v>
      </c>
      <c r="E850" s="13" t="s">
        <v>1016</v>
      </c>
      <c r="F850" s="8">
        <v>15674.31</v>
      </c>
      <c r="G850" s="8">
        <f t="shared" si="36"/>
        <v>10858.11</v>
      </c>
      <c r="H850" s="8">
        <v>4816.2</v>
      </c>
      <c r="I850" s="9">
        <f t="shared" si="37"/>
        <v>0.69273288584952075</v>
      </c>
    </row>
    <row r="851" spans="1:9" ht="23.1" customHeight="1" x14ac:dyDescent="0.15">
      <c r="A851" s="14">
        <v>505</v>
      </c>
      <c r="B851" s="7" t="s">
        <v>274</v>
      </c>
      <c r="C851" s="7" t="s">
        <v>304</v>
      </c>
      <c r="D851" s="7" t="s">
        <v>305</v>
      </c>
      <c r="E851" s="13" t="s">
        <v>306</v>
      </c>
      <c r="F851" s="8">
        <v>15585.6</v>
      </c>
      <c r="G851" s="8">
        <f t="shared" si="36"/>
        <v>5061.92</v>
      </c>
      <c r="H851" s="8">
        <v>10523.68</v>
      </c>
      <c r="I851" s="9">
        <f t="shared" si="37"/>
        <v>0.32478184991273995</v>
      </c>
    </row>
    <row r="852" spans="1:9" ht="23.1" customHeight="1" x14ac:dyDescent="0.15">
      <c r="A852" s="14">
        <v>506</v>
      </c>
      <c r="B852" s="7" t="s">
        <v>2420</v>
      </c>
      <c r="C852" s="7" t="s">
        <v>56</v>
      </c>
      <c r="D852" s="7" t="s">
        <v>57</v>
      </c>
      <c r="E852" s="13" t="s">
        <v>2451</v>
      </c>
      <c r="F852" s="8">
        <v>15501.79</v>
      </c>
      <c r="G852" s="8">
        <f t="shared" si="36"/>
        <v>13199.1</v>
      </c>
      <c r="H852" s="8">
        <v>2302.69</v>
      </c>
      <c r="I852" s="9">
        <f t="shared" si="37"/>
        <v>0.85145650921603244</v>
      </c>
    </row>
    <row r="853" spans="1:9" ht="23.1" customHeight="1" x14ac:dyDescent="0.15">
      <c r="A853" s="14">
        <v>507</v>
      </c>
      <c r="B853" s="7" t="s">
        <v>2420</v>
      </c>
      <c r="C853" s="7" t="s">
        <v>21</v>
      </c>
      <c r="D853" s="7" t="s">
        <v>22</v>
      </c>
      <c r="E853" s="13" t="s">
        <v>23</v>
      </c>
      <c r="F853" s="8">
        <v>15349.5</v>
      </c>
      <c r="G853" s="8">
        <f t="shared" si="36"/>
        <v>1603.1399999999994</v>
      </c>
      <c r="H853" s="8">
        <v>13746.36</v>
      </c>
      <c r="I853" s="9">
        <f t="shared" si="37"/>
        <v>0.10444248998338704</v>
      </c>
    </row>
    <row r="854" spans="1:9" ht="23.1" customHeight="1" x14ac:dyDescent="0.15">
      <c r="A854" s="14">
        <v>508</v>
      </c>
      <c r="B854" s="7" t="s">
        <v>1899</v>
      </c>
      <c r="C854" s="7" t="s">
        <v>1967</v>
      </c>
      <c r="D854" s="7" t="s">
        <v>1968</v>
      </c>
      <c r="E854" s="13" t="s">
        <v>1969</v>
      </c>
      <c r="F854" s="8">
        <v>15140.51</v>
      </c>
      <c r="G854" s="8">
        <f t="shared" si="36"/>
        <v>0</v>
      </c>
      <c r="H854" s="8">
        <v>15140.51</v>
      </c>
      <c r="I854" s="9">
        <f t="shared" si="37"/>
        <v>0</v>
      </c>
    </row>
    <row r="855" spans="1:9" ht="23.1" customHeight="1" x14ac:dyDescent="0.15">
      <c r="A855" s="14">
        <v>509</v>
      </c>
      <c r="B855" s="7" t="s">
        <v>734</v>
      </c>
      <c r="C855" s="7" t="s">
        <v>778</v>
      </c>
      <c r="D855" s="7" t="s">
        <v>779</v>
      </c>
      <c r="E855" s="13" t="s">
        <v>780</v>
      </c>
      <c r="F855" s="8">
        <v>15000</v>
      </c>
      <c r="G855" s="8">
        <f t="shared" si="36"/>
        <v>20</v>
      </c>
      <c r="H855" s="8">
        <v>14980</v>
      </c>
      <c r="I855" s="9">
        <f t="shared" si="37"/>
        <v>1.3333333333333333E-3</v>
      </c>
    </row>
    <row r="856" spans="1:9" ht="23.1" customHeight="1" x14ac:dyDescent="0.15">
      <c r="A856" s="14">
        <v>510</v>
      </c>
      <c r="B856" s="7" t="s">
        <v>734</v>
      </c>
      <c r="C856" s="7" t="s">
        <v>772</v>
      </c>
      <c r="D856" s="7" t="s">
        <v>773</v>
      </c>
      <c r="E856" s="13" t="s">
        <v>774</v>
      </c>
      <c r="F856" s="8">
        <v>15000</v>
      </c>
      <c r="G856" s="8">
        <f t="shared" si="36"/>
        <v>9674</v>
      </c>
      <c r="H856" s="8">
        <v>5326</v>
      </c>
      <c r="I856" s="9">
        <f t="shared" si="37"/>
        <v>0.64493333333333336</v>
      </c>
    </row>
    <row r="857" spans="1:9" ht="23.1" customHeight="1" x14ac:dyDescent="0.15">
      <c r="A857" s="14">
        <v>511</v>
      </c>
      <c r="B857" s="7" t="s">
        <v>734</v>
      </c>
      <c r="C857" s="7" t="s">
        <v>769</v>
      </c>
      <c r="D857" s="7" t="s">
        <v>770</v>
      </c>
      <c r="E857" s="13" t="s">
        <v>771</v>
      </c>
      <c r="F857" s="8">
        <v>15000</v>
      </c>
      <c r="G857" s="8">
        <f t="shared" si="36"/>
        <v>7488</v>
      </c>
      <c r="H857" s="8">
        <v>7512</v>
      </c>
      <c r="I857" s="9">
        <f t="shared" si="37"/>
        <v>0.49919999999999998</v>
      </c>
    </row>
    <row r="858" spans="1:9" ht="23.1" customHeight="1" x14ac:dyDescent="0.15">
      <c r="A858" s="14">
        <v>512</v>
      </c>
      <c r="B858" s="7" t="s">
        <v>734</v>
      </c>
      <c r="C858" s="7" t="s">
        <v>775</v>
      </c>
      <c r="D858" s="7" t="s">
        <v>776</v>
      </c>
      <c r="E858" s="13" t="s">
        <v>777</v>
      </c>
      <c r="F858" s="8">
        <v>15000</v>
      </c>
      <c r="G858" s="8">
        <f t="shared" si="36"/>
        <v>7488</v>
      </c>
      <c r="H858" s="8">
        <v>7512</v>
      </c>
      <c r="I858" s="9">
        <f t="shared" si="37"/>
        <v>0.49919999999999998</v>
      </c>
    </row>
    <row r="859" spans="1:9" ht="23.1" customHeight="1" x14ac:dyDescent="0.15">
      <c r="A859" s="14">
        <v>513</v>
      </c>
      <c r="B859" s="7" t="s">
        <v>1015</v>
      </c>
      <c r="C859" s="7" t="s">
        <v>1107</v>
      </c>
      <c r="D859" s="7" t="s">
        <v>1108</v>
      </c>
      <c r="E859" s="13" t="s">
        <v>1109</v>
      </c>
      <c r="F859" s="8">
        <v>14862.15</v>
      </c>
      <c r="G859" s="8">
        <f t="shared" ref="G859:G922" si="38">F859-H859</f>
        <v>0</v>
      </c>
      <c r="H859" s="8">
        <v>14862.15</v>
      </c>
      <c r="I859" s="9">
        <f t="shared" si="37"/>
        <v>0</v>
      </c>
    </row>
    <row r="860" spans="1:9" ht="23.1" customHeight="1" x14ac:dyDescent="0.15">
      <c r="A860" s="14">
        <v>514</v>
      </c>
      <c r="B860" s="15" t="s">
        <v>2103</v>
      </c>
      <c r="C860" s="15" t="s">
        <v>2178</v>
      </c>
      <c r="D860" s="15" t="s">
        <v>2179</v>
      </c>
      <c r="E860" s="16" t="s">
        <v>2180</v>
      </c>
      <c r="F860" s="17">
        <v>13000</v>
      </c>
      <c r="G860" s="17">
        <f t="shared" si="38"/>
        <v>8165.47</v>
      </c>
      <c r="H860" s="17">
        <v>4834.53</v>
      </c>
      <c r="I860" s="18">
        <f t="shared" si="37"/>
        <v>0.62811307692307694</v>
      </c>
    </row>
    <row r="861" spans="1:9" ht="23.1" customHeight="1" x14ac:dyDescent="0.15">
      <c r="A861" s="14">
        <v>515</v>
      </c>
      <c r="B861" s="7" t="s">
        <v>442</v>
      </c>
      <c r="C861" s="7" t="s">
        <v>454</v>
      </c>
      <c r="D861" s="7" t="s">
        <v>455</v>
      </c>
      <c r="E861" s="13" t="s">
        <v>456</v>
      </c>
      <c r="F861" s="8">
        <v>12978.2</v>
      </c>
      <c r="G861" s="8">
        <f t="shared" si="38"/>
        <v>3665.8000000000011</v>
      </c>
      <c r="H861" s="8">
        <v>9312.4</v>
      </c>
      <c r="I861" s="9">
        <f t="shared" si="37"/>
        <v>0.28245827618622005</v>
      </c>
    </row>
    <row r="862" spans="1:9" ht="23.1" customHeight="1" x14ac:dyDescent="0.15">
      <c r="A862" s="14">
        <v>516</v>
      </c>
      <c r="B862" s="7" t="s">
        <v>1015</v>
      </c>
      <c r="C862" s="7" t="s">
        <v>1134</v>
      </c>
      <c r="D862" s="7" t="s">
        <v>1135</v>
      </c>
      <c r="E862" s="13" t="s">
        <v>1136</v>
      </c>
      <c r="F862" s="8">
        <v>12272.35</v>
      </c>
      <c r="G862" s="8">
        <f t="shared" si="38"/>
        <v>0</v>
      </c>
      <c r="H862" s="8">
        <v>12272.35</v>
      </c>
      <c r="I862" s="9">
        <f t="shared" si="37"/>
        <v>0</v>
      </c>
    </row>
    <row r="863" spans="1:9" ht="23.1" customHeight="1" x14ac:dyDescent="0.15">
      <c r="A863" s="14">
        <v>517</v>
      </c>
      <c r="B863" s="7" t="s">
        <v>1560</v>
      </c>
      <c r="C863" s="7" t="s">
        <v>1613</v>
      </c>
      <c r="D863" s="7" t="s">
        <v>1614</v>
      </c>
      <c r="E863" s="13" t="s">
        <v>1615</v>
      </c>
      <c r="F863" s="8">
        <v>11097.26</v>
      </c>
      <c r="G863" s="8">
        <f t="shared" si="38"/>
        <v>3976</v>
      </c>
      <c r="H863" s="8">
        <v>7121.26</v>
      </c>
      <c r="I863" s="9">
        <f t="shared" si="37"/>
        <v>0.35828664012558054</v>
      </c>
    </row>
    <row r="864" spans="1:9" ht="23.1" customHeight="1" x14ac:dyDescent="0.15">
      <c r="A864" s="14">
        <v>518</v>
      </c>
      <c r="B864" s="7" t="s">
        <v>2083</v>
      </c>
      <c r="C864" s="7" t="s">
        <v>2094</v>
      </c>
      <c r="D864" s="7" t="s">
        <v>2095</v>
      </c>
      <c r="E864" s="13" t="s">
        <v>2096</v>
      </c>
      <c r="F864" s="8">
        <v>10959.34</v>
      </c>
      <c r="G864" s="8">
        <f t="shared" si="38"/>
        <v>10954.3</v>
      </c>
      <c r="H864" s="8">
        <v>5.04</v>
      </c>
      <c r="I864" s="9">
        <f t="shared" si="37"/>
        <v>0.9995401182917949</v>
      </c>
    </row>
    <row r="865" spans="1:9" ht="23.1" customHeight="1" x14ac:dyDescent="0.15">
      <c r="A865" s="14">
        <v>519</v>
      </c>
      <c r="B865" s="7" t="s">
        <v>2017</v>
      </c>
      <c r="C865" s="7" t="s">
        <v>2062</v>
      </c>
      <c r="D865" s="7" t="s">
        <v>2063</v>
      </c>
      <c r="E865" s="13" t="s">
        <v>2024</v>
      </c>
      <c r="F865" s="8">
        <v>10658.73</v>
      </c>
      <c r="G865" s="8">
        <f t="shared" si="38"/>
        <v>0</v>
      </c>
      <c r="H865" s="8">
        <v>10658.73</v>
      </c>
      <c r="I865" s="9">
        <f t="shared" si="37"/>
        <v>0</v>
      </c>
    </row>
    <row r="866" spans="1:9" ht="23.1" customHeight="1" x14ac:dyDescent="0.15">
      <c r="A866" s="14">
        <v>520</v>
      </c>
      <c r="B866" s="7" t="s">
        <v>1364</v>
      </c>
      <c r="C866" s="7" t="s">
        <v>1499</v>
      </c>
      <c r="D866" s="7" t="s">
        <v>1500</v>
      </c>
      <c r="E866" s="13" t="s">
        <v>1501</v>
      </c>
      <c r="F866" s="8">
        <v>10533.56</v>
      </c>
      <c r="G866" s="8">
        <f t="shared" si="38"/>
        <v>1700</v>
      </c>
      <c r="H866" s="8">
        <v>8833.56</v>
      </c>
      <c r="I866" s="9">
        <f t="shared" si="37"/>
        <v>0.16138893213690339</v>
      </c>
    </row>
    <row r="867" spans="1:9" ht="23.1" customHeight="1" x14ac:dyDescent="0.15">
      <c r="A867" s="14">
        <v>521</v>
      </c>
      <c r="B867" s="7" t="s">
        <v>2103</v>
      </c>
      <c r="C867" s="7" t="s">
        <v>2223</v>
      </c>
      <c r="D867" s="7" t="s">
        <v>2224</v>
      </c>
      <c r="E867" s="13" t="s">
        <v>2225</v>
      </c>
      <c r="F867" s="8">
        <v>10485.9</v>
      </c>
      <c r="G867" s="8">
        <f t="shared" si="38"/>
        <v>320</v>
      </c>
      <c r="H867" s="8">
        <v>10165.9</v>
      </c>
      <c r="I867" s="9">
        <f t="shared" si="37"/>
        <v>3.0517170676813626E-2</v>
      </c>
    </row>
    <row r="868" spans="1:9" ht="23.1" customHeight="1" x14ac:dyDescent="0.15">
      <c r="A868" s="14">
        <v>522</v>
      </c>
      <c r="B868" s="7" t="s">
        <v>734</v>
      </c>
      <c r="C868" s="7" t="s">
        <v>787</v>
      </c>
      <c r="D868" s="7" t="s">
        <v>788</v>
      </c>
      <c r="E868" s="13" t="s">
        <v>789</v>
      </c>
      <c r="F868" s="8">
        <v>10000</v>
      </c>
      <c r="G868" s="8">
        <f t="shared" si="38"/>
        <v>20</v>
      </c>
      <c r="H868" s="8">
        <v>9980</v>
      </c>
      <c r="I868" s="9">
        <f t="shared" si="37"/>
        <v>2E-3</v>
      </c>
    </row>
    <row r="869" spans="1:9" ht="23.1" customHeight="1" x14ac:dyDescent="0.15">
      <c r="A869" s="14">
        <v>523</v>
      </c>
      <c r="B869" s="7" t="s">
        <v>734</v>
      </c>
      <c r="C869" s="7" t="s">
        <v>781</v>
      </c>
      <c r="D869" s="7" t="s">
        <v>782</v>
      </c>
      <c r="E869" s="13" t="s">
        <v>783</v>
      </c>
      <c r="F869" s="8">
        <v>10000</v>
      </c>
      <c r="G869" s="8">
        <f t="shared" si="38"/>
        <v>407.61000000000058</v>
      </c>
      <c r="H869" s="8">
        <v>9592.39</v>
      </c>
      <c r="I869" s="9">
        <f t="shared" si="37"/>
        <v>4.0761000000000061E-2</v>
      </c>
    </row>
    <row r="870" spans="1:9" ht="23.1" customHeight="1" x14ac:dyDescent="0.15">
      <c r="A870" s="14">
        <v>524</v>
      </c>
      <c r="B870" s="7" t="s">
        <v>734</v>
      </c>
      <c r="C870" s="7" t="s">
        <v>784</v>
      </c>
      <c r="D870" s="7" t="s">
        <v>785</v>
      </c>
      <c r="E870" s="13" t="s">
        <v>786</v>
      </c>
      <c r="F870" s="8">
        <v>10000</v>
      </c>
      <c r="G870" s="8">
        <f t="shared" si="38"/>
        <v>4671</v>
      </c>
      <c r="H870" s="8">
        <v>5329</v>
      </c>
      <c r="I870" s="9">
        <f t="shared" si="37"/>
        <v>0.46710000000000002</v>
      </c>
    </row>
    <row r="871" spans="1:9" ht="23.1" customHeight="1" x14ac:dyDescent="0.15">
      <c r="A871" s="14">
        <v>525</v>
      </c>
      <c r="B871" s="7" t="s">
        <v>734</v>
      </c>
      <c r="C871" s="7" t="s">
        <v>790</v>
      </c>
      <c r="D871" s="7" t="s">
        <v>791</v>
      </c>
      <c r="E871" s="13" t="s">
        <v>792</v>
      </c>
      <c r="F871" s="8">
        <v>10000</v>
      </c>
      <c r="G871" s="8">
        <f t="shared" si="38"/>
        <v>5020</v>
      </c>
      <c r="H871" s="8">
        <v>4980</v>
      </c>
      <c r="I871" s="9">
        <f t="shared" si="37"/>
        <v>0.502</v>
      </c>
    </row>
    <row r="872" spans="1:9" ht="23.1" customHeight="1" x14ac:dyDescent="0.15">
      <c r="A872" s="14">
        <v>526</v>
      </c>
      <c r="B872" s="7" t="s">
        <v>2017</v>
      </c>
      <c r="C872" s="7" t="s">
        <v>2067</v>
      </c>
      <c r="D872" s="7" t="s">
        <v>2068</v>
      </c>
      <c r="E872" s="13" t="s">
        <v>2069</v>
      </c>
      <c r="F872" s="8">
        <v>9779.84</v>
      </c>
      <c r="G872" s="8">
        <f t="shared" si="38"/>
        <v>0</v>
      </c>
      <c r="H872" s="8">
        <v>9779.84</v>
      </c>
      <c r="I872" s="9">
        <f t="shared" si="37"/>
        <v>0</v>
      </c>
    </row>
    <row r="873" spans="1:9" ht="23.1" customHeight="1" x14ac:dyDescent="0.15">
      <c r="A873" s="14">
        <v>527</v>
      </c>
      <c r="B873" s="7" t="s">
        <v>1364</v>
      </c>
      <c r="C873" s="7" t="s">
        <v>1478</v>
      </c>
      <c r="D873" s="7" t="s">
        <v>1479</v>
      </c>
      <c r="E873" s="13" t="s">
        <v>1480</v>
      </c>
      <c r="F873" s="8">
        <v>9685.08</v>
      </c>
      <c r="G873" s="8">
        <f t="shared" si="38"/>
        <v>0</v>
      </c>
      <c r="H873" s="8">
        <v>9685.08</v>
      </c>
      <c r="I873" s="9">
        <f t="shared" ref="I873:I939" si="39">G873/F873*100%</f>
        <v>0</v>
      </c>
    </row>
    <row r="874" spans="1:9" ht="23.1" customHeight="1" x14ac:dyDescent="0.15">
      <c r="A874" s="14">
        <v>528</v>
      </c>
      <c r="B874" s="7" t="s">
        <v>274</v>
      </c>
      <c r="C874" s="7" t="s">
        <v>316</v>
      </c>
      <c r="D874" s="7" t="s">
        <v>317</v>
      </c>
      <c r="E874" s="13" t="s">
        <v>318</v>
      </c>
      <c r="F874" s="8">
        <v>9278.1</v>
      </c>
      <c r="G874" s="8">
        <f t="shared" si="38"/>
        <v>9148.2800000000007</v>
      </c>
      <c r="H874" s="8">
        <v>129.82</v>
      </c>
      <c r="I874" s="9">
        <f t="shared" si="39"/>
        <v>0.98600791110248864</v>
      </c>
    </row>
    <row r="875" spans="1:9" ht="23.1" customHeight="1" x14ac:dyDescent="0.15">
      <c r="A875" s="14">
        <v>529</v>
      </c>
      <c r="B875" s="7" t="s">
        <v>2017</v>
      </c>
      <c r="C875" s="7" t="s">
        <v>2033</v>
      </c>
      <c r="D875" s="7" t="s">
        <v>2034</v>
      </c>
      <c r="E875" s="13" t="s">
        <v>2035</v>
      </c>
      <c r="F875" s="8">
        <v>9238.49</v>
      </c>
      <c r="G875" s="8">
        <f t="shared" si="38"/>
        <v>7723.15</v>
      </c>
      <c r="H875" s="8">
        <v>1515.34</v>
      </c>
      <c r="I875" s="9">
        <f t="shared" si="39"/>
        <v>0.83597535960963321</v>
      </c>
    </row>
    <row r="876" spans="1:9" ht="23.1" customHeight="1" x14ac:dyDescent="0.15">
      <c r="A876" s="14">
        <v>530</v>
      </c>
      <c r="B876" s="7" t="s">
        <v>2017</v>
      </c>
      <c r="C876" s="7" t="s">
        <v>2056</v>
      </c>
      <c r="D876" s="7" t="s">
        <v>2057</v>
      </c>
      <c r="E876" s="13" t="s">
        <v>2058</v>
      </c>
      <c r="F876" s="8">
        <v>8748.9</v>
      </c>
      <c r="G876" s="8">
        <f t="shared" si="38"/>
        <v>2000</v>
      </c>
      <c r="H876" s="8">
        <v>6748.9</v>
      </c>
      <c r="I876" s="9">
        <f t="shared" si="39"/>
        <v>0.22860016687812182</v>
      </c>
    </row>
    <row r="877" spans="1:9" ht="23.1" customHeight="1" x14ac:dyDescent="0.15">
      <c r="A877" s="14">
        <v>531</v>
      </c>
      <c r="B877" s="7" t="s">
        <v>2420</v>
      </c>
      <c r="C877" s="7" t="s">
        <v>84</v>
      </c>
      <c r="D877" s="7" t="s">
        <v>85</v>
      </c>
      <c r="E877" s="13" t="s">
        <v>73</v>
      </c>
      <c r="F877" s="8">
        <v>8544</v>
      </c>
      <c r="G877" s="8">
        <f t="shared" si="38"/>
        <v>5320.5</v>
      </c>
      <c r="H877" s="8">
        <v>3223.5</v>
      </c>
      <c r="I877" s="9">
        <f t="shared" si="39"/>
        <v>0.6227176966292135</v>
      </c>
    </row>
    <row r="878" spans="1:9" ht="23.1" customHeight="1" x14ac:dyDescent="0.15">
      <c r="A878" s="14">
        <v>532</v>
      </c>
      <c r="B878" s="7" t="s">
        <v>2103</v>
      </c>
      <c r="C878" s="7" t="s">
        <v>2151</v>
      </c>
      <c r="D878" s="7" t="s">
        <v>2152</v>
      </c>
      <c r="E878" s="13" t="s">
        <v>1756</v>
      </c>
      <c r="F878" s="8">
        <v>8146.66</v>
      </c>
      <c r="G878" s="8">
        <f t="shared" si="38"/>
        <v>0</v>
      </c>
      <c r="H878" s="8">
        <v>8146.66</v>
      </c>
      <c r="I878" s="9">
        <f t="shared" si="39"/>
        <v>0</v>
      </c>
    </row>
    <row r="879" spans="1:9" ht="23.1" customHeight="1" x14ac:dyDescent="0.15">
      <c r="A879" s="14">
        <v>533</v>
      </c>
      <c r="B879" s="15" t="s">
        <v>2238</v>
      </c>
      <c r="C879" s="15" t="s">
        <v>2309</v>
      </c>
      <c r="D879" s="15" t="s">
        <v>2310</v>
      </c>
      <c r="E879" s="16" t="s">
        <v>2311</v>
      </c>
      <c r="F879" s="17">
        <v>8101.07</v>
      </c>
      <c r="G879" s="17">
        <f t="shared" si="38"/>
        <v>1000</v>
      </c>
      <c r="H879" s="17">
        <v>7101.07</v>
      </c>
      <c r="I879" s="18">
        <f t="shared" si="39"/>
        <v>0.12344048378794406</v>
      </c>
    </row>
    <row r="880" spans="1:9" ht="23.1" customHeight="1" x14ac:dyDescent="0.15">
      <c r="A880" s="14">
        <v>534</v>
      </c>
      <c r="B880" s="7" t="s">
        <v>2420</v>
      </c>
      <c r="C880" s="7" t="s">
        <v>26</v>
      </c>
      <c r="D880" s="7" t="s">
        <v>27</v>
      </c>
      <c r="E880" s="13" t="s">
        <v>2433</v>
      </c>
      <c r="F880" s="17">
        <v>8056.9</v>
      </c>
      <c r="G880" s="8">
        <f t="shared" si="38"/>
        <v>0</v>
      </c>
      <c r="H880" s="8">
        <v>8056.9</v>
      </c>
      <c r="I880" s="9">
        <f t="shared" si="39"/>
        <v>0</v>
      </c>
    </row>
    <row r="881" spans="1:9" ht="23.1" customHeight="1" x14ac:dyDescent="0.15">
      <c r="A881" s="14">
        <v>535</v>
      </c>
      <c r="B881" s="7" t="s">
        <v>2420</v>
      </c>
      <c r="C881" s="7" t="s">
        <v>1</v>
      </c>
      <c r="D881" s="7" t="s">
        <v>2</v>
      </c>
      <c r="E881" s="13" t="s">
        <v>2266</v>
      </c>
      <c r="F881" s="8">
        <v>7897.66</v>
      </c>
      <c r="G881" s="8">
        <f t="shared" si="38"/>
        <v>0</v>
      </c>
      <c r="H881" s="8">
        <v>7897.66</v>
      </c>
      <c r="I881" s="9">
        <f t="shared" si="39"/>
        <v>0</v>
      </c>
    </row>
    <row r="882" spans="1:9" ht="23.1" customHeight="1" x14ac:dyDescent="0.15">
      <c r="A882" s="14">
        <v>536</v>
      </c>
      <c r="B882" s="7" t="s">
        <v>1015</v>
      </c>
      <c r="C882" s="7" t="s">
        <v>1153</v>
      </c>
      <c r="D882" s="7" t="s">
        <v>1154</v>
      </c>
      <c r="E882" s="13" t="s">
        <v>1155</v>
      </c>
      <c r="F882" s="8">
        <v>7867.54</v>
      </c>
      <c r="G882" s="8">
        <f t="shared" si="38"/>
        <v>0</v>
      </c>
      <c r="H882" s="8">
        <v>7867.54</v>
      </c>
      <c r="I882" s="9">
        <f t="shared" si="39"/>
        <v>0</v>
      </c>
    </row>
    <row r="883" spans="1:9" ht="23.1" customHeight="1" x14ac:dyDescent="0.15">
      <c r="A883" s="14">
        <v>537</v>
      </c>
      <c r="B883" s="7" t="s">
        <v>2238</v>
      </c>
      <c r="C883" s="7" t="s">
        <v>2371</v>
      </c>
      <c r="D883" s="7" t="s">
        <v>2372</v>
      </c>
      <c r="E883" s="13" t="s">
        <v>2239</v>
      </c>
      <c r="F883" s="8">
        <v>7700.21</v>
      </c>
      <c r="G883" s="8">
        <f t="shared" si="38"/>
        <v>0</v>
      </c>
      <c r="H883" s="8">
        <v>7700.21</v>
      </c>
      <c r="I883" s="9">
        <f t="shared" si="39"/>
        <v>0</v>
      </c>
    </row>
    <row r="884" spans="1:9" ht="23.1" customHeight="1" x14ac:dyDescent="0.15">
      <c r="A884" s="14">
        <v>538</v>
      </c>
      <c r="B884" s="15" t="s">
        <v>978</v>
      </c>
      <c r="C884" s="15" t="s">
        <v>992</v>
      </c>
      <c r="D884" s="15" t="s">
        <v>993</v>
      </c>
      <c r="E884" s="16" t="s">
        <v>987</v>
      </c>
      <c r="F884" s="17">
        <v>7061.4</v>
      </c>
      <c r="G884" s="17">
        <f t="shared" si="38"/>
        <v>0</v>
      </c>
      <c r="H884" s="17">
        <v>7061.4</v>
      </c>
      <c r="I884" s="18">
        <f t="shared" si="39"/>
        <v>0</v>
      </c>
    </row>
    <row r="885" spans="1:9" ht="23.1" customHeight="1" x14ac:dyDescent="0.15">
      <c r="A885" s="14">
        <v>539</v>
      </c>
      <c r="B885" s="7" t="s">
        <v>1899</v>
      </c>
      <c r="C885" s="7" t="s">
        <v>2004</v>
      </c>
      <c r="D885" s="7" t="s">
        <v>2005</v>
      </c>
      <c r="E885" s="13" t="s">
        <v>2002</v>
      </c>
      <c r="F885" s="8">
        <v>6967.4</v>
      </c>
      <c r="G885" s="8">
        <f t="shared" si="38"/>
        <v>6967.4</v>
      </c>
      <c r="H885" s="8">
        <v>0</v>
      </c>
      <c r="I885" s="9">
        <f t="shared" si="39"/>
        <v>1</v>
      </c>
    </row>
    <row r="886" spans="1:9" ht="23.1" customHeight="1" x14ac:dyDescent="0.15">
      <c r="A886" s="14">
        <v>540</v>
      </c>
      <c r="B886" s="7" t="s">
        <v>655</v>
      </c>
      <c r="C886" s="7" t="s">
        <v>665</v>
      </c>
      <c r="D886" s="7" t="s">
        <v>666</v>
      </c>
      <c r="E886" s="13" t="s">
        <v>667</v>
      </c>
      <c r="F886" s="8">
        <v>6633.01</v>
      </c>
      <c r="G886" s="8">
        <f t="shared" si="38"/>
        <v>0</v>
      </c>
      <c r="H886" s="8">
        <v>6633.01</v>
      </c>
      <c r="I886" s="9">
        <f t="shared" si="39"/>
        <v>0</v>
      </c>
    </row>
    <row r="887" spans="1:9" ht="23.1" customHeight="1" x14ac:dyDescent="0.15">
      <c r="A887" s="14">
        <v>541</v>
      </c>
      <c r="B887" s="7" t="s">
        <v>1251</v>
      </c>
      <c r="C887" s="7" t="s">
        <v>1280</v>
      </c>
      <c r="D887" s="7" t="s">
        <v>1281</v>
      </c>
      <c r="E887" s="13" t="s">
        <v>1282</v>
      </c>
      <c r="F887" s="8">
        <v>6617.44</v>
      </c>
      <c r="G887" s="8">
        <f t="shared" si="38"/>
        <v>13.5</v>
      </c>
      <c r="H887" s="8">
        <v>6603.94</v>
      </c>
      <c r="I887" s="9">
        <f t="shared" si="39"/>
        <v>2.0400638313305447E-3</v>
      </c>
    </row>
    <row r="888" spans="1:9" ht="23.1" customHeight="1" x14ac:dyDescent="0.15">
      <c r="A888" s="14">
        <v>542</v>
      </c>
      <c r="B888" s="7" t="s">
        <v>1251</v>
      </c>
      <c r="C888" s="7" t="s">
        <v>1289</v>
      </c>
      <c r="D888" s="7" t="s">
        <v>1290</v>
      </c>
      <c r="E888" s="13" t="s">
        <v>1291</v>
      </c>
      <c r="F888" s="8">
        <v>6486.43</v>
      </c>
      <c r="G888" s="8">
        <f t="shared" si="38"/>
        <v>522.65000000000055</v>
      </c>
      <c r="H888" s="8">
        <v>5963.78</v>
      </c>
      <c r="I888" s="9">
        <f t="shared" si="39"/>
        <v>8.0575910015216468E-2</v>
      </c>
    </row>
    <row r="889" spans="1:9" ht="23.1" customHeight="1" x14ac:dyDescent="0.15">
      <c r="A889" s="14">
        <v>543</v>
      </c>
      <c r="B889" s="7" t="s">
        <v>1741</v>
      </c>
      <c r="C889" s="7" t="s">
        <v>1826</v>
      </c>
      <c r="D889" s="7" t="s">
        <v>1827</v>
      </c>
      <c r="E889" s="13" t="s">
        <v>1828</v>
      </c>
      <c r="F889" s="8">
        <v>6441.38</v>
      </c>
      <c r="G889" s="8">
        <f t="shared" si="38"/>
        <v>2925.6</v>
      </c>
      <c r="H889" s="8">
        <v>3515.78</v>
      </c>
      <c r="I889" s="9">
        <f t="shared" si="39"/>
        <v>0.45418838820252799</v>
      </c>
    </row>
    <row r="890" spans="1:9" ht="23.1" customHeight="1" x14ac:dyDescent="0.15">
      <c r="A890" s="14">
        <v>544</v>
      </c>
      <c r="B890" s="7" t="s">
        <v>1251</v>
      </c>
      <c r="C890" s="7" t="s">
        <v>1305</v>
      </c>
      <c r="D890" s="7" t="s">
        <v>1306</v>
      </c>
      <c r="E890" s="13" t="s">
        <v>1307</v>
      </c>
      <c r="F890" s="8">
        <v>6441.3</v>
      </c>
      <c r="G890" s="8">
        <f t="shared" si="38"/>
        <v>0</v>
      </c>
      <c r="H890" s="8">
        <v>6441.3</v>
      </c>
      <c r="I890" s="9">
        <f t="shared" si="39"/>
        <v>0</v>
      </c>
    </row>
    <row r="891" spans="1:9" ht="23.1" customHeight="1" x14ac:dyDescent="0.15">
      <c r="A891" s="14">
        <v>545</v>
      </c>
      <c r="B891" s="7" t="s">
        <v>1015</v>
      </c>
      <c r="C891" s="7" t="s">
        <v>1229</v>
      </c>
      <c r="D891" s="7" t="s">
        <v>1230</v>
      </c>
      <c r="E891" s="13" t="s">
        <v>1222</v>
      </c>
      <c r="F891" s="8">
        <v>6268.17</v>
      </c>
      <c r="G891" s="8">
        <f t="shared" si="38"/>
        <v>6268.17</v>
      </c>
      <c r="H891" s="8">
        <v>0</v>
      </c>
      <c r="I891" s="9">
        <f t="shared" si="39"/>
        <v>1</v>
      </c>
    </row>
    <row r="892" spans="1:9" ht="23.1" customHeight="1" x14ac:dyDescent="0.15">
      <c r="A892" s="14">
        <v>546</v>
      </c>
      <c r="B892" s="7" t="s">
        <v>274</v>
      </c>
      <c r="C892" s="7" t="s">
        <v>298</v>
      </c>
      <c r="D892" s="7" t="s">
        <v>299</v>
      </c>
      <c r="E892" s="13" t="s">
        <v>1307</v>
      </c>
      <c r="F892" s="8">
        <v>6244.25</v>
      </c>
      <c r="G892" s="8">
        <f t="shared" si="38"/>
        <v>0</v>
      </c>
      <c r="H892" s="8">
        <v>6244.25</v>
      </c>
      <c r="I892" s="9">
        <f t="shared" si="39"/>
        <v>0</v>
      </c>
    </row>
    <row r="893" spans="1:9" ht="23.1" customHeight="1" x14ac:dyDescent="0.15">
      <c r="A893" s="14">
        <v>547</v>
      </c>
      <c r="B893" s="7" t="s">
        <v>424</v>
      </c>
      <c r="C893" s="7" t="s">
        <v>430</v>
      </c>
      <c r="D893" s="7" t="s">
        <v>431</v>
      </c>
      <c r="E893" s="13" t="s">
        <v>432</v>
      </c>
      <c r="F893" s="8">
        <v>5759.12</v>
      </c>
      <c r="G893" s="8">
        <f t="shared" si="38"/>
        <v>0</v>
      </c>
      <c r="H893" s="8">
        <v>5759.12</v>
      </c>
      <c r="I893" s="9">
        <f t="shared" si="39"/>
        <v>0</v>
      </c>
    </row>
    <row r="894" spans="1:9" ht="23.1" customHeight="1" x14ac:dyDescent="0.15">
      <c r="A894" s="14">
        <v>548</v>
      </c>
      <c r="B894" s="7" t="s">
        <v>1560</v>
      </c>
      <c r="C894" s="7" t="s">
        <v>1618</v>
      </c>
      <c r="D894" s="7" t="s">
        <v>1619</v>
      </c>
      <c r="E894" s="13" t="s">
        <v>1620</v>
      </c>
      <c r="F894" s="8">
        <v>5682.15</v>
      </c>
      <c r="G894" s="8">
        <f t="shared" si="38"/>
        <v>1500</v>
      </c>
      <c r="H894" s="8">
        <v>4182.1499999999996</v>
      </c>
      <c r="I894" s="9">
        <f t="shared" si="39"/>
        <v>0.26398458330033525</v>
      </c>
    </row>
    <row r="895" spans="1:9" ht="23.1" customHeight="1" x14ac:dyDescent="0.15">
      <c r="A895" s="14">
        <v>549</v>
      </c>
      <c r="B895" s="7" t="s">
        <v>1560</v>
      </c>
      <c r="C895" s="7" t="s">
        <v>1603</v>
      </c>
      <c r="D895" s="7" t="s">
        <v>1604</v>
      </c>
      <c r="E895" s="13" t="s">
        <v>1605</v>
      </c>
      <c r="F895" s="8">
        <v>5542.6</v>
      </c>
      <c r="G895" s="8">
        <f t="shared" si="38"/>
        <v>5522.47</v>
      </c>
      <c r="H895" s="8">
        <v>20.13</v>
      </c>
      <c r="I895" s="9">
        <f t="shared" si="39"/>
        <v>0.99636813048027995</v>
      </c>
    </row>
    <row r="896" spans="1:9" ht="23.1" customHeight="1" x14ac:dyDescent="0.15">
      <c r="A896" s="14">
        <v>550</v>
      </c>
      <c r="B896" s="7" t="s">
        <v>2238</v>
      </c>
      <c r="C896" s="7" t="s">
        <v>2334</v>
      </c>
      <c r="D896" s="7" t="s">
        <v>2335</v>
      </c>
      <c r="E896" s="13" t="s">
        <v>2336</v>
      </c>
      <c r="F896" s="8">
        <v>5483.47</v>
      </c>
      <c r="G896" s="8">
        <f t="shared" si="38"/>
        <v>0</v>
      </c>
      <c r="H896" s="8">
        <v>5483.47</v>
      </c>
      <c r="I896" s="9">
        <f t="shared" si="39"/>
        <v>0</v>
      </c>
    </row>
    <row r="897" spans="1:9" ht="23.1" customHeight="1" x14ac:dyDescent="0.15">
      <c r="A897" s="14">
        <v>551</v>
      </c>
      <c r="B897" s="7" t="s">
        <v>274</v>
      </c>
      <c r="C897" s="7" t="s">
        <v>301</v>
      </c>
      <c r="D897" s="7" t="s">
        <v>302</v>
      </c>
      <c r="E897" s="13" t="s">
        <v>303</v>
      </c>
      <c r="F897" s="8">
        <v>5340.49</v>
      </c>
      <c r="G897" s="8">
        <f t="shared" si="38"/>
        <v>0</v>
      </c>
      <c r="H897" s="8">
        <v>5340.49</v>
      </c>
      <c r="I897" s="9">
        <f t="shared" si="39"/>
        <v>0</v>
      </c>
    </row>
    <row r="898" spans="1:9" ht="23.1" customHeight="1" x14ac:dyDescent="0.15">
      <c r="A898" s="14">
        <v>552</v>
      </c>
      <c r="B898" s="7" t="s">
        <v>274</v>
      </c>
      <c r="C898" s="7" t="s">
        <v>307</v>
      </c>
      <c r="D898" s="7" t="s">
        <v>308</v>
      </c>
      <c r="E898" s="13" t="s">
        <v>309</v>
      </c>
      <c r="F898" s="8">
        <v>4998.37</v>
      </c>
      <c r="G898" s="8">
        <f t="shared" si="38"/>
        <v>0</v>
      </c>
      <c r="H898" s="8">
        <v>4998.37</v>
      </c>
      <c r="I898" s="9">
        <f t="shared" si="39"/>
        <v>0</v>
      </c>
    </row>
    <row r="899" spans="1:9" ht="23.1" customHeight="1" x14ac:dyDescent="0.15">
      <c r="A899" s="14">
        <v>553</v>
      </c>
      <c r="B899" s="7" t="s">
        <v>1899</v>
      </c>
      <c r="C899" s="7" t="s">
        <v>1999</v>
      </c>
      <c r="D899" s="7" t="s">
        <v>2000</v>
      </c>
      <c r="E899" s="13" t="s">
        <v>2001</v>
      </c>
      <c r="F899" s="8">
        <v>4569.3</v>
      </c>
      <c r="G899" s="8">
        <f t="shared" si="38"/>
        <v>4230</v>
      </c>
      <c r="H899" s="8">
        <v>339.3</v>
      </c>
      <c r="I899" s="9">
        <f t="shared" si="39"/>
        <v>0.92574354934016145</v>
      </c>
    </row>
    <row r="900" spans="1:9" ht="23.1" customHeight="1" x14ac:dyDescent="0.15">
      <c r="A900" s="14">
        <v>554</v>
      </c>
      <c r="B900" s="7" t="s">
        <v>907</v>
      </c>
      <c r="C900" s="7" t="s">
        <v>926</v>
      </c>
      <c r="D900" s="7" t="s">
        <v>927</v>
      </c>
      <c r="E900" s="13" t="s">
        <v>928</v>
      </c>
      <c r="F900" s="8">
        <v>3924.5</v>
      </c>
      <c r="G900" s="8">
        <f t="shared" si="38"/>
        <v>0</v>
      </c>
      <c r="H900" s="8">
        <v>3924.5</v>
      </c>
      <c r="I900" s="9">
        <f t="shared" si="39"/>
        <v>0</v>
      </c>
    </row>
    <row r="901" spans="1:9" ht="23.1" customHeight="1" x14ac:dyDescent="0.15">
      <c r="A901" s="14">
        <v>555</v>
      </c>
      <c r="B901" s="7" t="s">
        <v>2420</v>
      </c>
      <c r="C901" s="7" t="s">
        <v>41</v>
      </c>
      <c r="D901" s="7" t="s">
        <v>42</v>
      </c>
      <c r="E901" s="13" t="s">
        <v>2436</v>
      </c>
      <c r="F901" s="8">
        <v>3876.02</v>
      </c>
      <c r="G901" s="8">
        <f t="shared" si="38"/>
        <v>0</v>
      </c>
      <c r="H901" s="8">
        <v>3876.02</v>
      </c>
      <c r="I901" s="9">
        <f t="shared" si="39"/>
        <v>0</v>
      </c>
    </row>
    <row r="902" spans="1:9" ht="23.1" customHeight="1" x14ac:dyDescent="0.15">
      <c r="A902" s="14">
        <v>556</v>
      </c>
      <c r="B902" s="15" t="s">
        <v>2103</v>
      </c>
      <c r="C902" s="15" t="s">
        <v>2153</v>
      </c>
      <c r="D902" s="15" t="s">
        <v>2154</v>
      </c>
      <c r="E902" s="16" t="s">
        <v>2109</v>
      </c>
      <c r="F902" s="17">
        <v>2781.9</v>
      </c>
      <c r="G902" s="17">
        <f t="shared" si="38"/>
        <v>0</v>
      </c>
      <c r="H902" s="17">
        <v>2781.9</v>
      </c>
      <c r="I902" s="18">
        <f t="shared" si="39"/>
        <v>0</v>
      </c>
    </row>
    <row r="903" spans="1:9" ht="23.1" customHeight="1" x14ac:dyDescent="0.15">
      <c r="A903" s="14">
        <v>557</v>
      </c>
      <c r="B903" s="7" t="s">
        <v>121</v>
      </c>
      <c r="C903" s="7" t="s">
        <v>256</v>
      </c>
      <c r="D903" s="7" t="s">
        <v>257</v>
      </c>
      <c r="E903" s="13" t="s">
        <v>130</v>
      </c>
      <c r="F903" s="8">
        <v>2685.26</v>
      </c>
      <c r="G903" s="8">
        <f t="shared" si="38"/>
        <v>0</v>
      </c>
      <c r="H903" s="8">
        <v>2685.26</v>
      </c>
      <c r="I903" s="9">
        <f t="shared" si="39"/>
        <v>0</v>
      </c>
    </row>
    <row r="904" spans="1:9" ht="23.1" customHeight="1" x14ac:dyDescent="0.15">
      <c r="A904" s="14">
        <v>558</v>
      </c>
      <c r="B904" s="7" t="s">
        <v>1015</v>
      </c>
      <c r="C904" s="7" t="s">
        <v>1073</v>
      </c>
      <c r="D904" s="7" t="s">
        <v>1074</v>
      </c>
      <c r="E904" s="13" t="s">
        <v>1075</v>
      </c>
      <c r="F904" s="8">
        <v>2580</v>
      </c>
      <c r="G904" s="8">
        <f t="shared" si="38"/>
        <v>2580</v>
      </c>
      <c r="H904" s="8">
        <v>0</v>
      </c>
      <c r="I904" s="9">
        <f t="shared" si="39"/>
        <v>1</v>
      </c>
    </row>
    <row r="905" spans="1:9" ht="23.1" customHeight="1" x14ac:dyDescent="0.15">
      <c r="A905" s="14">
        <v>559</v>
      </c>
      <c r="B905" s="7" t="s">
        <v>1364</v>
      </c>
      <c r="C905" s="7" t="s">
        <v>1413</v>
      </c>
      <c r="D905" s="7" t="s">
        <v>1414</v>
      </c>
      <c r="E905" s="13" t="s">
        <v>1409</v>
      </c>
      <c r="F905" s="8">
        <v>2219.4299999999998</v>
      </c>
      <c r="G905" s="8">
        <f t="shared" si="38"/>
        <v>0</v>
      </c>
      <c r="H905" s="8">
        <v>2219.4299999999998</v>
      </c>
      <c r="I905" s="9">
        <f t="shared" si="39"/>
        <v>0</v>
      </c>
    </row>
    <row r="906" spans="1:9" ht="23.1" customHeight="1" x14ac:dyDescent="0.15">
      <c r="A906" s="14">
        <v>560</v>
      </c>
      <c r="B906" s="7" t="s">
        <v>274</v>
      </c>
      <c r="C906" s="7" t="s">
        <v>310</v>
      </c>
      <c r="D906" s="7" t="s">
        <v>311</v>
      </c>
      <c r="E906" s="13" t="s">
        <v>312</v>
      </c>
      <c r="F906" s="8">
        <v>1911.48</v>
      </c>
      <c r="G906" s="8">
        <f t="shared" si="38"/>
        <v>0</v>
      </c>
      <c r="H906" s="8">
        <v>1911.48</v>
      </c>
      <c r="I906" s="9">
        <f t="shared" si="39"/>
        <v>0</v>
      </c>
    </row>
    <row r="907" spans="1:9" ht="23.1" customHeight="1" x14ac:dyDescent="0.15">
      <c r="A907" s="14">
        <v>561</v>
      </c>
      <c r="B907" s="7" t="s">
        <v>1560</v>
      </c>
      <c r="C907" s="7" t="s">
        <v>1598</v>
      </c>
      <c r="D907" s="7" t="s">
        <v>1599</v>
      </c>
      <c r="E907" s="13" t="s">
        <v>1566</v>
      </c>
      <c r="F907" s="8">
        <v>1270.48</v>
      </c>
      <c r="G907" s="8">
        <f t="shared" si="38"/>
        <v>0</v>
      </c>
      <c r="H907" s="8">
        <v>1270.48</v>
      </c>
      <c r="I907" s="9">
        <f t="shared" si="39"/>
        <v>0</v>
      </c>
    </row>
    <row r="908" spans="1:9" ht="23.1" customHeight="1" x14ac:dyDescent="0.15">
      <c r="A908" s="14">
        <v>562</v>
      </c>
      <c r="B908" s="7" t="s">
        <v>1251</v>
      </c>
      <c r="C908" s="7" t="s">
        <v>1277</v>
      </c>
      <c r="D908" s="7" t="s">
        <v>1278</v>
      </c>
      <c r="E908" s="13" t="s">
        <v>1279</v>
      </c>
      <c r="F908" s="8">
        <v>1226.8900000000001</v>
      </c>
      <c r="G908" s="8">
        <f t="shared" si="38"/>
        <v>0</v>
      </c>
      <c r="H908" s="8">
        <v>1226.8900000000001</v>
      </c>
      <c r="I908" s="9">
        <f t="shared" si="39"/>
        <v>0</v>
      </c>
    </row>
    <row r="909" spans="1:9" ht="23.1" customHeight="1" x14ac:dyDescent="0.15">
      <c r="A909" s="14">
        <v>563</v>
      </c>
      <c r="B909" s="7" t="s">
        <v>274</v>
      </c>
      <c r="C909" s="7" t="s">
        <v>330</v>
      </c>
      <c r="D909" s="7" t="s">
        <v>331</v>
      </c>
      <c r="E909" s="13" t="s">
        <v>332</v>
      </c>
      <c r="F909" s="8">
        <v>1221.25</v>
      </c>
      <c r="G909" s="8">
        <f t="shared" si="38"/>
        <v>0</v>
      </c>
      <c r="H909" s="8">
        <v>1221.25</v>
      </c>
      <c r="I909" s="9">
        <f t="shared" si="39"/>
        <v>0</v>
      </c>
    </row>
    <row r="910" spans="1:9" ht="23.1" customHeight="1" x14ac:dyDescent="0.15">
      <c r="A910" s="14">
        <v>564</v>
      </c>
      <c r="B910" s="7" t="s">
        <v>1899</v>
      </c>
      <c r="C910" s="7" t="s">
        <v>1970</v>
      </c>
      <c r="D910" s="7" t="s">
        <v>1971</v>
      </c>
      <c r="E910" s="13" t="s">
        <v>1972</v>
      </c>
      <c r="F910" s="8">
        <v>1218.28</v>
      </c>
      <c r="G910" s="8">
        <f t="shared" si="38"/>
        <v>0</v>
      </c>
      <c r="H910" s="8">
        <v>1218.28</v>
      </c>
      <c r="I910" s="9">
        <f t="shared" si="39"/>
        <v>0</v>
      </c>
    </row>
    <row r="911" spans="1:9" ht="23.1" customHeight="1" x14ac:dyDescent="0.15">
      <c r="A911" s="14">
        <v>565</v>
      </c>
      <c r="B911" s="7" t="s">
        <v>1741</v>
      </c>
      <c r="C911" s="7" t="s">
        <v>1805</v>
      </c>
      <c r="D911" s="7" t="s">
        <v>1806</v>
      </c>
      <c r="E911" s="13" t="s">
        <v>1807</v>
      </c>
      <c r="F911" s="8">
        <v>1158.78</v>
      </c>
      <c r="G911" s="8">
        <f t="shared" si="38"/>
        <v>0</v>
      </c>
      <c r="H911" s="8">
        <v>1158.78</v>
      </c>
      <c r="I911" s="9">
        <f t="shared" si="39"/>
        <v>0</v>
      </c>
    </row>
    <row r="912" spans="1:9" ht="23.1" customHeight="1" x14ac:dyDescent="0.15">
      <c r="A912" s="14">
        <v>566</v>
      </c>
      <c r="B912" s="7" t="s">
        <v>121</v>
      </c>
      <c r="C912" s="7" t="s">
        <v>232</v>
      </c>
      <c r="D912" s="7" t="s">
        <v>233</v>
      </c>
      <c r="E912" s="13" t="s">
        <v>209</v>
      </c>
      <c r="F912" s="8">
        <v>1073.8</v>
      </c>
      <c r="G912" s="8">
        <f t="shared" si="38"/>
        <v>0</v>
      </c>
      <c r="H912" s="8">
        <v>1073.8</v>
      </c>
      <c r="I912" s="9">
        <f t="shared" si="39"/>
        <v>0</v>
      </c>
    </row>
    <row r="913" spans="1:9" ht="23.1" customHeight="1" x14ac:dyDescent="0.15">
      <c r="A913" s="14">
        <v>567</v>
      </c>
      <c r="B913" s="7" t="s">
        <v>1015</v>
      </c>
      <c r="C913" s="7" t="s">
        <v>1249</v>
      </c>
      <c r="D913" s="7" t="s">
        <v>1250</v>
      </c>
      <c r="E913" s="13" t="s">
        <v>1016</v>
      </c>
      <c r="F913" s="8">
        <v>875.85</v>
      </c>
      <c r="G913" s="8">
        <f t="shared" si="38"/>
        <v>0</v>
      </c>
      <c r="H913" s="8">
        <v>875.85</v>
      </c>
      <c r="I913" s="9">
        <f t="shared" si="39"/>
        <v>0</v>
      </c>
    </row>
    <row r="914" spans="1:9" ht="23.1" customHeight="1" x14ac:dyDescent="0.15">
      <c r="A914" s="14">
        <v>568</v>
      </c>
      <c r="B914" s="7" t="s">
        <v>1899</v>
      </c>
      <c r="C914" s="7" t="s">
        <v>1994</v>
      </c>
      <c r="D914" s="7" t="s">
        <v>1995</v>
      </c>
      <c r="E914" s="13" t="s">
        <v>1906</v>
      </c>
      <c r="F914" s="8">
        <v>698.87</v>
      </c>
      <c r="G914" s="8">
        <f t="shared" si="38"/>
        <v>0</v>
      </c>
      <c r="H914" s="8">
        <v>698.87</v>
      </c>
      <c r="I914" s="9">
        <f t="shared" si="39"/>
        <v>0</v>
      </c>
    </row>
    <row r="915" spans="1:9" ht="23.1" customHeight="1" x14ac:dyDescent="0.15">
      <c r="A915" s="14">
        <v>569</v>
      </c>
      <c r="B915" s="7" t="s">
        <v>1015</v>
      </c>
      <c r="C915" s="7" t="s">
        <v>1092</v>
      </c>
      <c r="D915" s="7" t="s">
        <v>1093</v>
      </c>
      <c r="E915" s="13" t="s">
        <v>1094</v>
      </c>
      <c r="F915" s="8">
        <v>451.92</v>
      </c>
      <c r="G915" s="8">
        <f t="shared" si="38"/>
        <v>451.92</v>
      </c>
      <c r="H915" s="8">
        <v>0</v>
      </c>
      <c r="I915" s="9">
        <f t="shared" si="39"/>
        <v>1</v>
      </c>
    </row>
    <row r="916" spans="1:9" ht="23.1" customHeight="1" x14ac:dyDescent="0.15">
      <c r="A916" s="14">
        <v>570</v>
      </c>
      <c r="B916" s="7" t="s">
        <v>1560</v>
      </c>
      <c r="C916" s="7" t="s">
        <v>1606</v>
      </c>
      <c r="D916" s="7" t="s">
        <v>1607</v>
      </c>
      <c r="E916" s="13" t="s">
        <v>1608</v>
      </c>
      <c r="F916" s="8">
        <v>375.1</v>
      </c>
      <c r="G916" s="8">
        <f t="shared" si="38"/>
        <v>0</v>
      </c>
      <c r="H916" s="8">
        <v>375.1</v>
      </c>
      <c r="I916" s="9">
        <f t="shared" si="39"/>
        <v>0</v>
      </c>
    </row>
    <row r="917" spans="1:9" ht="23.1" customHeight="1" x14ac:dyDescent="0.15">
      <c r="A917" s="14">
        <v>571</v>
      </c>
      <c r="B917" s="7" t="s">
        <v>1899</v>
      </c>
      <c r="C917" s="7" t="s">
        <v>1973</v>
      </c>
      <c r="D917" s="7" t="s">
        <v>1974</v>
      </c>
      <c r="E917" s="13" t="s">
        <v>1975</v>
      </c>
      <c r="F917" s="8">
        <v>297.13</v>
      </c>
      <c r="G917" s="8">
        <f t="shared" si="38"/>
        <v>0</v>
      </c>
      <c r="H917" s="8">
        <v>297.13</v>
      </c>
      <c r="I917" s="9">
        <f t="shared" si="39"/>
        <v>0</v>
      </c>
    </row>
    <row r="918" spans="1:9" ht="23.1" customHeight="1" x14ac:dyDescent="0.15">
      <c r="A918" s="14">
        <v>572</v>
      </c>
      <c r="B918" s="7" t="s">
        <v>1560</v>
      </c>
      <c r="C918" s="7" t="s">
        <v>1655</v>
      </c>
      <c r="D918" s="7" t="s">
        <v>1656</v>
      </c>
      <c r="E918" s="13" t="s">
        <v>1565</v>
      </c>
      <c r="F918" s="8">
        <v>287</v>
      </c>
      <c r="G918" s="8">
        <f t="shared" si="38"/>
        <v>0</v>
      </c>
      <c r="H918" s="8">
        <v>287</v>
      </c>
      <c r="I918" s="9">
        <f t="shared" si="39"/>
        <v>0</v>
      </c>
    </row>
    <row r="919" spans="1:9" ht="23.1" customHeight="1" x14ac:dyDescent="0.15">
      <c r="A919" s="14">
        <v>573</v>
      </c>
      <c r="B919" s="7" t="s">
        <v>2017</v>
      </c>
      <c r="C919" s="7" t="s">
        <v>2064</v>
      </c>
      <c r="D919" s="7" t="s">
        <v>2065</v>
      </c>
      <c r="E919" s="13" t="s">
        <v>2066</v>
      </c>
      <c r="F919" s="8">
        <v>272.69</v>
      </c>
      <c r="G919" s="8">
        <f t="shared" si="38"/>
        <v>0</v>
      </c>
      <c r="H919" s="8">
        <v>272.69</v>
      </c>
      <c r="I919" s="9">
        <f t="shared" si="39"/>
        <v>0</v>
      </c>
    </row>
    <row r="920" spans="1:9" ht="23.1" customHeight="1" x14ac:dyDescent="0.15">
      <c r="A920" s="14">
        <v>574</v>
      </c>
      <c r="B920" s="7" t="s">
        <v>2420</v>
      </c>
      <c r="C920" s="7" t="s">
        <v>45</v>
      </c>
      <c r="D920" s="7" t="s">
        <v>46</v>
      </c>
      <c r="E920" s="13" t="s">
        <v>982</v>
      </c>
      <c r="F920" s="8">
        <v>271.77</v>
      </c>
      <c r="G920" s="8">
        <f t="shared" si="38"/>
        <v>271.77</v>
      </c>
      <c r="H920" s="8">
        <v>0</v>
      </c>
      <c r="I920" s="9">
        <f t="shared" si="39"/>
        <v>1</v>
      </c>
    </row>
    <row r="921" spans="1:9" ht="23.1" customHeight="1" x14ac:dyDescent="0.15">
      <c r="A921" s="14">
        <v>575</v>
      </c>
      <c r="B921" s="7" t="s">
        <v>2238</v>
      </c>
      <c r="C921" s="7" t="s">
        <v>2314</v>
      </c>
      <c r="D921" s="7" t="s">
        <v>2315</v>
      </c>
      <c r="E921" s="13" t="s">
        <v>2239</v>
      </c>
      <c r="F921" s="8">
        <v>237.37</v>
      </c>
      <c r="G921" s="8">
        <f t="shared" si="38"/>
        <v>0</v>
      </c>
      <c r="H921" s="8">
        <v>237.37</v>
      </c>
      <c r="I921" s="9">
        <f t="shared" si="39"/>
        <v>0</v>
      </c>
    </row>
    <row r="922" spans="1:9" ht="23.1" customHeight="1" x14ac:dyDescent="0.15">
      <c r="A922" s="14">
        <v>576</v>
      </c>
      <c r="B922" s="7" t="s">
        <v>274</v>
      </c>
      <c r="C922" s="7" t="s">
        <v>313</v>
      </c>
      <c r="D922" s="7" t="s">
        <v>314</v>
      </c>
      <c r="E922" s="13" t="s">
        <v>315</v>
      </c>
      <c r="F922" s="8">
        <v>197.02</v>
      </c>
      <c r="G922" s="8">
        <f t="shared" si="38"/>
        <v>0</v>
      </c>
      <c r="H922" s="8">
        <v>197.02</v>
      </c>
      <c r="I922" s="9">
        <f t="shared" si="39"/>
        <v>0</v>
      </c>
    </row>
    <row r="923" spans="1:9" ht="23.1" customHeight="1" x14ac:dyDescent="0.15">
      <c r="A923" s="14">
        <v>577</v>
      </c>
      <c r="B923" s="7" t="s">
        <v>1560</v>
      </c>
      <c r="C923" s="7" t="s">
        <v>1600</v>
      </c>
      <c r="D923" s="7" t="s">
        <v>1601</v>
      </c>
      <c r="E923" s="13" t="s">
        <v>1602</v>
      </c>
      <c r="F923" s="8">
        <v>192.07</v>
      </c>
      <c r="G923" s="8">
        <f t="shared" ref="G923:G939" si="40">F923-H923</f>
        <v>0</v>
      </c>
      <c r="H923" s="8">
        <v>192.07</v>
      </c>
      <c r="I923" s="9">
        <f t="shared" si="39"/>
        <v>0</v>
      </c>
    </row>
    <row r="924" spans="1:9" ht="23.1" customHeight="1" x14ac:dyDescent="0.15">
      <c r="A924" s="14">
        <v>578</v>
      </c>
      <c r="B924" s="7" t="s">
        <v>1364</v>
      </c>
      <c r="C924" s="7" t="s">
        <v>1443</v>
      </c>
      <c r="D924" s="7" t="s">
        <v>1444</v>
      </c>
      <c r="E924" s="13" t="s">
        <v>1445</v>
      </c>
      <c r="F924" s="8">
        <v>119.47</v>
      </c>
      <c r="G924" s="8">
        <f t="shared" si="40"/>
        <v>0</v>
      </c>
      <c r="H924" s="8">
        <v>119.47</v>
      </c>
      <c r="I924" s="9">
        <f t="shared" si="39"/>
        <v>0</v>
      </c>
    </row>
    <row r="925" spans="1:9" ht="23.1" customHeight="1" x14ac:dyDescent="0.15">
      <c r="A925" s="14">
        <v>579</v>
      </c>
      <c r="B925" s="7" t="s">
        <v>2420</v>
      </c>
      <c r="C925" s="7" t="s">
        <v>98</v>
      </c>
      <c r="D925" s="7" t="s">
        <v>99</v>
      </c>
      <c r="E925" s="13" t="s">
        <v>74</v>
      </c>
      <c r="F925" s="8">
        <v>36.700000000000003</v>
      </c>
      <c r="G925" s="8">
        <f t="shared" si="40"/>
        <v>0</v>
      </c>
      <c r="H925" s="8">
        <v>36.700000000000003</v>
      </c>
      <c r="I925" s="9">
        <f t="shared" si="39"/>
        <v>0</v>
      </c>
    </row>
    <row r="926" spans="1:9" ht="23.1" customHeight="1" x14ac:dyDescent="0.15">
      <c r="A926" s="14">
        <v>580</v>
      </c>
      <c r="B926" s="7" t="s">
        <v>121</v>
      </c>
      <c r="C926" s="7" t="s">
        <v>189</v>
      </c>
      <c r="D926" s="7" t="s">
        <v>190</v>
      </c>
      <c r="E926" s="13" t="s">
        <v>191</v>
      </c>
      <c r="F926" s="8">
        <v>22.87</v>
      </c>
      <c r="G926" s="8">
        <f t="shared" si="40"/>
        <v>0</v>
      </c>
      <c r="H926" s="8">
        <v>22.87</v>
      </c>
      <c r="I926" s="9">
        <f t="shared" si="39"/>
        <v>0</v>
      </c>
    </row>
    <row r="927" spans="1:9" ht="23.1" customHeight="1" x14ac:dyDescent="0.15">
      <c r="A927" s="14">
        <v>581</v>
      </c>
      <c r="B927" s="7" t="s">
        <v>655</v>
      </c>
      <c r="C927" s="7" t="s">
        <v>663</v>
      </c>
      <c r="D927" s="7" t="s">
        <v>664</v>
      </c>
      <c r="E927" s="13" t="s">
        <v>911</v>
      </c>
      <c r="F927" s="8">
        <v>21.3</v>
      </c>
      <c r="G927" s="8">
        <f t="shared" si="40"/>
        <v>0</v>
      </c>
      <c r="H927" s="8">
        <v>21.3</v>
      </c>
      <c r="I927" s="9">
        <f t="shared" si="39"/>
        <v>0</v>
      </c>
    </row>
    <row r="928" spans="1:9" ht="23.1" customHeight="1" x14ac:dyDescent="0.15">
      <c r="A928" s="14">
        <v>582</v>
      </c>
      <c r="B928" s="7" t="s">
        <v>1741</v>
      </c>
      <c r="C928" s="7" t="s">
        <v>1859</v>
      </c>
      <c r="D928" s="7" t="s">
        <v>1860</v>
      </c>
      <c r="E928" s="13" t="s">
        <v>1744</v>
      </c>
      <c r="F928" s="8">
        <v>21.2</v>
      </c>
      <c r="G928" s="8">
        <f t="shared" si="40"/>
        <v>0</v>
      </c>
      <c r="H928" s="8">
        <v>21.2</v>
      </c>
      <c r="I928" s="9">
        <f t="shared" si="39"/>
        <v>0</v>
      </c>
    </row>
    <row r="929" spans="1:9" ht="23.1" customHeight="1" x14ac:dyDescent="0.15">
      <c r="A929" s="14">
        <v>583</v>
      </c>
      <c r="B929" s="7" t="s">
        <v>1015</v>
      </c>
      <c r="C929" s="7" t="s">
        <v>1089</v>
      </c>
      <c r="D929" s="7" t="s">
        <v>1090</v>
      </c>
      <c r="E929" s="13" t="s">
        <v>1091</v>
      </c>
      <c r="F929" s="8">
        <v>19.66</v>
      </c>
      <c r="G929" s="8">
        <f t="shared" si="40"/>
        <v>0</v>
      </c>
      <c r="H929" s="8">
        <v>19.66</v>
      </c>
      <c r="I929" s="9">
        <f t="shared" si="39"/>
        <v>0</v>
      </c>
    </row>
    <row r="930" spans="1:9" ht="23.1" customHeight="1" x14ac:dyDescent="0.15">
      <c r="A930" s="14">
        <v>584</v>
      </c>
      <c r="B930" s="7" t="s">
        <v>1364</v>
      </c>
      <c r="C930" s="7" t="s">
        <v>1422</v>
      </c>
      <c r="D930" s="7" t="s">
        <v>1423</v>
      </c>
      <c r="E930" s="13" t="s">
        <v>1409</v>
      </c>
      <c r="F930" s="8">
        <v>14.96</v>
      </c>
      <c r="G930" s="8">
        <f t="shared" si="40"/>
        <v>0</v>
      </c>
      <c r="H930" s="8">
        <v>14.96</v>
      </c>
      <c r="I930" s="9">
        <f t="shared" si="39"/>
        <v>0</v>
      </c>
    </row>
    <row r="931" spans="1:9" ht="23.1" customHeight="1" x14ac:dyDescent="0.15">
      <c r="A931" s="14">
        <v>585</v>
      </c>
      <c r="B931" s="7" t="s">
        <v>274</v>
      </c>
      <c r="C931" s="7" t="s">
        <v>295</v>
      </c>
      <c r="D931" s="7" t="s">
        <v>296</v>
      </c>
      <c r="E931" s="13" t="s">
        <v>297</v>
      </c>
      <c r="F931" s="8">
        <v>8.2899999999999991</v>
      </c>
      <c r="G931" s="8">
        <f t="shared" si="40"/>
        <v>0</v>
      </c>
      <c r="H931" s="8">
        <v>8.2899999999999991</v>
      </c>
      <c r="I931" s="9">
        <f t="shared" si="39"/>
        <v>0</v>
      </c>
    </row>
    <row r="932" spans="1:9" ht="23.1" customHeight="1" x14ac:dyDescent="0.15">
      <c r="A932" s="14">
        <v>586</v>
      </c>
      <c r="B932" s="7" t="s">
        <v>1560</v>
      </c>
      <c r="C932" s="7" t="s">
        <v>1657</v>
      </c>
      <c r="D932" s="7" t="s">
        <v>1658</v>
      </c>
      <c r="E932" s="13" t="s">
        <v>1591</v>
      </c>
      <c r="F932" s="8">
        <v>1.1499999999999999</v>
      </c>
      <c r="G932" s="8">
        <f t="shared" si="40"/>
        <v>0</v>
      </c>
      <c r="H932" s="8">
        <v>1.1499999999999999</v>
      </c>
      <c r="I932" s="9">
        <f t="shared" si="39"/>
        <v>0</v>
      </c>
    </row>
    <row r="933" spans="1:9" ht="23.1" customHeight="1" x14ac:dyDescent="0.15">
      <c r="A933" s="14">
        <v>587</v>
      </c>
      <c r="B933" s="7" t="s">
        <v>655</v>
      </c>
      <c r="C933" s="7" t="s">
        <v>661</v>
      </c>
      <c r="D933" s="7" t="s">
        <v>662</v>
      </c>
      <c r="E933" s="13" t="s">
        <v>1904</v>
      </c>
      <c r="F933" s="8">
        <v>0.87</v>
      </c>
      <c r="G933" s="8">
        <f t="shared" si="40"/>
        <v>0</v>
      </c>
      <c r="H933" s="8">
        <v>0.87</v>
      </c>
      <c r="I933" s="9">
        <f t="shared" si="39"/>
        <v>0</v>
      </c>
    </row>
    <row r="934" spans="1:9" ht="23.1" customHeight="1" x14ac:dyDescent="0.15">
      <c r="A934" s="14">
        <v>588</v>
      </c>
      <c r="B934" s="7" t="s">
        <v>121</v>
      </c>
      <c r="C934" s="7" t="s">
        <v>220</v>
      </c>
      <c r="D934" s="7" t="s">
        <v>221</v>
      </c>
      <c r="E934" s="13" t="s">
        <v>222</v>
      </c>
      <c r="F934" s="8">
        <v>0.7</v>
      </c>
      <c r="G934" s="8">
        <f t="shared" si="40"/>
        <v>0</v>
      </c>
      <c r="H934" s="8">
        <v>0.7</v>
      </c>
      <c r="I934" s="9">
        <f t="shared" si="39"/>
        <v>0</v>
      </c>
    </row>
    <row r="935" spans="1:9" ht="23.1" customHeight="1" x14ac:dyDescent="0.15">
      <c r="A935" s="14">
        <v>589</v>
      </c>
      <c r="B935" s="7" t="s">
        <v>1741</v>
      </c>
      <c r="C935" s="7" t="s">
        <v>1802</v>
      </c>
      <c r="D935" s="7" t="s">
        <v>1803</v>
      </c>
      <c r="E935" s="13" t="s">
        <v>1804</v>
      </c>
      <c r="F935" s="8">
        <v>0.67</v>
      </c>
      <c r="G935" s="8">
        <f t="shared" si="40"/>
        <v>0</v>
      </c>
      <c r="H935" s="8">
        <v>0.67</v>
      </c>
      <c r="I935" s="9">
        <f t="shared" si="39"/>
        <v>0</v>
      </c>
    </row>
    <row r="936" spans="1:9" ht="23.1" customHeight="1" x14ac:dyDescent="0.15">
      <c r="A936" s="14">
        <v>590</v>
      </c>
      <c r="B936" s="7" t="s">
        <v>1741</v>
      </c>
      <c r="C936" s="7" t="s">
        <v>1808</v>
      </c>
      <c r="D936" s="7" t="s">
        <v>1809</v>
      </c>
      <c r="E936" s="13" t="s">
        <v>1747</v>
      </c>
      <c r="F936" s="8">
        <v>0.63</v>
      </c>
      <c r="G936" s="8">
        <f t="shared" si="40"/>
        <v>0</v>
      </c>
      <c r="H936" s="8">
        <v>0.63</v>
      </c>
      <c r="I936" s="9">
        <f t="shared" si="39"/>
        <v>0</v>
      </c>
    </row>
    <row r="937" spans="1:9" ht="23.1" customHeight="1" x14ac:dyDescent="0.15">
      <c r="A937" s="14">
        <v>591</v>
      </c>
      <c r="B937" s="7" t="s">
        <v>1560</v>
      </c>
      <c r="C937" s="7" t="s">
        <v>1668</v>
      </c>
      <c r="D937" s="7" t="s">
        <v>1669</v>
      </c>
      <c r="E937" s="13" t="s">
        <v>1652</v>
      </c>
      <c r="F937" s="8">
        <v>0.31</v>
      </c>
      <c r="G937" s="8">
        <f t="shared" si="40"/>
        <v>0</v>
      </c>
      <c r="H937" s="8">
        <v>0.31</v>
      </c>
      <c r="I937" s="9">
        <f t="shared" si="39"/>
        <v>0</v>
      </c>
    </row>
    <row r="938" spans="1:9" ht="23.1" customHeight="1" x14ac:dyDescent="0.15">
      <c r="A938" s="14">
        <v>592</v>
      </c>
      <c r="B938" s="7" t="s">
        <v>1560</v>
      </c>
      <c r="C938" s="7" t="s">
        <v>1653</v>
      </c>
      <c r="D938" s="7" t="s">
        <v>1654</v>
      </c>
      <c r="E938" s="13" t="s">
        <v>1597</v>
      </c>
      <c r="F938" s="8">
        <v>0.3</v>
      </c>
      <c r="G938" s="8">
        <f t="shared" si="40"/>
        <v>0</v>
      </c>
      <c r="H938" s="8">
        <v>0.3</v>
      </c>
      <c r="I938" s="9">
        <f t="shared" si="39"/>
        <v>0</v>
      </c>
    </row>
    <row r="939" spans="1:9" ht="23.1" customHeight="1" x14ac:dyDescent="0.15">
      <c r="A939" s="14">
        <v>593</v>
      </c>
      <c r="B939" s="7" t="s">
        <v>2103</v>
      </c>
      <c r="C939" s="7" t="s">
        <v>2161</v>
      </c>
      <c r="D939" s="7" t="s">
        <v>2162</v>
      </c>
      <c r="E939" s="13" t="s">
        <v>2163</v>
      </c>
      <c r="F939" s="8">
        <v>0.21</v>
      </c>
      <c r="G939" s="8">
        <f t="shared" si="40"/>
        <v>0</v>
      </c>
      <c r="H939" s="8">
        <v>0.21</v>
      </c>
      <c r="I939" s="9">
        <f t="shared" si="39"/>
        <v>0</v>
      </c>
    </row>
    <row r="940" spans="1:9" s="2" customFormat="1" ht="28.5" customHeight="1" x14ac:dyDescent="0.15">
      <c r="A940" s="20" t="s">
        <v>356</v>
      </c>
      <c r="B940" s="21"/>
      <c r="C940" s="21"/>
      <c r="D940" s="22" t="s">
        <v>357</v>
      </c>
      <c r="E940" s="22"/>
      <c r="F940" s="23">
        <f>SUM(F941:F956)</f>
        <v>37111137.730000004</v>
      </c>
      <c r="G940" s="23">
        <f>SUM(G941:G956)</f>
        <v>2488060.66</v>
      </c>
      <c r="H940" s="23">
        <f>SUM(H941:H956)</f>
        <v>34623077.070000008</v>
      </c>
      <c r="I940" s="25">
        <f t="shared" ref="I940" si="41">G940/F940*100%</f>
        <v>6.7043502629904411E-2</v>
      </c>
    </row>
    <row r="941" spans="1:9" ht="24.95" customHeight="1" x14ac:dyDescent="0.15">
      <c r="A941" s="10">
        <v>1</v>
      </c>
      <c r="B941" s="13">
        <v>3300</v>
      </c>
      <c r="C941" s="13">
        <v>515009</v>
      </c>
      <c r="D941" s="27" t="s">
        <v>2484</v>
      </c>
      <c r="E941" s="28" t="s">
        <v>721</v>
      </c>
      <c r="F941" s="8">
        <v>11360000</v>
      </c>
      <c r="G941" s="8">
        <f t="shared" ref="G941:G956" si="42">F941-H941</f>
        <v>175000</v>
      </c>
      <c r="H941" s="8">
        <v>11185000</v>
      </c>
      <c r="I941" s="33">
        <f t="shared" ref="I941:I956" si="43">G941/F941*100%</f>
        <v>1.5404929577464789E-2</v>
      </c>
    </row>
    <row r="942" spans="1:9" ht="24.95" customHeight="1" x14ac:dyDescent="0.15">
      <c r="A942" s="10">
        <v>2</v>
      </c>
      <c r="B942" s="13">
        <v>5500</v>
      </c>
      <c r="C942" s="13">
        <v>516003</v>
      </c>
      <c r="D942" s="27" t="s">
        <v>2485</v>
      </c>
      <c r="E942" s="28" t="s">
        <v>130</v>
      </c>
      <c r="F942" s="8">
        <v>8220000</v>
      </c>
      <c r="G942" s="8">
        <f t="shared" si="42"/>
        <v>0</v>
      </c>
      <c r="H942" s="8">
        <v>8220000</v>
      </c>
      <c r="I942" s="33">
        <f t="shared" si="43"/>
        <v>0</v>
      </c>
    </row>
    <row r="943" spans="1:9" ht="24.95" customHeight="1" x14ac:dyDescent="0.15">
      <c r="A943" s="10">
        <v>3</v>
      </c>
      <c r="B943" s="13">
        <v>4300</v>
      </c>
      <c r="C943" s="13">
        <v>516001</v>
      </c>
      <c r="D943" s="27" t="s">
        <v>2486</v>
      </c>
      <c r="E943" s="28" t="s">
        <v>1369</v>
      </c>
      <c r="F943" s="8">
        <v>3770000</v>
      </c>
      <c r="G943" s="8">
        <f t="shared" si="42"/>
        <v>0</v>
      </c>
      <c r="H943" s="8">
        <v>3770000</v>
      </c>
      <c r="I943" s="33">
        <f t="shared" si="43"/>
        <v>0</v>
      </c>
    </row>
    <row r="944" spans="1:9" ht="24.95" customHeight="1" x14ac:dyDescent="0.15">
      <c r="A944" s="10">
        <v>4</v>
      </c>
      <c r="B944" s="13">
        <v>3300</v>
      </c>
      <c r="C944" s="13">
        <v>515011</v>
      </c>
      <c r="D944" s="27" t="s">
        <v>2471</v>
      </c>
      <c r="E944" s="29" t="s">
        <v>2487</v>
      </c>
      <c r="F944" s="8">
        <v>2727920</v>
      </c>
      <c r="G944" s="8">
        <f t="shared" si="42"/>
        <v>0</v>
      </c>
      <c r="H944" s="8">
        <v>2727920</v>
      </c>
      <c r="I944" s="33">
        <f t="shared" si="43"/>
        <v>0</v>
      </c>
    </row>
    <row r="945" spans="1:9" ht="24.95" customHeight="1" x14ac:dyDescent="0.15">
      <c r="A945" s="10">
        <v>5</v>
      </c>
      <c r="B945" s="13">
        <v>3300</v>
      </c>
      <c r="C945" s="13">
        <v>515009</v>
      </c>
      <c r="D945" s="27" t="s">
        <v>2478</v>
      </c>
      <c r="E945" s="28" t="s">
        <v>721</v>
      </c>
      <c r="F945" s="8">
        <v>2647800</v>
      </c>
      <c r="G945" s="8">
        <f t="shared" si="42"/>
        <v>2143700</v>
      </c>
      <c r="H945" s="8">
        <v>504100</v>
      </c>
      <c r="I945" s="33">
        <f t="shared" si="43"/>
        <v>0.80961552987385754</v>
      </c>
    </row>
    <row r="946" spans="1:9" ht="24.95" customHeight="1" x14ac:dyDescent="0.15">
      <c r="A946" s="10">
        <v>6</v>
      </c>
      <c r="B946" s="13">
        <v>3300</v>
      </c>
      <c r="C946" s="13">
        <v>515012</v>
      </c>
      <c r="D946" s="27" t="s">
        <v>2481</v>
      </c>
      <c r="E946" s="29" t="s">
        <v>2488</v>
      </c>
      <c r="F946" s="8">
        <v>2111600</v>
      </c>
      <c r="G946" s="8">
        <f t="shared" si="42"/>
        <v>0</v>
      </c>
      <c r="H946" s="8">
        <v>2111600</v>
      </c>
      <c r="I946" s="33">
        <f t="shared" si="43"/>
        <v>0</v>
      </c>
    </row>
    <row r="947" spans="1:9" ht="24.95" customHeight="1" x14ac:dyDescent="0.15">
      <c r="A947" s="10">
        <v>7</v>
      </c>
      <c r="B947" s="13">
        <v>3300</v>
      </c>
      <c r="C947" s="13">
        <v>515014</v>
      </c>
      <c r="D947" s="27" t="s">
        <v>2473</v>
      </c>
      <c r="E947" s="28" t="s">
        <v>1100</v>
      </c>
      <c r="F947" s="8">
        <v>2001520</v>
      </c>
      <c r="G947" s="8">
        <f t="shared" si="42"/>
        <v>0</v>
      </c>
      <c r="H947" s="8">
        <v>2001520</v>
      </c>
      <c r="I947" s="33">
        <f t="shared" si="43"/>
        <v>0</v>
      </c>
    </row>
    <row r="948" spans="1:9" ht="24.95" customHeight="1" x14ac:dyDescent="0.15">
      <c r="A948" s="10">
        <v>8</v>
      </c>
      <c r="B948" s="13">
        <v>3300</v>
      </c>
      <c r="C948" s="13">
        <v>515010</v>
      </c>
      <c r="D948" s="27" t="s">
        <v>2474</v>
      </c>
      <c r="E948" s="28" t="s">
        <v>1373</v>
      </c>
      <c r="F948" s="8">
        <v>1739732.8</v>
      </c>
      <c r="G948" s="8">
        <f t="shared" si="42"/>
        <v>0</v>
      </c>
      <c r="H948" s="8">
        <v>1739732.8</v>
      </c>
      <c r="I948" s="33">
        <f t="shared" si="43"/>
        <v>0</v>
      </c>
    </row>
    <row r="949" spans="1:9" ht="24.95" customHeight="1" x14ac:dyDescent="0.15">
      <c r="A949" s="10">
        <v>9</v>
      </c>
      <c r="B949" s="13">
        <v>3300</v>
      </c>
      <c r="C949" s="13">
        <v>515007</v>
      </c>
      <c r="D949" s="27" t="s">
        <v>2477</v>
      </c>
      <c r="E949" s="28" t="s">
        <v>2489</v>
      </c>
      <c r="F949" s="8">
        <v>1451300</v>
      </c>
      <c r="G949" s="8">
        <f t="shared" si="42"/>
        <v>169360.65999999992</v>
      </c>
      <c r="H949" s="8">
        <v>1281939.3400000001</v>
      </c>
      <c r="I949" s="33">
        <f t="shared" si="43"/>
        <v>0.11669583132364082</v>
      </c>
    </row>
    <row r="950" spans="1:9" ht="24.95" customHeight="1" x14ac:dyDescent="0.15">
      <c r="A950" s="10">
        <v>10</v>
      </c>
      <c r="B950" s="30">
        <v>8100</v>
      </c>
      <c r="C950" s="31" t="s">
        <v>2492</v>
      </c>
      <c r="D950" s="27" t="s">
        <v>2480</v>
      </c>
      <c r="E950" s="32" t="s">
        <v>2493</v>
      </c>
      <c r="F950" s="8">
        <v>480000</v>
      </c>
      <c r="G950" s="8">
        <f t="shared" si="42"/>
        <v>0</v>
      </c>
      <c r="H950" s="8">
        <v>480000</v>
      </c>
      <c r="I950" s="33">
        <f t="shared" si="43"/>
        <v>0</v>
      </c>
    </row>
    <row r="951" spans="1:9" ht="24.95" customHeight="1" x14ac:dyDescent="0.15">
      <c r="A951" s="10">
        <v>11</v>
      </c>
      <c r="B951" s="13">
        <v>3300</v>
      </c>
      <c r="C951" s="13">
        <v>515008</v>
      </c>
      <c r="D951" s="27" t="s">
        <v>2476</v>
      </c>
      <c r="E951" s="28" t="s">
        <v>128</v>
      </c>
      <c r="F951" s="8">
        <v>219700</v>
      </c>
      <c r="G951" s="8">
        <f t="shared" si="42"/>
        <v>0</v>
      </c>
      <c r="H951" s="8">
        <v>219700</v>
      </c>
      <c r="I951" s="33">
        <f t="shared" si="43"/>
        <v>0</v>
      </c>
    </row>
    <row r="952" spans="1:9" ht="24.95" customHeight="1" x14ac:dyDescent="0.15">
      <c r="A952" s="10">
        <v>12</v>
      </c>
      <c r="B952" s="13">
        <v>3300</v>
      </c>
      <c r="C952" s="13">
        <v>515013</v>
      </c>
      <c r="D952" s="27" t="s">
        <v>2472</v>
      </c>
      <c r="E952" s="29" t="s">
        <v>2490</v>
      </c>
      <c r="F952" s="8">
        <v>214268.12</v>
      </c>
      <c r="G952" s="8">
        <f t="shared" si="42"/>
        <v>0</v>
      </c>
      <c r="H952" s="8">
        <v>214268.12</v>
      </c>
      <c r="I952" s="33">
        <f t="shared" si="43"/>
        <v>0</v>
      </c>
    </row>
    <row r="953" spans="1:9" ht="24.95" customHeight="1" x14ac:dyDescent="0.15">
      <c r="A953" s="10">
        <v>13</v>
      </c>
      <c r="B953" s="13">
        <v>3300</v>
      </c>
      <c r="C953" s="13">
        <v>515005</v>
      </c>
      <c r="D953" s="27" t="s">
        <v>2475</v>
      </c>
      <c r="E953" s="28" t="s">
        <v>1022</v>
      </c>
      <c r="F953" s="8">
        <v>76956.95</v>
      </c>
      <c r="G953" s="8">
        <f t="shared" si="42"/>
        <v>0</v>
      </c>
      <c r="H953" s="8">
        <v>76956.95</v>
      </c>
      <c r="I953" s="33">
        <f t="shared" si="43"/>
        <v>0</v>
      </c>
    </row>
    <row r="954" spans="1:9" ht="24.95" customHeight="1" x14ac:dyDescent="0.15">
      <c r="A954" s="10">
        <v>14</v>
      </c>
      <c r="B954" s="13">
        <v>3300</v>
      </c>
      <c r="C954" s="13">
        <v>515002</v>
      </c>
      <c r="D954" s="27" t="s">
        <v>2482</v>
      </c>
      <c r="E954" s="28" t="s">
        <v>229</v>
      </c>
      <c r="F954" s="8">
        <v>49749.52</v>
      </c>
      <c r="G954" s="8">
        <f t="shared" si="42"/>
        <v>0</v>
      </c>
      <c r="H954" s="8">
        <v>49749.52</v>
      </c>
      <c r="I954" s="33">
        <f t="shared" si="43"/>
        <v>0</v>
      </c>
    </row>
    <row r="955" spans="1:9" ht="24.95" customHeight="1" x14ac:dyDescent="0.15">
      <c r="A955" s="10">
        <v>15</v>
      </c>
      <c r="B955" s="13">
        <v>3300</v>
      </c>
      <c r="C955" s="13">
        <v>515004</v>
      </c>
      <c r="D955" s="27" t="s">
        <v>2483</v>
      </c>
      <c r="E955" s="29" t="s">
        <v>2491</v>
      </c>
      <c r="F955" s="8">
        <v>38090.339999999997</v>
      </c>
      <c r="G955" s="8">
        <f t="shared" si="42"/>
        <v>0</v>
      </c>
      <c r="H955" s="8">
        <v>38090.339999999997</v>
      </c>
      <c r="I955" s="33">
        <f t="shared" si="43"/>
        <v>0</v>
      </c>
    </row>
    <row r="956" spans="1:9" ht="24.95" customHeight="1" x14ac:dyDescent="0.15">
      <c r="A956" s="10">
        <v>16</v>
      </c>
      <c r="B956" s="13">
        <v>3300</v>
      </c>
      <c r="C956" s="13">
        <v>515003</v>
      </c>
      <c r="D956" s="27" t="s">
        <v>2479</v>
      </c>
      <c r="E956" s="28" t="s">
        <v>1022</v>
      </c>
      <c r="F956" s="8">
        <v>2500</v>
      </c>
      <c r="G956" s="8">
        <f t="shared" si="42"/>
        <v>0</v>
      </c>
      <c r="H956" s="8">
        <v>2500</v>
      </c>
      <c r="I956" s="33">
        <f t="shared" si="43"/>
        <v>0</v>
      </c>
    </row>
  </sheetData>
  <sortState ref="A940:I955">
    <sortCondition descending="1" ref="F940:F955"/>
  </sortState>
  <mergeCells count="1">
    <mergeCell ref="A2:I2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截止6月30日我校国库集中支付（零余额）项目资金支出进度表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董绍娴</cp:lastModifiedBy>
  <dcterms:created xsi:type="dcterms:W3CDTF">2017-07-03T13:15:44Z</dcterms:created>
  <dcterms:modified xsi:type="dcterms:W3CDTF">2017-07-06T09:43:57Z</dcterms:modified>
</cp:coreProperties>
</file>