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-8月我校高水平大学资金支出进度表" sheetId="3" r:id="rId1"/>
    <sheet name="1-8月我校其他零余额项目授权支付支出进度表" sheetId="1" r:id="rId2"/>
    <sheet name="1-8月我校零余额项目资金直接支付支出进度表" sheetId="2" r:id="rId3"/>
  </sheets>
  <calcPr calcId="124519"/>
</workbook>
</file>

<file path=xl/calcChain.xml><?xml version="1.0" encoding="utf-8"?>
<calcChain xmlns="http://schemas.openxmlformats.org/spreadsheetml/2006/main">
  <c r="L593" i="3"/>
  <c r="N593" s="1"/>
  <c r="K593"/>
  <c r="I593"/>
  <c r="H593"/>
  <c r="J593" s="1"/>
  <c r="G593"/>
  <c r="N592"/>
  <c r="M592"/>
  <c r="M593" s="1"/>
  <c r="J591"/>
  <c r="J590"/>
  <c r="J589"/>
  <c r="J588"/>
  <c r="J587"/>
  <c r="J586"/>
  <c r="J585"/>
  <c r="J584"/>
  <c r="J583"/>
  <c r="J582"/>
  <c r="J581"/>
  <c r="M579"/>
  <c r="L579"/>
  <c r="N579" s="1"/>
  <c r="K579"/>
  <c r="I579"/>
  <c r="H579"/>
  <c r="J579" s="1"/>
  <c r="G579"/>
  <c r="N578"/>
  <c r="N577"/>
  <c r="N576"/>
  <c r="N575"/>
  <c r="N574"/>
  <c r="N573"/>
  <c r="J573"/>
  <c r="N572"/>
  <c r="J572"/>
  <c r="N571"/>
  <c r="J571"/>
  <c r="N570"/>
  <c r="J570"/>
  <c r="J569"/>
  <c r="N568"/>
  <c r="J568"/>
  <c r="N567"/>
  <c r="J567"/>
  <c r="N566"/>
  <c r="J566"/>
  <c r="N565"/>
  <c r="J565"/>
  <c r="J564"/>
  <c r="J563"/>
  <c r="J562"/>
  <c r="J561"/>
  <c r="J560"/>
  <c r="N559"/>
  <c r="J559"/>
  <c r="N558"/>
  <c r="J558"/>
  <c r="N557"/>
  <c r="J557"/>
  <c r="N556"/>
  <c r="J556"/>
  <c r="J555"/>
  <c r="J554"/>
  <c r="N553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N533"/>
  <c r="J533"/>
  <c r="J532"/>
  <c r="J531"/>
  <c r="N530"/>
  <c r="J530"/>
  <c r="J529"/>
  <c r="N528"/>
  <c r="J528"/>
  <c r="J527"/>
  <c r="J526"/>
  <c r="J525"/>
  <c r="N524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N459"/>
  <c r="J459"/>
  <c r="N458"/>
  <c r="J458"/>
  <c r="N457"/>
  <c r="J457"/>
  <c r="N456"/>
  <c r="J456"/>
  <c r="N455"/>
  <c r="J455"/>
  <c r="N454"/>
  <c r="J454"/>
  <c r="N453"/>
  <c r="J453"/>
  <c r="N452"/>
  <c r="J452"/>
  <c r="N451"/>
  <c r="J451"/>
  <c r="N450"/>
  <c r="J450"/>
  <c r="J449"/>
  <c r="N448"/>
  <c r="J448"/>
  <c r="J447"/>
  <c r="J446"/>
  <c r="J445"/>
  <c r="N444"/>
  <c r="J444"/>
  <c r="J443"/>
  <c r="J442"/>
  <c r="J441"/>
  <c r="J440"/>
  <c r="J439"/>
  <c r="N438"/>
  <c r="J438"/>
  <c r="N437"/>
  <c r="J437"/>
  <c r="J436"/>
  <c r="N435"/>
  <c r="J435"/>
  <c r="J434"/>
  <c r="N433"/>
  <c r="J433"/>
  <c r="J432"/>
  <c r="J431"/>
  <c r="J430"/>
  <c r="N429"/>
  <c r="J429"/>
  <c r="J428"/>
  <c r="N427"/>
  <c r="J427"/>
  <c r="N426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N309"/>
  <c r="J309"/>
  <c r="J308"/>
  <c r="L306"/>
  <c r="N306" s="1"/>
  <c r="K306"/>
  <c r="I306"/>
  <c r="H306"/>
  <c r="J306" s="1"/>
  <c r="G306"/>
  <c r="N305"/>
  <c r="M305"/>
  <c r="N304"/>
  <c r="M304"/>
  <c r="N303"/>
  <c r="M303"/>
  <c r="N302"/>
  <c r="M302"/>
  <c r="N301"/>
  <c r="M301"/>
  <c r="N300"/>
  <c r="M300"/>
  <c r="N299"/>
  <c r="M299"/>
  <c r="N298"/>
  <c r="M298"/>
  <c r="N297"/>
  <c r="M297"/>
  <c r="N296"/>
  <c r="M296"/>
  <c r="N295"/>
  <c r="M295"/>
  <c r="N294"/>
  <c r="M294"/>
  <c r="N293"/>
  <c r="M293"/>
  <c r="N292"/>
  <c r="M292"/>
  <c r="N291"/>
  <c r="M291"/>
  <c r="N290"/>
  <c r="M290"/>
  <c r="N289"/>
  <c r="M289"/>
  <c r="N288"/>
  <c r="M288"/>
  <c r="M287"/>
  <c r="J287"/>
  <c r="M286"/>
  <c r="J286"/>
  <c r="M285"/>
  <c r="J285"/>
  <c r="M284"/>
  <c r="J284"/>
  <c r="M283"/>
  <c r="J283"/>
  <c r="M282"/>
  <c r="J282"/>
  <c r="M281"/>
  <c r="J281"/>
  <c r="M280"/>
  <c r="J280"/>
  <c r="M279"/>
  <c r="J279"/>
  <c r="N278"/>
  <c r="M278"/>
  <c r="J278"/>
  <c r="M277"/>
  <c r="J277"/>
  <c r="N276"/>
  <c r="M276"/>
  <c r="J276"/>
  <c r="M275"/>
  <c r="J275"/>
  <c r="M274"/>
  <c r="J274"/>
  <c r="M273"/>
  <c r="J273"/>
  <c r="M272"/>
  <c r="J272"/>
  <c r="M271"/>
  <c r="J271"/>
  <c r="M270"/>
  <c r="J270"/>
  <c r="M269"/>
  <c r="J269"/>
  <c r="M268"/>
  <c r="J268"/>
  <c r="M267"/>
  <c r="J267"/>
  <c r="M266"/>
  <c r="J266"/>
  <c r="M265"/>
  <c r="J265"/>
  <c r="M264"/>
  <c r="J264"/>
  <c r="M263"/>
  <c r="J263"/>
  <c r="M262"/>
  <c r="J262"/>
  <c r="M261"/>
  <c r="J261"/>
  <c r="M260"/>
  <c r="J260"/>
  <c r="M259"/>
  <c r="J259"/>
  <c r="M258"/>
  <c r="J258"/>
  <c r="M257"/>
  <c r="J257"/>
  <c r="M256"/>
  <c r="J256"/>
  <c r="M255"/>
  <c r="J255"/>
  <c r="M254"/>
  <c r="J254"/>
  <c r="M253"/>
  <c r="J253"/>
  <c r="M252"/>
  <c r="J252"/>
  <c r="M251"/>
  <c r="J251"/>
  <c r="M250"/>
  <c r="J250"/>
  <c r="M249"/>
  <c r="J249"/>
  <c r="M248"/>
  <c r="J248"/>
  <c r="M247"/>
  <c r="J247"/>
  <c r="M246"/>
  <c r="J246"/>
  <c r="M245"/>
  <c r="J245"/>
  <c r="M244"/>
  <c r="J244"/>
  <c r="M243"/>
  <c r="J243"/>
  <c r="M242"/>
  <c r="J242"/>
  <c r="M241"/>
  <c r="J241"/>
  <c r="M240"/>
  <c r="J240"/>
  <c r="M239"/>
  <c r="J239"/>
  <c r="M238"/>
  <c r="J238"/>
  <c r="M237"/>
  <c r="J237"/>
  <c r="M236"/>
  <c r="J236"/>
  <c r="M235"/>
  <c r="J235"/>
  <c r="M234"/>
  <c r="J234"/>
  <c r="M233"/>
  <c r="J233"/>
  <c r="M232"/>
  <c r="J232"/>
  <c r="M231"/>
  <c r="J231"/>
  <c r="M230"/>
  <c r="J230"/>
  <c r="M229"/>
  <c r="J229"/>
  <c r="M228"/>
  <c r="J228"/>
  <c r="M227"/>
  <c r="J227"/>
  <c r="M226"/>
  <c r="J226"/>
  <c r="M225"/>
  <c r="J225"/>
  <c r="M224"/>
  <c r="J224"/>
  <c r="M223"/>
  <c r="J223"/>
  <c r="M222"/>
  <c r="J222"/>
  <c r="M221"/>
  <c r="J221"/>
  <c r="M220"/>
  <c r="J220"/>
  <c r="M219"/>
  <c r="J219"/>
  <c r="M218"/>
  <c r="J218"/>
  <c r="M217"/>
  <c r="J217"/>
  <c r="M216"/>
  <c r="J216"/>
  <c r="M215"/>
  <c r="J215"/>
  <c r="M214"/>
  <c r="J214"/>
  <c r="M213"/>
  <c r="J213"/>
  <c r="M212"/>
  <c r="J212"/>
  <c r="M211"/>
  <c r="J211"/>
  <c r="M210"/>
  <c r="J210"/>
  <c r="M209"/>
  <c r="J209"/>
  <c r="M208"/>
  <c r="J208"/>
  <c r="N207"/>
  <c r="M207"/>
  <c r="J207"/>
  <c r="N206"/>
  <c r="M206"/>
  <c r="J206"/>
  <c r="N205"/>
  <c r="M205"/>
  <c r="J205"/>
  <c r="N204"/>
  <c r="M204"/>
  <c r="J204"/>
  <c r="N203"/>
  <c r="M203"/>
  <c r="J203"/>
  <c r="N202"/>
  <c r="M202"/>
  <c r="J202"/>
  <c r="N201"/>
  <c r="M201"/>
  <c r="J201"/>
  <c r="N200"/>
  <c r="M200"/>
  <c r="J200"/>
  <c r="M199"/>
  <c r="J199"/>
  <c r="M198"/>
  <c r="J198"/>
  <c r="M197"/>
  <c r="J197"/>
  <c r="M196"/>
  <c r="J196"/>
  <c r="M195"/>
  <c r="J195"/>
  <c r="M194"/>
  <c r="J194"/>
  <c r="M193"/>
  <c r="J193"/>
  <c r="M192"/>
  <c r="J192"/>
  <c r="M191"/>
  <c r="J191"/>
  <c r="M190"/>
  <c r="J190"/>
  <c r="M189"/>
  <c r="J189"/>
  <c r="M188"/>
  <c r="J188"/>
  <c r="M187"/>
  <c r="J187"/>
  <c r="M186"/>
  <c r="J186"/>
  <c r="M185"/>
  <c r="J185"/>
  <c r="M184"/>
  <c r="J184"/>
  <c r="M183"/>
  <c r="J183"/>
  <c r="M182"/>
  <c r="J182"/>
  <c r="M181"/>
  <c r="J181"/>
  <c r="M180"/>
  <c r="J180"/>
  <c r="M179"/>
  <c r="J179"/>
  <c r="M178"/>
  <c r="J178"/>
  <c r="M177"/>
  <c r="J177"/>
  <c r="M176"/>
  <c r="J176"/>
  <c r="M175"/>
  <c r="J175"/>
  <c r="M174"/>
  <c r="J174"/>
  <c r="M173"/>
  <c r="J173"/>
  <c r="M172"/>
  <c r="J172"/>
  <c r="M171"/>
  <c r="J171"/>
  <c r="M170"/>
  <c r="J170"/>
  <c r="M169"/>
  <c r="M306" s="1"/>
  <c r="J169"/>
  <c r="L167"/>
  <c r="N167" s="1"/>
  <c r="K167"/>
  <c r="I167"/>
  <c r="H167"/>
  <c r="J167" s="1"/>
  <c r="G167"/>
  <c r="N166"/>
  <c r="N165"/>
  <c r="M165"/>
  <c r="J165"/>
  <c r="M164"/>
  <c r="J164"/>
  <c r="N163"/>
  <c r="M163"/>
  <c r="J163"/>
  <c r="N162"/>
  <c r="M162"/>
  <c r="J162"/>
  <c r="N161"/>
  <c r="M161"/>
  <c r="J161"/>
  <c r="N160"/>
  <c r="M160"/>
  <c r="J160"/>
  <c r="N159"/>
  <c r="M159"/>
  <c r="J159"/>
  <c r="M158"/>
  <c r="J158"/>
  <c r="M157"/>
  <c r="J157"/>
  <c r="N156"/>
  <c r="M156"/>
  <c r="J156"/>
  <c r="N155"/>
  <c r="M155"/>
  <c r="J155"/>
  <c r="N154"/>
  <c r="M154"/>
  <c r="J154"/>
  <c r="N153"/>
  <c r="M153"/>
  <c r="J153"/>
  <c r="M152"/>
  <c r="J152"/>
  <c r="M151"/>
  <c r="J151"/>
  <c r="M150"/>
  <c r="J150"/>
  <c r="N149"/>
  <c r="M149"/>
  <c r="J149"/>
  <c r="N148"/>
  <c r="M148"/>
  <c r="J148"/>
  <c r="N147"/>
  <c r="M147"/>
  <c r="J147"/>
  <c r="N146"/>
  <c r="M146"/>
  <c r="J146"/>
  <c r="M145"/>
  <c r="J145"/>
  <c r="N144"/>
  <c r="M144"/>
  <c r="J144"/>
  <c r="M143"/>
  <c r="J143"/>
  <c r="M142"/>
  <c r="J142"/>
  <c r="M141"/>
  <c r="J141"/>
  <c r="M140"/>
  <c r="J140"/>
  <c r="M139"/>
  <c r="J139"/>
  <c r="M138"/>
  <c r="J138"/>
  <c r="M137"/>
  <c r="J137"/>
  <c r="M136"/>
  <c r="J136"/>
  <c r="M135"/>
  <c r="J135"/>
  <c r="M134"/>
  <c r="J134"/>
  <c r="M133"/>
  <c r="J133"/>
  <c r="M132"/>
  <c r="J132"/>
  <c r="M131"/>
  <c r="J131"/>
  <c r="M130"/>
  <c r="J130"/>
  <c r="M129"/>
  <c r="J129"/>
  <c r="M128"/>
  <c r="J128"/>
  <c r="M127"/>
  <c r="J127"/>
  <c r="M126"/>
  <c r="J126"/>
  <c r="M125"/>
  <c r="J125"/>
  <c r="M124"/>
  <c r="J124"/>
  <c r="M123"/>
  <c r="J123"/>
  <c r="M122"/>
  <c r="J122"/>
  <c r="M121"/>
  <c r="J121"/>
  <c r="M120"/>
  <c r="J120"/>
  <c r="M119"/>
  <c r="J119"/>
  <c r="M118"/>
  <c r="J118"/>
  <c r="M117"/>
  <c r="J117"/>
  <c r="M116"/>
  <c r="J116"/>
  <c r="M115"/>
  <c r="J115"/>
  <c r="M114"/>
  <c r="J114"/>
  <c r="M113"/>
  <c r="J113"/>
  <c r="M112"/>
  <c r="J112"/>
  <c r="N111"/>
  <c r="M111"/>
  <c r="J111"/>
  <c r="M110"/>
  <c r="J110"/>
  <c r="M109"/>
  <c r="J109"/>
  <c r="M108"/>
  <c r="J108"/>
  <c r="M107"/>
  <c r="J107"/>
  <c r="N106"/>
  <c r="M106"/>
  <c r="J106"/>
  <c r="M105"/>
  <c r="J105"/>
  <c r="M104"/>
  <c r="J104"/>
  <c r="M103"/>
  <c r="J103"/>
  <c r="M102"/>
  <c r="J102"/>
  <c r="M101"/>
  <c r="J101"/>
  <c r="M100"/>
  <c r="J100"/>
  <c r="M99"/>
  <c r="J99"/>
  <c r="M98"/>
  <c r="J98"/>
  <c r="M97"/>
  <c r="J97"/>
  <c r="M96"/>
  <c r="J96"/>
  <c r="M95"/>
  <c r="J95"/>
  <c r="M94"/>
  <c r="J94"/>
  <c r="M93"/>
  <c r="J93"/>
  <c r="M92"/>
  <c r="J92"/>
  <c r="M91"/>
  <c r="J91"/>
  <c r="M90"/>
  <c r="J90"/>
  <c r="M89"/>
  <c r="J89"/>
  <c r="M88"/>
  <c r="J88"/>
  <c r="M87"/>
  <c r="J87"/>
  <c r="M86"/>
  <c r="J86"/>
  <c r="M85"/>
  <c r="J85"/>
  <c r="M84"/>
  <c r="J84"/>
  <c r="M83"/>
  <c r="J83"/>
  <c r="M82"/>
  <c r="J82"/>
  <c r="M81"/>
  <c r="J81"/>
  <c r="M80"/>
  <c r="J80"/>
  <c r="M79"/>
  <c r="J79"/>
  <c r="M78"/>
  <c r="J78"/>
  <c r="M77"/>
  <c r="J77"/>
  <c r="M76"/>
  <c r="J76"/>
  <c r="M75"/>
  <c r="J75"/>
  <c r="M74"/>
  <c r="J74"/>
  <c r="M73"/>
  <c r="J73"/>
  <c r="M72"/>
  <c r="J72"/>
  <c r="M71"/>
  <c r="J71"/>
  <c r="M70"/>
  <c r="J70"/>
  <c r="M69"/>
  <c r="J69"/>
  <c r="M68"/>
  <c r="J68"/>
  <c r="M67"/>
  <c r="J67"/>
  <c r="M66"/>
  <c r="J66"/>
  <c r="M65"/>
  <c r="J65"/>
  <c r="M64"/>
  <c r="J64"/>
  <c r="M63"/>
  <c r="J63"/>
  <c r="M62"/>
  <c r="J62"/>
  <c r="M61"/>
  <c r="J61"/>
  <c r="M60"/>
  <c r="J60"/>
  <c r="M59"/>
  <c r="J59"/>
  <c r="M58"/>
  <c r="J58"/>
  <c r="M57"/>
  <c r="J57"/>
  <c r="M56"/>
  <c r="J56"/>
  <c r="M55"/>
  <c r="J55"/>
  <c r="M54"/>
  <c r="J54"/>
  <c r="M53"/>
  <c r="J53"/>
  <c r="M52"/>
  <c r="J52"/>
  <c r="N51"/>
  <c r="M51"/>
  <c r="J51"/>
  <c r="N50"/>
  <c r="M50"/>
  <c r="J50"/>
  <c r="N49"/>
  <c r="M49"/>
  <c r="J49"/>
  <c r="N48"/>
  <c r="M48"/>
  <c r="J48"/>
  <c r="N47"/>
  <c r="M47"/>
  <c r="J47"/>
  <c r="N46"/>
  <c r="M46"/>
  <c r="J46"/>
  <c r="N45"/>
  <c r="M45"/>
  <c r="J45"/>
  <c r="N44"/>
  <c r="M44"/>
  <c r="J44"/>
  <c r="N43"/>
  <c r="M43"/>
  <c r="J43"/>
  <c r="M42"/>
  <c r="J42"/>
  <c r="M41"/>
  <c r="J41"/>
  <c r="M40"/>
  <c r="J40"/>
  <c r="M39"/>
  <c r="J39"/>
  <c r="N38"/>
  <c r="M38"/>
  <c r="J38"/>
  <c r="M37"/>
  <c r="J37"/>
  <c r="M36"/>
  <c r="J36"/>
  <c r="M35"/>
  <c r="J35"/>
  <c r="N34"/>
  <c r="M34"/>
  <c r="J34"/>
  <c r="N33"/>
  <c r="M33"/>
  <c r="J33"/>
  <c r="M32"/>
  <c r="J32"/>
  <c r="M31"/>
  <c r="J31"/>
  <c r="N30"/>
  <c r="M30"/>
  <c r="J30"/>
  <c r="N29"/>
  <c r="M29"/>
  <c r="J29"/>
  <c r="M28"/>
  <c r="J28"/>
  <c r="M27"/>
  <c r="J27"/>
  <c r="M26"/>
  <c r="J26"/>
  <c r="M25"/>
  <c r="J25"/>
  <c r="M24"/>
  <c r="J24"/>
  <c r="M23"/>
  <c r="J23"/>
  <c r="M22"/>
  <c r="J22"/>
  <c r="M21"/>
  <c r="J21"/>
  <c r="M20"/>
  <c r="J20"/>
  <c r="M19"/>
  <c r="J19"/>
  <c r="N18"/>
  <c r="M18"/>
  <c r="J18"/>
  <c r="M17"/>
  <c r="J17"/>
  <c r="N16"/>
  <c r="M16"/>
  <c r="J16"/>
  <c r="M15"/>
  <c r="J15"/>
  <c r="M14"/>
  <c r="J14"/>
  <c r="M13"/>
  <c r="J13"/>
  <c r="M12"/>
  <c r="J12"/>
  <c r="M11"/>
  <c r="J11"/>
  <c r="M10"/>
  <c r="J10"/>
  <c r="M9"/>
  <c r="J9"/>
  <c r="M8"/>
  <c r="J8"/>
  <c r="M7"/>
  <c r="J7"/>
  <c r="M6"/>
  <c r="J6"/>
  <c r="M5"/>
  <c r="J5"/>
  <c r="M4"/>
  <c r="M167" s="1"/>
  <c r="J4"/>
  <c r="G1023" i="1" l="1"/>
  <c r="I1023" s="1"/>
  <c r="G1022"/>
  <c r="I1022" s="1"/>
  <c r="G1021"/>
  <c r="I1021" s="1"/>
  <c r="G1020"/>
  <c r="I1020" s="1"/>
  <c r="G1019"/>
  <c r="I1019" s="1"/>
  <c r="G1018"/>
  <c r="I1018" s="1"/>
  <c r="G1017"/>
  <c r="I1017" s="1"/>
  <c r="I1016"/>
  <c r="G1016"/>
  <c r="G1015"/>
  <c r="I1015" s="1"/>
  <c r="G1014"/>
  <c r="I1014" s="1"/>
  <c r="G1013"/>
  <c r="I1013" s="1"/>
  <c r="G1012"/>
  <c r="I1012" s="1"/>
  <c r="G1011"/>
  <c r="I1011" s="1"/>
  <c r="G1010"/>
  <c r="I1010" s="1"/>
  <c r="G1009"/>
  <c r="I1009" s="1"/>
  <c r="I1008"/>
  <c r="G1008"/>
  <c r="G1007"/>
  <c r="I1007" s="1"/>
  <c r="G1006"/>
  <c r="I1006" s="1"/>
  <c r="G1005"/>
  <c r="I1005" s="1"/>
  <c r="G1004"/>
  <c r="I1004" s="1"/>
  <c r="G1003"/>
  <c r="I1003" s="1"/>
  <c r="G1002"/>
  <c r="I1002" s="1"/>
  <c r="G1001"/>
  <c r="I1001" s="1"/>
  <c r="I1000"/>
  <c r="G1000"/>
  <c r="G999"/>
  <c r="I999" s="1"/>
  <c r="G998"/>
  <c r="I998" s="1"/>
  <c r="G997"/>
  <c r="I997" s="1"/>
  <c r="G996"/>
  <c r="I996" s="1"/>
  <c r="G995"/>
  <c r="I995" s="1"/>
  <c r="G994"/>
  <c r="I994" s="1"/>
  <c r="G993"/>
  <c r="I993" s="1"/>
  <c r="I992"/>
  <c r="G992"/>
  <c r="G991"/>
  <c r="I991" s="1"/>
  <c r="G990"/>
  <c r="I990" s="1"/>
  <c r="G989"/>
  <c r="I989" s="1"/>
  <c r="G988"/>
  <c r="I988" s="1"/>
  <c r="G987"/>
  <c r="I987" s="1"/>
  <c r="G986"/>
  <c r="I986" s="1"/>
  <c r="G985"/>
  <c r="I985" s="1"/>
  <c r="G984"/>
  <c r="I984" s="1"/>
  <c r="G983"/>
  <c r="I983" s="1"/>
  <c r="G982"/>
  <c r="I982" s="1"/>
  <c r="G981"/>
  <c r="I981" s="1"/>
  <c r="G980"/>
  <c r="I980" s="1"/>
  <c r="G979"/>
  <c r="I979" s="1"/>
  <c r="G978"/>
  <c r="I978" s="1"/>
  <c r="G977"/>
  <c r="I977" s="1"/>
  <c r="I976"/>
  <c r="G976"/>
  <c r="G975"/>
  <c r="I975" s="1"/>
  <c r="G974"/>
  <c r="I974" s="1"/>
  <c r="G973"/>
  <c r="I973" s="1"/>
  <c r="G972"/>
  <c r="I972" s="1"/>
  <c r="G971"/>
  <c r="I971" s="1"/>
  <c r="G970"/>
  <c r="I970" s="1"/>
  <c r="G969"/>
  <c r="I969" s="1"/>
  <c r="G968"/>
  <c r="I968" s="1"/>
  <c r="G967"/>
  <c r="I967" s="1"/>
  <c r="G966"/>
  <c r="I966" s="1"/>
  <c r="G965"/>
  <c r="I965" s="1"/>
  <c r="G964"/>
  <c r="I964" s="1"/>
  <c r="G963"/>
  <c r="I963" s="1"/>
  <c r="G962"/>
  <c r="I962" s="1"/>
  <c r="G961"/>
  <c r="I961" s="1"/>
  <c r="I960"/>
  <c r="G960"/>
  <c r="G959"/>
  <c r="I959" s="1"/>
  <c r="G958"/>
  <c r="I958" s="1"/>
  <c r="G957"/>
  <c r="I957" s="1"/>
  <c r="G956"/>
  <c r="I956" s="1"/>
  <c r="G955"/>
  <c r="I955" s="1"/>
  <c r="G954"/>
  <c r="I954" s="1"/>
  <c r="G953"/>
  <c r="I953" s="1"/>
  <c r="G952"/>
  <c r="I952" s="1"/>
  <c r="G951"/>
  <c r="I951" s="1"/>
  <c r="G950"/>
  <c r="I950" s="1"/>
  <c r="G949"/>
  <c r="I949" s="1"/>
  <c r="G948"/>
  <c r="I948" s="1"/>
  <c r="G947"/>
  <c r="I947" s="1"/>
  <c r="G946"/>
  <c r="I946" s="1"/>
  <c r="G945"/>
  <c r="I945" s="1"/>
  <c r="I944"/>
  <c r="G944"/>
  <c r="G943"/>
  <c r="I943" s="1"/>
  <c r="G942"/>
  <c r="I942" s="1"/>
  <c r="G941"/>
  <c r="I941" s="1"/>
  <c r="G940"/>
  <c r="I940" s="1"/>
  <c r="G939"/>
  <c r="I939" s="1"/>
  <c r="G938"/>
  <c r="I938" s="1"/>
  <c r="G937"/>
  <c r="I937" s="1"/>
  <c r="G936"/>
  <c r="I936" s="1"/>
  <c r="G935"/>
  <c r="I935" s="1"/>
  <c r="G934"/>
  <c r="I934" s="1"/>
  <c r="G933"/>
  <c r="I933" s="1"/>
  <c r="G932"/>
  <c r="I932" s="1"/>
  <c r="G931"/>
  <c r="I931" s="1"/>
  <c r="G930"/>
  <c r="I930" s="1"/>
  <c r="G929"/>
  <c r="I929" s="1"/>
  <c r="I928"/>
  <c r="G928"/>
  <c r="G927"/>
  <c r="I927" s="1"/>
  <c r="G926"/>
  <c r="I926" s="1"/>
  <c r="G925"/>
  <c r="I925" s="1"/>
  <c r="G924"/>
  <c r="I924" s="1"/>
  <c r="G923"/>
  <c r="I923" s="1"/>
  <c r="G922"/>
  <c r="I922" s="1"/>
  <c r="G921"/>
  <c r="I921" s="1"/>
  <c r="G920"/>
  <c r="I920" s="1"/>
  <c r="G919"/>
  <c r="I919" s="1"/>
  <c r="G918"/>
  <c r="I918" s="1"/>
  <c r="G917"/>
  <c r="I917" s="1"/>
  <c r="G916"/>
  <c r="I916" s="1"/>
  <c r="G915"/>
  <c r="I915" s="1"/>
  <c r="G914"/>
  <c r="I914" s="1"/>
  <c r="G913"/>
  <c r="I913" s="1"/>
  <c r="I912"/>
  <c r="G912"/>
  <c r="G911"/>
  <c r="I911" s="1"/>
  <c r="G910"/>
  <c r="I910" s="1"/>
  <c r="G909"/>
  <c r="I909" s="1"/>
  <c r="G908"/>
  <c r="I908" s="1"/>
  <c r="G907"/>
  <c r="I907" s="1"/>
  <c r="G906"/>
  <c r="I906" s="1"/>
  <c r="G905"/>
  <c r="I905" s="1"/>
  <c r="G904"/>
  <c r="I904" s="1"/>
  <c r="G903"/>
  <c r="I903" s="1"/>
  <c r="G902"/>
  <c r="I902" s="1"/>
  <c r="G901"/>
  <c r="I901" s="1"/>
  <c r="G900"/>
  <c r="I900" s="1"/>
  <c r="G899"/>
  <c r="I899" s="1"/>
  <c r="G898"/>
  <c r="I898" s="1"/>
  <c r="G897"/>
  <c r="I897" s="1"/>
  <c r="I896"/>
  <c r="G896"/>
  <c r="G895"/>
  <c r="I895" s="1"/>
  <c r="G894"/>
  <c r="I894" s="1"/>
  <c r="G893"/>
  <c r="I893" s="1"/>
  <c r="G892"/>
  <c r="I892" s="1"/>
  <c r="G891"/>
  <c r="I891" s="1"/>
  <c r="G890"/>
  <c r="I890" s="1"/>
  <c r="G889"/>
  <c r="I889" s="1"/>
  <c r="G888"/>
  <c r="I888" s="1"/>
  <c r="G887"/>
  <c r="I887" s="1"/>
  <c r="G886"/>
  <c r="I886" s="1"/>
  <c r="G885"/>
  <c r="I885" s="1"/>
  <c r="G884"/>
  <c r="I884" s="1"/>
  <c r="G883"/>
  <c r="I883" s="1"/>
  <c r="G882"/>
  <c r="I882" s="1"/>
  <c r="G881"/>
  <c r="I881" s="1"/>
  <c r="G880"/>
  <c r="I880" s="1"/>
  <c r="G879"/>
  <c r="I879" s="1"/>
  <c r="G878"/>
  <c r="I878" s="1"/>
  <c r="G877"/>
  <c r="I877" s="1"/>
  <c r="G876"/>
  <c r="I876" s="1"/>
  <c r="G875"/>
  <c r="I875" s="1"/>
  <c r="G874"/>
  <c r="I874" s="1"/>
  <c r="G873"/>
  <c r="I873" s="1"/>
  <c r="I872"/>
  <c r="G872"/>
  <c r="G871"/>
  <c r="I871" s="1"/>
  <c r="G870"/>
  <c r="I870" s="1"/>
  <c r="G869"/>
  <c r="I869" s="1"/>
  <c r="G868"/>
  <c r="I868" s="1"/>
  <c r="G867"/>
  <c r="I867" s="1"/>
  <c r="G866"/>
  <c r="I866" s="1"/>
  <c r="G865"/>
  <c r="I865" s="1"/>
  <c r="G864"/>
  <c r="I864" s="1"/>
  <c r="G863"/>
  <c r="I863" s="1"/>
  <c r="G862"/>
  <c r="I862" s="1"/>
  <c r="G861"/>
  <c r="I861" s="1"/>
  <c r="G860"/>
  <c r="I860" s="1"/>
  <c r="G859"/>
  <c r="I859" s="1"/>
  <c r="G858"/>
  <c r="I858" s="1"/>
  <c r="G857"/>
  <c r="I857" s="1"/>
  <c r="G856"/>
  <c r="I856" s="1"/>
  <c r="G855"/>
  <c r="I855" s="1"/>
  <c r="G854"/>
  <c r="I854" s="1"/>
  <c r="G853"/>
  <c r="I853" s="1"/>
  <c r="G852"/>
  <c r="I852" s="1"/>
  <c r="G851"/>
  <c r="I851" s="1"/>
  <c r="G850"/>
  <c r="I850" s="1"/>
  <c r="G849"/>
  <c r="I849" s="1"/>
  <c r="G848"/>
  <c r="I848" s="1"/>
  <c r="G847"/>
  <c r="I847" s="1"/>
  <c r="G846"/>
  <c r="I846" s="1"/>
  <c r="G845"/>
  <c r="I845" s="1"/>
  <c r="G844"/>
  <c r="I844" s="1"/>
  <c r="G843"/>
  <c r="I843" s="1"/>
  <c r="G842"/>
  <c r="I842" s="1"/>
  <c r="G841"/>
  <c r="I841" s="1"/>
  <c r="G840"/>
  <c r="I840" s="1"/>
  <c r="G839"/>
  <c r="I839" s="1"/>
  <c r="G838"/>
  <c r="I838" s="1"/>
  <c r="G837"/>
  <c r="I837" s="1"/>
  <c r="G836"/>
  <c r="I836" s="1"/>
  <c r="G835"/>
  <c r="I835" s="1"/>
  <c r="G834"/>
  <c r="I834" s="1"/>
  <c r="G833"/>
  <c r="I833" s="1"/>
  <c r="G832"/>
  <c r="I832" s="1"/>
  <c r="G831"/>
  <c r="I831" s="1"/>
  <c r="G830"/>
  <c r="I830" s="1"/>
  <c r="G829"/>
  <c r="I829" s="1"/>
  <c r="G828"/>
  <c r="I828" s="1"/>
  <c r="G827"/>
  <c r="I827" s="1"/>
  <c r="G826"/>
  <c r="I826" s="1"/>
  <c r="G825"/>
  <c r="I825" s="1"/>
  <c r="G824"/>
  <c r="I824" s="1"/>
  <c r="G823"/>
  <c r="I823" s="1"/>
  <c r="G822"/>
  <c r="I822" s="1"/>
  <c r="G821"/>
  <c r="I821" s="1"/>
  <c r="G820"/>
  <c r="I820" s="1"/>
  <c r="G819"/>
  <c r="I819" s="1"/>
  <c r="G818"/>
  <c r="I818" s="1"/>
  <c r="G817"/>
  <c r="I817" s="1"/>
  <c r="G816"/>
  <c r="I816" s="1"/>
  <c r="G815"/>
  <c r="I815" s="1"/>
  <c r="G814"/>
  <c r="I814" s="1"/>
  <c r="G813"/>
  <c r="I813" s="1"/>
  <c r="G812"/>
  <c r="I812" s="1"/>
  <c r="G811"/>
  <c r="I811" s="1"/>
  <c r="G810"/>
  <c r="I810" s="1"/>
  <c r="G809"/>
  <c r="I809" s="1"/>
  <c r="G808"/>
  <c r="I808" s="1"/>
  <c r="G807"/>
  <c r="I807" s="1"/>
  <c r="I806"/>
  <c r="G806"/>
  <c r="G805"/>
  <c r="I805" s="1"/>
  <c r="G804"/>
  <c r="I804" s="1"/>
  <c r="G803"/>
  <c r="I803" s="1"/>
  <c r="G802"/>
  <c r="I802" s="1"/>
  <c r="G801"/>
  <c r="I801" s="1"/>
  <c r="G800"/>
  <c r="I800" s="1"/>
  <c r="G799"/>
  <c r="I799" s="1"/>
  <c r="G798"/>
  <c r="I798" s="1"/>
  <c r="G797"/>
  <c r="I797" s="1"/>
  <c r="G796"/>
  <c r="I796" s="1"/>
  <c r="G795"/>
  <c r="I795" s="1"/>
  <c r="G794"/>
  <c r="I794" s="1"/>
  <c r="G793"/>
  <c r="I793" s="1"/>
  <c r="G792"/>
  <c r="I792" s="1"/>
  <c r="G791"/>
  <c r="I791" s="1"/>
  <c r="G790"/>
  <c r="I790" s="1"/>
  <c r="G789"/>
  <c r="I789" s="1"/>
  <c r="G788"/>
  <c r="I788" s="1"/>
  <c r="G787"/>
  <c r="I787" s="1"/>
  <c r="G786"/>
  <c r="I786" s="1"/>
  <c r="G785"/>
  <c r="I785" s="1"/>
  <c r="G784"/>
  <c r="I784" s="1"/>
  <c r="G783"/>
  <c r="I783" s="1"/>
  <c r="G782"/>
  <c r="I782" s="1"/>
  <c r="G781"/>
  <c r="I781" s="1"/>
  <c r="G780"/>
  <c r="I780" s="1"/>
  <c r="G779"/>
  <c r="I779" s="1"/>
  <c r="G778"/>
  <c r="I778" s="1"/>
  <c r="G777"/>
  <c r="I777" s="1"/>
  <c r="G776"/>
  <c r="I776" s="1"/>
  <c r="G775"/>
  <c r="I775" s="1"/>
  <c r="G774"/>
  <c r="I774" s="1"/>
  <c r="G773"/>
  <c r="I773" s="1"/>
  <c r="G772"/>
  <c r="I772" s="1"/>
  <c r="G771"/>
  <c r="I771" s="1"/>
  <c r="G770"/>
  <c r="I770" s="1"/>
  <c r="G769"/>
  <c r="I769" s="1"/>
  <c r="G768"/>
  <c r="I768" s="1"/>
  <c r="G767"/>
  <c r="I767" s="1"/>
  <c r="G766"/>
  <c r="I766" s="1"/>
  <c r="G765"/>
  <c r="I765" s="1"/>
  <c r="G764"/>
  <c r="I764" s="1"/>
  <c r="G763"/>
  <c r="I763" s="1"/>
  <c r="G762"/>
  <c r="I762" s="1"/>
  <c r="G761"/>
  <c r="I761" s="1"/>
  <c r="G760"/>
  <c r="I760" s="1"/>
  <c r="G759"/>
  <c r="I759" s="1"/>
  <c r="G758"/>
  <c r="I758" s="1"/>
  <c r="G757"/>
  <c r="I757" s="1"/>
  <c r="G756"/>
  <c r="I756" s="1"/>
  <c r="G755"/>
  <c r="I755" s="1"/>
  <c r="G754"/>
  <c r="I754" s="1"/>
  <c r="G753"/>
  <c r="I753" s="1"/>
  <c r="G752"/>
  <c r="I752" s="1"/>
  <c r="G751"/>
  <c r="I751" s="1"/>
  <c r="G750"/>
  <c r="I750" s="1"/>
  <c r="G749"/>
  <c r="I749" s="1"/>
  <c r="G748"/>
  <c r="I748" s="1"/>
  <c r="G747"/>
  <c r="I747" s="1"/>
  <c r="G746"/>
  <c r="I746" s="1"/>
  <c r="G745"/>
  <c r="I745" s="1"/>
  <c r="G744"/>
  <c r="I744" s="1"/>
  <c r="G743"/>
  <c r="I743" s="1"/>
  <c r="I742"/>
  <c r="G742"/>
  <c r="G741"/>
  <c r="I741" s="1"/>
  <c r="G740"/>
  <c r="I740" s="1"/>
  <c r="G739"/>
  <c r="I739" s="1"/>
  <c r="G738"/>
  <c r="I738" s="1"/>
  <c r="G737"/>
  <c r="I737" s="1"/>
  <c r="G736"/>
  <c r="I736" s="1"/>
  <c r="G735"/>
  <c r="I735" s="1"/>
  <c r="G734"/>
  <c r="I734" s="1"/>
  <c r="G733"/>
  <c r="I733" s="1"/>
  <c r="G732"/>
  <c r="I732" s="1"/>
  <c r="G731"/>
  <c r="I731" s="1"/>
  <c r="G730"/>
  <c r="I730" s="1"/>
  <c r="G729"/>
  <c r="I729" s="1"/>
  <c r="G728"/>
  <c r="I728" s="1"/>
  <c r="G727"/>
  <c r="I727" s="1"/>
  <c r="G726"/>
  <c r="I726" s="1"/>
  <c r="G725"/>
  <c r="I725" s="1"/>
  <c r="G724"/>
  <c r="I724" s="1"/>
  <c r="G723"/>
  <c r="I723" s="1"/>
  <c r="G722"/>
  <c r="I722" s="1"/>
  <c r="G721"/>
  <c r="I721" s="1"/>
  <c r="G720"/>
  <c r="I720" s="1"/>
  <c r="G719"/>
  <c r="I719" s="1"/>
  <c r="G718"/>
  <c r="I718" s="1"/>
  <c r="G717"/>
  <c r="I717" s="1"/>
  <c r="G716"/>
  <c r="I716" s="1"/>
  <c r="G715"/>
  <c r="I715" s="1"/>
  <c r="G714"/>
  <c r="I714" s="1"/>
  <c r="G713"/>
  <c r="I713" s="1"/>
  <c r="G712"/>
  <c r="I712" s="1"/>
  <c r="G711"/>
  <c r="I711" s="1"/>
  <c r="G710"/>
  <c r="I710" s="1"/>
  <c r="G709"/>
  <c r="I709" s="1"/>
  <c r="G708"/>
  <c r="I708" s="1"/>
  <c r="G707"/>
  <c r="I707" s="1"/>
  <c r="G706"/>
  <c r="I706" s="1"/>
  <c r="G705"/>
  <c r="I705" s="1"/>
  <c r="G704"/>
  <c r="I704" s="1"/>
  <c r="G703"/>
  <c r="I703" s="1"/>
  <c r="G702"/>
  <c r="I702" s="1"/>
  <c r="G701"/>
  <c r="I701" s="1"/>
  <c r="G700"/>
  <c r="I700" s="1"/>
  <c r="G699"/>
  <c r="I699" s="1"/>
  <c r="G698"/>
  <c r="I698" s="1"/>
  <c r="G697"/>
  <c r="I697" s="1"/>
  <c r="G696"/>
  <c r="I696" s="1"/>
  <c r="G695"/>
  <c r="I695" s="1"/>
  <c r="G694"/>
  <c r="I694" s="1"/>
  <c r="G693"/>
  <c r="I693" s="1"/>
  <c r="G692"/>
  <c r="I692" s="1"/>
  <c r="G691"/>
  <c r="I691" s="1"/>
  <c r="I690"/>
  <c r="G690"/>
  <c r="G689"/>
  <c r="I689" s="1"/>
  <c r="G688"/>
  <c r="I688" s="1"/>
  <c r="G687"/>
  <c r="I687" s="1"/>
  <c r="G686"/>
  <c r="I686" s="1"/>
  <c r="G685"/>
  <c r="I685" s="1"/>
  <c r="G684"/>
  <c r="I684" s="1"/>
  <c r="G683"/>
  <c r="I683" s="1"/>
  <c r="G682"/>
  <c r="I682" s="1"/>
  <c r="G681"/>
  <c r="I681" s="1"/>
  <c r="G680"/>
  <c r="I680" s="1"/>
  <c r="G679"/>
  <c r="I679" s="1"/>
  <c r="G678"/>
  <c r="I678" s="1"/>
  <c r="G677"/>
  <c r="I677" s="1"/>
  <c r="G676"/>
  <c r="I676" s="1"/>
  <c r="G675"/>
  <c r="I675" s="1"/>
  <c r="I674"/>
  <c r="G674"/>
  <c r="G673"/>
  <c r="I673" s="1"/>
  <c r="G672"/>
  <c r="I672" s="1"/>
  <c r="G671"/>
  <c r="I671" s="1"/>
  <c r="G670"/>
  <c r="I670" s="1"/>
  <c r="G669"/>
  <c r="I669" s="1"/>
  <c r="G668"/>
  <c r="I668" s="1"/>
  <c r="G667"/>
  <c r="I667" s="1"/>
  <c r="G666"/>
  <c r="I666" s="1"/>
  <c r="G665"/>
  <c r="I665" s="1"/>
  <c r="G664"/>
  <c r="I664" s="1"/>
  <c r="G663"/>
  <c r="I663" s="1"/>
  <c r="G662"/>
  <c r="I662" s="1"/>
  <c r="G661"/>
  <c r="I661" s="1"/>
  <c r="G660"/>
  <c r="I660" s="1"/>
  <c r="G659"/>
  <c r="I659" s="1"/>
  <c r="I658"/>
  <c r="G658"/>
  <c r="G657"/>
  <c r="I657" s="1"/>
  <c r="G656"/>
  <c r="I656" s="1"/>
  <c r="G655"/>
  <c r="I655" s="1"/>
  <c r="G654"/>
  <c r="I654" s="1"/>
  <c r="G653"/>
  <c r="I653" s="1"/>
  <c r="G652"/>
  <c r="I652" s="1"/>
  <c r="G651"/>
  <c r="I651" s="1"/>
  <c r="I650"/>
  <c r="G650"/>
  <c r="G649"/>
  <c r="I649" s="1"/>
  <c r="G648"/>
  <c r="I648" s="1"/>
  <c r="G647"/>
  <c r="I647" s="1"/>
  <c r="G646"/>
  <c r="I646" s="1"/>
  <c r="G645"/>
  <c r="I645" s="1"/>
  <c r="G644"/>
  <c r="I644" s="1"/>
  <c r="G643"/>
  <c r="I643" s="1"/>
  <c r="I642"/>
  <c r="G642"/>
  <c r="G641"/>
  <c r="I641" s="1"/>
  <c r="G640"/>
  <c r="I640" s="1"/>
  <c r="G639"/>
  <c r="I639" s="1"/>
  <c r="G638"/>
  <c r="I638" s="1"/>
  <c r="G637"/>
  <c r="I637" s="1"/>
  <c r="G636"/>
  <c r="I636" s="1"/>
  <c r="G635"/>
  <c r="I635" s="1"/>
  <c r="G634"/>
  <c r="I634" s="1"/>
  <c r="G633"/>
  <c r="I633" s="1"/>
  <c r="G632"/>
  <c r="I632" s="1"/>
  <c r="G631"/>
  <c r="I631" s="1"/>
  <c r="G630"/>
  <c r="I630" s="1"/>
  <c r="G629"/>
  <c r="I629" s="1"/>
  <c r="G628"/>
  <c r="I628" s="1"/>
  <c r="G627"/>
  <c r="I627" s="1"/>
  <c r="I626"/>
  <c r="G626"/>
  <c r="G625"/>
  <c r="I625" s="1"/>
  <c r="G624"/>
  <c r="I624" s="1"/>
  <c r="G623"/>
  <c r="I623" s="1"/>
  <c r="G622"/>
  <c r="I622" s="1"/>
  <c r="G621"/>
  <c r="I621" s="1"/>
  <c r="G620"/>
  <c r="I620" s="1"/>
  <c r="G619"/>
  <c r="I619" s="1"/>
  <c r="G618"/>
  <c r="I618" s="1"/>
  <c r="G617"/>
  <c r="I617" s="1"/>
  <c r="G616"/>
  <c r="I616" s="1"/>
  <c r="G615"/>
  <c r="I615" s="1"/>
  <c r="G614"/>
  <c r="I614" s="1"/>
  <c r="G613"/>
  <c r="I613" s="1"/>
  <c r="G612"/>
  <c r="I612" s="1"/>
  <c r="G611"/>
  <c r="I611" s="1"/>
  <c r="I610"/>
  <c r="G610"/>
  <c r="G609"/>
  <c r="I609" s="1"/>
  <c r="G608"/>
  <c r="I608" s="1"/>
  <c r="G607"/>
  <c r="I607" s="1"/>
  <c r="G606"/>
  <c r="I606" s="1"/>
  <c r="G605"/>
  <c r="I605" s="1"/>
  <c r="G604"/>
  <c r="I604" s="1"/>
  <c r="G603"/>
  <c r="I603" s="1"/>
  <c r="G602"/>
  <c r="I602" s="1"/>
  <c r="G601"/>
  <c r="I601" s="1"/>
  <c r="G600"/>
  <c r="I600" s="1"/>
  <c r="G599"/>
  <c r="I599" s="1"/>
  <c r="G598"/>
  <c r="I598" s="1"/>
  <c r="G597"/>
  <c r="I597" s="1"/>
  <c r="G596"/>
  <c r="I596" s="1"/>
  <c r="G595"/>
  <c r="I595" s="1"/>
  <c r="I594"/>
  <c r="G594"/>
  <c r="G593"/>
  <c r="I593" s="1"/>
  <c r="G592"/>
  <c r="I592" s="1"/>
  <c r="G591"/>
  <c r="I591" s="1"/>
  <c r="G590"/>
  <c r="I590" s="1"/>
  <c r="G589"/>
  <c r="I589" s="1"/>
  <c r="G588"/>
  <c r="I588" s="1"/>
  <c r="G587"/>
  <c r="I587" s="1"/>
  <c r="G586"/>
  <c r="I586" s="1"/>
  <c r="G585"/>
  <c r="I585" s="1"/>
  <c r="G584"/>
  <c r="I584" s="1"/>
  <c r="G583"/>
  <c r="I583" s="1"/>
  <c r="G582"/>
  <c r="I582" s="1"/>
  <c r="G581"/>
  <c r="I581" s="1"/>
  <c r="G580"/>
  <c r="I580" s="1"/>
  <c r="G579"/>
  <c r="I579" s="1"/>
  <c r="I578"/>
  <c r="G578"/>
  <c r="G577"/>
  <c r="I577" s="1"/>
  <c r="G576"/>
  <c r="I576" s="1"/>
  <c r="G575"/>
  <c r="I575" s="1"/>
  <c r="G574"/>
  <c r="I574" s="1"/>
  <c r="G573"/>
  <c r="I573" s="1"/>
  <c r="G572"/>
  <c r="I572" s="1"/>
  <c r="G571"/>
  <c r="I571" s="1"/>
  <c r="G570"/>
  <c r="I570" s="1"/>
  <c r="G569"/>
  <c r="I569" s="1"/>
  <c r="G568"/>
  <c r="I568" s="1"/>
  <c r="G567"/>
  <c r="I567" s="1"/>
  <c r="G566"/>
  <c r="I566" s="1"/>
  <c r="G565"/>
  <c r="I565" s="1"/>
  <c r="G564"/>
  <c r="I564" s="1"/>
  <c r="G563"/>
  <c r="I563" s="1"/>
  <c r="I562"/>
  <c r="G562"/>
  <c r="G561"/>
  <c r="I561" s="1"/>
  <c r="G560"/>
  <c r="I560" s="1"/>
  <c r="G559"/>
  <c r="I559" s="1"/>
  <c r="G558"/>
  <c r="I558" s="1"/>
  <c r="G557"/>
  <c r="I557" s="1"/>
  <c r="G556"/>
  <c r="I556" s="1"/>
  <c r="G555"/>
  <c r="I555" s="1"/>
  <c r="G554"/>
  <c r="I554" s="1"/>
  <c r="G553"/>
  <c r="I553" s="1"/>
  <c r="G552"/>
  <c r="I552" s="1"/>
  <c r="G551"/>
  <c r="I551" s="1"/>
  <c r="G550"/>
  <c r="I550" s="1"/>
  <c r="G549"/>
  <c r="I549" s="1"/>
  <c r="G548"/>
  <c r="I548" s="1"/>
  <c r="G547"/>
  <c r="I547" s="1"/>
  <c r="I546"/>
  <c r="G546"/>
  <c r="G545"/>
  <c r="I545" s="1"/>
  <c r="G544"/>
  <c r="I544" s="1"/>
  <c r="G543"/>
  <c r="I543" s="1"/>
  <c r="G542"/>
  <c r="I542" s="1"/>
  <c r="G541"/>
  <c r="I541" s="1"/>
  <c r="G540"/>
  <c r="I540" s="1"/>
  <c r="G539"/>
  <c r="I539" s="1"/>
  <c r="G538"/>
  <c r="I538" s="1"/>
  <c r="G537"/>
  <c r="I537" s="1"/>
  <c r="G536"/>
  <c r="I536" s="1"/>
  <c r="G535"/>
  <c r="I535" s="1"/>
  <c r="G534"/>
  <c r="I534" s="1"/>
  <c r="G533"/>
  <c r="I533" s="1"/>
  <c r="G532"/>
  <c r="I532" s="1"/>
  <c r="G531"/>
  <c r="I531" s="1"/>
  <c r="I530"/>
  <c r="G530"/>
  <c r="G529"/>
  <c r="I529" s="1"/>
  <c r="G528"/>
  <c r="I528" s="1"/>
  <c r="G527"/>
  <c r="I527" s="1"/>
  <c r="G526"/>
  <c r="I526" s="1"/>
  <c r="G525"/>
  <c r="I525" s="1"/>
  <c r="G524"/>
  <c r="I524" s="1"/>
  <c r="G523"/>
  <c r="I523" s="1"/>
  <c r="G522"/>
  <c r="I522" s="1"/>
  <c r="G521"/>
  <c r="I521" s="1"/>
  <c r="G520"/>
  <c r="I520" s="1"/>
  <c r="G519"/>
  <c r="I519" s="1"/>
  <c r="G518"/>
  <c r="I518" s="1"/>
  <c r="G517"/>
  <c r="I517" s="1"/>
  <c r="G516"/>
  <c r="I516" s="1"/>
  <c r="G515"/>
  <c r="I515" s="1"/>
  <c r="I514"/>
  <c r="G514"/>
  <c r="G513"/>
  <c r="I513" s="1"/>
  <c r="G512"/>
  <c r="I512" s="1"/>
  <c r="G511"/>
  <c r="I511" s="1"/>
  <c r="G510"/>
  <c r="I510" s="1"/>
  <c r="G509"/>
  <c r="I509" s="1"/>
  <c r="G508"/>
  <c r="I508" s="1"/>
  <c r="G507"/>
  <c r="I507" s="1"/>
  <c r="G506"/>
  <c r="I506" s="1"/>
  <c r="G505"/>
  <c r="I505" s="1"/>
  <c r="G504"/>
  <c r="I504" s="1"/>
  <c r="G503"/>
  <c r="I503" s="1"/>
  <c r="G502"/>
  <c r="I502" s="1"/>
  <c r="G501"/>
  <c r="I501" s="1"/>
  <c r="G500"/>
  <c r="I500" s="1"/>
  <c r="G499"/>
  <c r="I499" s="1"/>
  <c r="I498"/>
  <c r="G498"/>
  <c r="G497"/>
  <c r="I497" s="1"/>
  <c r="G496"/>
  <c r="I496" s="1"/>
  <c r="G495"/>
  <c r="I495" s="1"/>
  <c r="G494"/>
  <c r="I494" s="1"/>
  <c r="G493"/>
  <c r="I493" s="1"/>
  <c r="G492"/>
  <c r="I492" s="1"/>
  <c r="G491"/>
  <c r="I491" s="1"/>
  <c r="G490"/>
  <c r="I490" s="1"/>
  <c r="G489"/>
  <c r="I489" s="1"/>
  <c r="G488"/>
  <c r="I488" s="1"/>
  <c r="G487"/>
  <c r="I487" s="1"/>
  <c r="G486"/>
  <c r="I486" s="1"/>
  <c r="G485"/>
  <c r="I485" s="1"/>
  <c r="G484"/>
  <c r="I484" s="1"/>
  <c r="G483"/>
  <c r="I483" s="1"/>
  <c r="I482"/>
  <c r="G482"/>
  <c r="G481"/>
  <c r="I481" s="1"/>
  <c r="G480"/>
  <c r="I480" s="1"/>
  <c r="G479"/>
  <c r="I479" s="1"/>
  <c r="G478"/>
  <c r="I478" s="1"/>
  <c r="G477"/>
  <c r="I477" s="1"/>
  <c r="G476"/>
  <c r="I476" s="1"/>
  <c r="G475"/>
  <c r="I475" s="1"/>
  <c r="G474"/>
  <c r="I474" s="1"/>
  <c r="G473"/>
  <c r="I473" s="1"/>
  <c r="G472"/>
  <c r="I472" s="1"/>
  <c r="G471"/>
  <c r="I471" s="1"/>
  <c r="G470"/>
  <c r="I470" s="1"/>
  <c r="G469"/>
  <c r="I469" s="1"/>
  <c r="G468"/>
  <c r="I468" s="1"/>
  <c r="G467"/>
  <c r="I467" s="1"/>
  <c r="I466"/>
  <c r="G466"/>
  <c r="G465"/>
  <c r="I465" s="1"/>
  <c r="G464"/>
  <c r="I464" s="1"/>
  <c r="G463"/>
  <c r="I463" s="1"/>
  <c r="G462"/>
  <c r="I462" s="1"/>
  <c r="G461"/>
  <c r="I461" s="1"/>
  <c r="G460"/>
  <c r="I460" s="1"/>
  <c r="G459"/>
  <c r="I459" s="1"/>
  <c r="G458"/>
  <c r="I458" s="1"/>
  <c r="G457"/>
  <c r="I457" s="1"/>
  <c r="G456"/>
  <c r="I456" s="1"/>
  <c r="G455"/>
  <c r="I455" s="1"/>
  <c r="G454"/>
  <c r="I454" s="1"/>
  <c r="G453"/>
  <c r="I453" s="1"/>
  <c r="G452"/>
  <c r="I452" s="1"/>
  <c r="G451"/>
  <c r="I451" s="1"/>
  <c r="I450"/>
  <c r="G450"/>
  <c r="G449"/>
  <c r="I449" s="1"/>
  <c r="G448"/>
  <c r="I448" s="1"/>
  <c r="G447"/>
  <c r="I447" s="1"/>
  <c r="G446"/>
  <c r="I446" s="1"/>
  <c r="G445"/>
  <c r="I445" s="1"/>
  <c r="G444"/>
  <c r="I444" s="1"/>
  <c r="G443"/>
  <c r="I443" s="1"/>
  <c r="G442"/>
  <c r="I442" s="1"/>
  <c r="G441"/>
  <c r="I441" s="1"/>
  <c r="G440"/>
  <c r="I440" s="1"/>
  <c r="G439"/>
  <c r="I439" s="1"/>
  <c r="G438"/>
  <c r="I438" s="1"/>
  <c r="G437"/>
  <c r="I437" s="1"/>
  <c r="G436"/>
  <c r="I436" s="1"/>
  <c r="G435"/>
  <c r="I435" s="1"/>
  <c r="I434"/>
  <c r="G434"/>
  <c r="G433"/>
  <c r="I433" s="1"/>
  <c r="G432"/>
  <c r="I432" s="1"/>
  <c r="G431"/>
  <c r="I431" s="1"/>
  <c r="G430"/>
  <c r="I430" s="1"/>
  <c r="G429"/>
  <c r="I429" s="1"/>
  <c r="G428"/>
  <c r="I428" s="1"/>
  <c r="G427"/>
  <c r="I427" s="1"/>
  <c r="G426"/>
  <c r="I426" s="1"/>
  <c r="G425"/>
  <c r="I425" s="1"/>
  <c r="G424"/>
  <c r="I424" s="1"/>
  <c r="G423"/>
  <c r="I423" s="1"/>
  <c r="G422"/>
  <c r="I422" s="1"/>
  <c r="G421"/>
  <c r="I421" s="1"/>
  <c r="G420"/>
  <c r="I420" s="1"/>
  <c r="G419"/>
  <c r="I419" s="1"/>
  <c r="I418"/>
  <c r="G418"/>
  <c r="G417"/>
  <c r="I417" s="1"/>
  <c r="G416"/>
  <c r="I416" s="1"/>
  <c r="G415"/>
  <c r="I415" s="1"/>
  <c r="G414"/>
  <c r="I414" s="1"/>
  <c r="G413"/>
  <c r="I413" s="1"/>
  <c r="G412"/>
  <c r="I412" s="1"/>
  <c r="G411"/>
  <c r="I411" s="1"/>
  <c r="G410"/>
  <c r="I410" s="1"/>
  <c r="G409"/>
  <c r="I409" s="1"/>
  <c r="G408"/>
  <c r="I408" s="1"/>
  <c r="G407"/>
  <c r="I407" s="1"/>
  <c r="G406"/>
  <c r="I406" s="1"/>
  <c r="G405"/>
  <c r="I405" s="1"/>
  <c r="G404"/>
  <c r="I404" s="1"/>
  <c r="G403"/>
  <c r="I403" s="1"/>
  <c r="I402"/>
  <c r="G402"/>
  <c r="G401"/>
  <c r="I401" s="1"/>
  <c r="G400"/>
  <c r="I400" s="1"/>
  <c r="G399"/>
  <c r="I399" s="1"/>
  <c r="G398"/>
  <c r="I398" s="1"/>
  <c r="I397"/>
  <c r="G397"/>
  <c r="G396"/>
  <c r="I396" s="1"/>
  <c r="G395"/>
  <c r="I395" s="1"/>
  <c r="G394"/>
  <c r="I394" s="1"/>
  <c r="I393"/>
  <c r="G393"/>
  <c r="G392"/>
  <c r="I392" s="1"/>
  <c r="G391"/>
  <c r="I391" s="1"/>
  <c r="G390"/>
  <c r="I390" s="1"/>
  <c r="I389"/>
  <c r="G389"/>
  <c r="G388"/>
  <c r="I388" s="1"/>
  <c r="G387"/>
  <c r="I387" s="1"/>
  <c r="G386"/>
  <c r="I386" s="1"/>
  <c r="I385"/>
  <c r="G385"/>
  <c r="G384"/>
  <c r="I384" s="1"/>
  <c r="G383"/>
  <c r="I383" s="1"/>
  <c r="G382"/>
  <c r="I382" s="1"/>
  <c r="I381"/>
  <c r="G381"/>
  <c r="G380"/>
  <c r="I380" s="1"/>
  <c r="G379"/>
  <c r="I379" s="1"/>
  <c r="G378"/>
  <c r="I378" s="1"/>
  <c r="G377"/>
  <c r="I377" s="1"/>
  <c r="G376"/>
  <c r="I376" s="1"/>
  <c r="G375"/>
  <c r="I375" s="1"/>
  <c r="G374"/>
  <c r="I374" s="1"/>
  <c r="G373"/>
  <c r="I373" s="1"/>
  <c r="G372"/>
  <c r="I372" s="1"/>
  <c r="G371"/>
  <c r="I371" s="1"/>
  <c r="G370"/>
  <c r="I370" s="1"/>
  <c r="G369"/>
  <c r="I369" s="1"/>
  <c r="G368"/>
  <c r="I368" s="1"/>
  <c r="G367"/>
  <c r="I367" s="1"/>
  <c r="G366"/>
  <c r="I366" s="1"/>
  <c r="I365"/>
  <c r="G365"/>
  <c r="G364"/>
  <c r="I364" s="1"/>
  <c r="G363"/>
  <c r="I363" s="1"/>
  <c r="G362"/>
  <c r="I362" s="1"/>
  <c r="G361"/>
  <c r="I361" s="1"/>
  <c r="G360"/>
  <c r="I360" s="1"/>
  <c r="G359"/>
  <c r="I359" s="1"/>
  <c r="G358"/>
  <c r="I358" s="1"/>
  <c r="G357"/>
  <c r="I357" s="1"/>
  <c r="G356"/>
  <c r="I356" s="1"/>
  <c r="G355"/>
  <c r="I355" s="1"/>
  <c r="G354"/>
  <c r="I354" s="1"/>
  <c r="G353"/>
  <c r="I353" s="1"/>
  <c r="G352"/>
  <c r="I352" s="1"/>
  <c r="G351"/>
  <c r="I351" s="1"/>
  <c r="G350"/>
  <c r="I350" s="1"/>
  <c r="I349"/>
  <c r="G349"/>
  <c r="G348"/>
  <c r="I348" s="1"/>
  <c r="G347"/>
  <c r="I347" s="1"/>
  <c r="G346"/>
  <c r="I346" s="1"/>
  <c r="G345"/>
  <c r="I345" s="1"/>
  <c r="G344"/>
  <c r="I344" s="1"/>
  <c r="G343"/>
  <c r="I343" s="1"/>
  <c r="G342"/>
  <c r="I342" s="1"/>
  <c r="G341"/>
  <c r="I341" s="1"/>
  <c r="G340"/>
  <c r="I340" s="1"/>
  <c r="G339"/>
  <c r="I339" s="1"/>
  <c r="G338"/>
  <c r="I338" s="1"/>
  <c r="G337"/>
  <c r="I337" s="1"/>
  <c r="G336"/>
  <c r="I336" s="1"/>
  <c r="G335"/>
  <c r="I335" s="1"/>
  <c r="G334"/>
  <c r="I334" s="1"/>
  <c r="I333"/>
  <c r="G333"/>
  <c r="G332"/>
  <c r="I332" s="1"/>
  <c r="G331"/>
  <c r="I331" s="1"/>
  <c r="G330"/>
  <c r="I330" s="1"/>
  <c r="G329"/>
  <c r="I329" s="1"/>
  <c r="G328"/>
  <c r="I328" s="1"/>
  <c r="G327"/>
  <c r="I327" s="1"/>
  <c r="G326"/>
  <c r="I326" s="1"/>
  <c r="G325"/>
  <c r="I325" s="1"/>
  <c r="G324"/>
  <c r="I324" s="1"/>
  <c r="G323"/>
  <c r="I323" s="1"/>
  <c r="G322"/>
  <c r="I322" s="1"/>
  <c r="G321"/>
  <c r="I321" s="1"/>
  <c r="G320"/>
  <c r="I320" s="1"/>
  <c r="G319"/>
  <c r="I319" s="1"/>
  <c r="G318"/>
  <c r="I318" s="1"/>
  <c r="I317"/>
  <c r="G317"/>
  <c r="G316"/>
  <c r="I316" s="1"/>
  <c r="G315"/>
  <c r="I315" s="1"/>
  <c r="G314"/>
  <c r="I314" s="1"/>
  <c r="G313"/>
  <c r="I313" s="1"/>
  <c r="G312"/>
  <c r="I312" s="1"/>
  <c r="G311"/>
  <c r="I311" s="1"/>
  <c r="G310"/>
  <c r="I310" s="1"/>
  <c r="G309"/>
  <c r="I309" s="1"/>
  <c r="G308"/>
  <c r="I308" s="1"/>
  <c r="G307"/>
  <c r="I307" s="1"/>
  <c r="G306"/>
  <c r="I306" s="1"/>
  <c r="G305"/>
  <c r="I305" s="1"/>
  <c r="G304"/>
  <c r="I304" s="1"/>
  <c r="G303"/>
  <c r="I303" s="1"/>
  <c r="G302"/>
  <c r="I302" s="1"/>
  <c r="I301"/>
  <c r="G301"/>
  <c r="G300"/>
  <c r="I300" s="1"/>
  <c r="G299"/>
  <c r="I299" s="1"/>
  <c r="G298"/>
  <c r="I298" s="1"/>
  <c r="G297"/>
  <c r="I297" s="1"/>
  <c r="G296"/>
  <c r="I296" s="1"/>
  <c r="G295"/>
  <c r="I295" s="1"/>
  <c r="G294"/>
  <c r="I294" s="1"/>
  <c r="G293"/>
  <c r="I293" s="1"/>
  <c r="G292"/>
  <c r="I292" s="1"/>
  <c r="G291"/>
  <c r="I291" s="1"/>
  <c r="G290"/>
  <c r="I290" s="1"/>
  <c r="G289"/>
  <c r="I289" s="1"/>
  <c r="G288"/>
  <c r="I288" s="1"/>
  <c r="G287"/>
  <c r="I287" s="1"/>
  <c r="G286"/>
  <c r="I286" s="1"/>
  <c r="I285"/>
  <c r="G285"/>
  <c r="G284"/>
  <c r="I284" s="1"/>
  <c r="G283"/>
  <c r="I283" s="1"/>
  <c r="G282"/>
  <c r="I282" s="1"/>
  <c r="G281"/>
  <c r="I281" s="1"/>
  <c r="G280"/>
  <c r="I280" s="1"/>
  <c r="G279"/>
  <c r="I279" s="1"/>
  <c r="G278"/>
  <c r="I278" s="1"/>
  <c r="G277"/>
  <c r="I277" s="1"/>
  <c r="G276"/>
  <c r="I276" s="1"/>
  <c r="G275"/>
  <c r="I275" s="1"/>
  <c r="G274"/>
  <c r="I274" s="1"/>
  <c r="G273"/>
  <c r="I273" s="1"/>
  <c r="G272"/>
  <c r="I272" s="1"/>
  <c r="G271"/>
  <c r="I271" s="1"/>
  <c r="G270"/>
  <c r="I270" s="1"/>
  <c r="I269"/>
  <c r="G269"/>
  <c r="G268"/>
  <c r="I268" s="1"/>
  <c r="G267"/>
  <c r="I267" s="1"/>
  <c r="G266"/>
  <c r="I266" s="1"/>
  <c r="G265"/>
  <c r="I265" s="1"/>
  <c r="G264"/>
  <c r="I264" s="1"/>
  <c r="G263"/>
  <c r="I263" s="1"/>
  <c r="G262"/>
  <c r="I262" s="1"/>
  <c r="G261"/>
  <c r="I261" s="1"/>
  <c r="G260"/>
  <c r="I260" s="1"/>
  <c r="G259"/>
  <c r="I259" s="1"/>
  <c r="G258"/>
  <c r="I258" s="1"/>
  <c r="G257"/>
  <c r="I257" s="1"/>
  <c r="G256"/>
  <c r="I256" s="1"/>
  <c r="G255"/>
  <c r="I255" s="1"/>
  <c r="G254"/>
  <c r="I254" s="1"/>
  <c r="I253"/>
  <c r="G253"/>
  <c r="G252"/>
  <c r="I252" s="1"/>
  <c r="G251"/>
  <c r="I251" s="1"/>
  <c r="G250"/>
  <c r="I250" s="1"/>
  <c r="G249"/>
  <c r="I249" s="1"/>
  <c r="G248"/>
  <c r="I248" s="1"/>
  <c r="G247"/>
  <c r="I247" s="1"/>
  <c r="G246"/>
  <c r="I246" s="1"/>
  <c r="G245"/>
  <c r="I245" s="1"/>
  <c r="G244"/>
  <c r="I244" s="1"/>
  <c r="G243"/>
  <c r="I243" s="1"/>
  <c r="G242"/>
  <c r="I242" s="1"/>
  <c r="G241"/>
  <c r="I241" s="1"/>
  <c r="G240"/>
  <c r="I240" s="1"/>
  <c r="G239"/>
  <c r="I239" s="1"/>
  <c r="G238"/>
  <c r="I238" s="1"/>
  <c r="I237"/>
  <c r="G237"/>
  <c r="G236"/>
  <c r="I236" s="1"/>
  <c r="G235"/>
  <c r="I235" s="1"/>
  <c r="G234"/>
  <c r="I234" s="1"/>
  <c r="G233"/>
  <c r="I233" s="1"/>
  <c r="G232"/>
  <c r="I232" s="1"/>
  <c r="G231"/>
  <c r="I231" s="1"/>
  <c r="G230"/>
  <c r="I230" s="1"/>
  <c r="G229"/>
  <c r="I229" s="1"/>
  <c r="G228"/>
  <c r="I228" s="1"/>
  <c r="G227"/>
  <c r="I227" s="1"/>
  <c r="G226"/>
  <c r="I226" s="1"/>
  <c r="G225"/>
  <c r="I225" s="1"/>
  <c r="G224"/>
  <c r="I224" s="1"/>
  <c r="G223"/>
  <c r="I223" s="1"/>
  <c r="G222"/>
  <c r="I222" s="1"/>
  <c r="I221"/>
  <c r="G221"/>
  <c r="G220"/>
  <c r="I220" s="1"/>
  <c r="G219"/>
  <c r="I219" s="1"/>
  <c r="G218"/>
  <c r="I218" s="1"/>
  <c r="G217"/>
  <c r="I217" s="1"/>
  <c r="G216"/>
  <c r="I216" s="1"/>
  <c r="G215"/>
  <c r="I215" s="1"/>
  <c r="G214"/>
  <c r="I214" s="1"/>
  <c r="G213"/>
  <c r="I213" s="1"/>
  <c r="G212"/>
  <c r="I212" s="1"/>
  <c r="G211"/>
  <c r="I211" s="1"/>
  <c r="G210"/>
  <c r="I210" s="1"/>
  <c r="G209"/>
  <c r="I209" s="1"/>
  <c r="G208"/>
  <c r="I208" s="1"/>
  <c r="G207"/>
  <c r="I207" s="1"/>
  <c r="G206"/>
  <c r="I206" s="1"/>
  <c r="I205"/>
  <c r="G205"/>
  <c r="G204"/>
  <c r="I204" s="1"/>
  <c r="G203"/>
  <c r="I203" s="1"/>
  <c r="G202"/>
  <c r="I202" s="1"/>
  <c r="G201"/>
  <c r="I201" s="1"/>
  <c r="G200"/>
  <c r="I200" s="1"/>
  <c r="G199"/>
  <c r="I199" s="1"/>
  <c r="G198"/>
  <c r="I198" s="1"/>
  <c r="G197"/>
  <c r="I197" s="1"/>
  <c r="G196"/>
  <c r="I196" s="1"/>
  <c r="G195"/>
  <c r="I195" s="1"/>
  <c r="G194"/>
  <c r="I194" s="1"/>
  <c r="G193"/>
  <c r="I193" s="1"/>
  <c r="G192"/>
  <c r="I192" s="1"/>
  <c r="G191"/>
  <c r="I191" s="1"/>
  <c r="G190"/>
  <c r="I190" s="1"/>
  <c r="I189"/>
  <c r="G189"/>
  <c r="G188"/>
  <c r="I188" s="1"/>
  <c r="G187"/>
  <c r="I187" s="1"/>
  <c r="G186"/>
  <c r="I186" s="1"/>
  <c r="G185"/>
  <c r="I185" s="1"/>
  <c r="G184"/>
  <c r="I184" s="1"/>
  <c r="G183"/>
  <c r="I183" s="1"/>
  <c r="G182"/>
  <c r="I182" s="1"/>
  <c r="G181"/>
  <c r="I181" s="1"/>
  <c r="G180"/>
  <c r="I180" s="1"/>
  <c r="G179"/>
  <c r="I179" s="1"/>
  <c r="G178"/>
  <c r="I178" s="1"/>
  <c r="G177"/>
  <c r="I177" s="1"/>
  <c r="G176"/>
  <c r="I176" s="1"/>
  <c r="G175"/>
  <c r="I175" s="1"/>
  <c r="G174"/>
  <c r="I174" s="1"/>
  <c r="I173"/>
  <c r="G173"/>
  <c r="G172"/>
  <c r="I172" s="1"/>
  <c r="G171"/>
  <c r="I171" s="1"/>
  <c r="G170"/>
  <c r="I170" s="1"/>
  <c r="G169"/>
  <c r="I169" s="1"/>
  <c r="G168"/>
  <c r="I168" s="1"/>
  <c r="G167"/>
  <c r="I167" s="1"/>
  <c r="G166"/>
  <c r="I166" s="1"/>
  <c r="G165"/>
  <c r="I165" s="1"/>
  <c r="G164"/>
  <c r="I164" s="1"/>
  <c r="G163"/>
  <c r="I163" s="1"/>
  <c r="G162"/>
  <c r="I162" s="1"/>
  <c r="G161"/>
  <c r="I161" s="1"/>
  <c r="G160"/>
  <c r="I160" s="1"/>
  <c r="G159"/>
  <c r="I159" s="1"/>
  <c r="G158"/>
  <c r="I158" s="1"/>
  <c r="I157"/>
  <c r="G157"/>
  <c r="G156"/>
  <c r="I156" s="1"/>
  <c r="G155"/>
  <c r="I155" s="1"/>
  <c r="G154"/>
  <c r="I154" s="1"/>
  <c r="G153"/>
  <c r="I153" s="1"/>
  <c r="G152"/>
  <c r="I152" s="1"/>
  <c r="G150"/>
  <c r="I150" s="1"/>
  <c r="G149"/>
  <c r="I149" s="1"/>
  <c r="G148"/>
  <c r="I148" s="1"/>
  <c r="G147"/>
  <c r="I147" s="1"/>
  <c r="G146"/>
  <c r="I146" s="1"/>
  <c r="G145"/>
  <c r="I145" s="1"/>
  <c r="G144"/>
  <c r="I144" s="1"/>
  <c r="G143"/>
  <c r="I143" s="1"/>
  <c r="G142"/>
  <c r="I142" s="1"/>
  <c r="G141"/>
  <c r="I141" s="1"/>
  <c r="I140"/>
  <c r="G140"/>
  <c r="G139"/>
  <c r="I139" s="1"/>
  <c r="G138"/>
  <c r="I138" s="1"/>
  <c r="G137"/>
  <c r="I137" s="1"/>
  <c r="G136"/>
  <c r="I136" s="1"/>
  <c r="G135"/>
  <c r="I135" s="1"/>
  <c r="G134"/>
  <c r="I134" s="1"/>
  <c r="G133"/>
  <c r="I133" s="1"/>
  <c r="G132"/>
  <c r="I132" s="1"/>
  <c r="G130"/>
  <c r="I130" s="1"/>
  <c r="G129"/>
  <c r="I129" s="1"/>
  <c r="G128"/>
  <c r="I128" s="1"/>
  <c r="G127"/>
  <c r="I127" s="1"/>
  <c r="G126"/>
  <c r="I126" s="1"/>
  <c r="G125"/>
  <c r="I125" s="1"/>
  <c r="G124"/>
  <c r="I124" s="1"/>
  <c r="I123"/>
  <c r="G123"/>
  <c r="G122"/>
  <c r="I122" s="1"/>
  <c r="G121"/>
  <c r="I121" s="1"/>
  <c r="G120"/>
  <c r="I120" s="1"/>
  <c r="G119"/>
  <c r="I119" s="1"/>
  <c r="G118"/>
  <c r="I118" s="1"/>
  <c r="G117"/>
  <c r="I117" s="1"/>
  <c r="G116"/>
  <c r="I116" s="1"/>
  <c r="G115"/>
  <c r="I115" s="1"/>
  <c r="G114"/>
  <c r="I114" s="1"/>
  <c r="G113"/>
  <c r="I113" s="1"/>
  <c r="G112"/>
  <c r="I112" s="1"/>
  <c r="G111"/>
  <c r="I111" s="1"/>
  <c r="G110"/>
  <c r="I110" s="1"/>
  <c r="G109"/>
  <c r="I109" s="1"/>
  <c r="G108"/>
  <c r="I108" s="1"/>
  <c r="I107"/>
  <c r="G107"/>
  <c r="G106"/>
  <c r="I106" s="1"/>
  <c r="G105"/>
  <c r="I105" s="1"/>
  <c r="G104"/>
  <c r="I104" s="1"/>
  <c r="G103"/>
  <c r="I103" s="1"/>
  <c r="G102"/>
  <c r="I102" s="1"/>
  <c r="G101"/>
  <c r="I101" s="1"/>
  <c r="G100"/>
  <c r="I100" s="1"/>
  <c r="G99"/>
  <c r="I99" s="1"/>
  <c r="G98"/>
  <c r="I98" s="1"/>
  <c r="G97"/>
  <c r="I97" s="1"/>
  <c r="G96"/>
  <c r="I96" s="1"/>
  <c r="G95"/>
  <c r="I95" s="1"/>
  <c r="G94"/>
  <c r="I94" s="1"/>
  <c r="G93"/>
  <c r="I93" s="1"/>
  <c r="G92"/>
  <c r="I92" s="1"/>
  <c r="G91"/>
  <c r="I91" s="1"/>
  <c r="G90"/>
  <c r="I90" s="1"/>
  <c r="G89"/>
  <c r="I89" s="1"/>
  <c r="G88"/>
  <c r="I88" s="1"/>
  <c r="G87"/>
  <c r="I87" s="1"/>
  <c r="G86"/>
  <c r="I86" s="1"/>
  <c r="G85"/>
  <c r="I85" s="1"/>
  <c r="G84"/>
  <c r="I84" s="1"/>
  <c r="G83"/>
  <c r="I83" s="1"/>
  <c r="G82"/>
  <c r="I82" s="1"/>
  <c r="G81"/>
  <c r="I81" s="1"/>
  <c r="G80"/>
  <c r="I80" s="1"/>
  <c r="G79"/>
  <c r="I79" s="1"/>
  <c r="G78"/>
  <c r="I78" s="1"/>
  <c r="G77"/>
  <c r="I77" s="1"/>
  <c r="G76"/>
  <c r="I76" s="1"/>
  <c r="I75"/>
  <c r="G75"/>
  <c r="G74"/>
  <c r="I74" s="1"/>
  <c r="G73"/>
  <c r="I73" s="1"/>
  <c r="G72"/>
  <c r="I72" s="1"/>
  <c r="G71"/>
  <c r="I71" s="1"/>
  <c r="G70"/>
  <c r="I70" s="1"/>
  <c r="G69"/>
  <c r="I69" s="1"/>
  <c r="G68"/>
  <c r="I68" s="1"/>
  <c r="G67"/>
  <c r="I67" s="1"/>
  <c r="G66"/>
  <c r="I66" s="1"/>
  <c r="G65"/>
  <c r="I65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50"/>
  <c r="I50" s="1"/>
  <c r="G49"/>
  <c r="I49" s="1"/>
  <c r="G47"/>
  <c r="I47" s="1"/>
  <c r="I46"/>
  <c r="G46"/>
  <c r="G45"/>
  <c r="I45" s="1"/>
  <c r="G44"/>
  <c r="I44" s="1"/>
  <c r="G43"/>
  <c r="I43" s="1"/>
  <c r="G42"/>
  <c r="I42" s="1"/>
  <c r="G41"/>
  <c r="I41" s="1"/>
  <c r="G40"/>
  <c r="I40" s="1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0"/>
  <c r="I20" s="1"/>
  <c r="G19"/>
  <c r="I19" s="1"/>
  <c r="G18"/>
  <c r="I18" s="1"/>
  <c r="I17"/>
  <c r="G17"/>
  <c r="G16"/>
  <c r="I16" s="1"/>
  <c r="G15"/>
  <c r="I15" s="1"/>
  <c r="G13"/>
  <c r="I13" s="1"/>
  <c r="G12"/>
  <c r="I12" s="1"/>
  <c r="G11"/>
  <c r="I11" s="1"/>
  <c r="I10"/>
  <c r="I9"/>
  <c r="G7"/>
  <c r="I7" s="1"/>
  <c r="G6"/>
  <c r="I6" s="1"/>
  <c r="G5"/>
  <c r="I5" s="1"/>
  <c r="G4"/>
  <c r="I4" s="1"/>
</calcChain>
</file>

<file path=xl/sharedStrings.xml><?xml version="1.0" encoding="utf-8"?>
<sst xmlns="http://schemas.openxmlformats.org/spreadsheetml/2006/main" count="6499" uniqueCount="4334">
  <si>
    <t>部门号</t>
    <phoneticPr fontId="3" type="noConversion"/>
  </si>
  <si>
    <t>项目编号</t>
    <phoneticPr fontId="3" type="noConversion"/>
  </si>
  <si>
    <t>项目名称</t>
    <phoneticPr fontId="3" type="noConversion"/>
  </si>
  <si>
    <t>负责人</t>
    <phoneticPr fontId="3" type="noConversion"/>
  </si>
  <si>
    <t>项目收入</t>
    <phoneticPr fontId="3" type="noConversion"/>
  </si>
  <si>
    <t>使用金额</t>
    <phoneticPr fontId="3" type="noConversion"/>
  </si>
  <si>
    <t>当前余额</t>
    <phoneticPr fontId="3" type="noConversion"/>
  </si>
  <si>
    <t>支出进度</t>
    <phoneticPr fontId="3" type="noConversion"/>
  </si>
  <si>
    <t>4900</t>
  </si>
  <si>
    <t>215435</t>
  </si>
  <si>
    <t>零A213高水平-材能学院专业评估经费</t>
  </si>
  <si>
    <t>2900</t>
  </si>
  <si>
    <t>215328</t>
  </si>
  <si>
    <t>零A213高水平-成果培育基金（设子卡）</t>
  </si>
  <si>
    <t>严会超</t>
    <phoneticPr fontId="3" type="noConversion"/>
  </si>
  <si>
    <t>4100</t>
  </si>
  <si>
    <t>215407</t>
  </si>
  <si>
    <t>零A213高水平-成果培育基金子卡1</t>
  </si>
  <si>
    <t>曾玲</t>
    <phoneticPr fontId="3" type="noConversion"/>
  </si>
  <si>
    <t>215408</t>
  </si>
  <si>
    <t>零A213高水平-成果培育基金子卡2</t>
  </si>
  <si>
    <t>徐汉虹</t>
    <phoneticPr fontId="3" type="noConversion"/>
  </si>
  <si>
    <t>5300</t>
  </si>
  <si>
    <t>215409</t>
  </si>
  <si>
    <t>零A213高水平-成果培育基金子卡3</t>
  </si>
  <si>
    <t>胡桂兵</t>
    <phoneticPr fontId="3" type="noConversion"/>
  </si>
  <si>
    <t>215410</t>
  </si>
  <si>
    <t>零A213高水平-成果培育基金子卡4</t>
  </si>
  <si>
    <t>任顺祥</t>
    <phoneticPr fontId="3" type="noConversion"/>
  </si>
  <si>
    <t>8500</t>
  </si>
  <si>
    <t>215436</t>
  </si>
  <si>
    <t>零A213高水平-电子工程学院专业评估经费</t>
  </si>
  <si>
    <t>李海</t>
    <phoneticPr fontId="3" type="noConversion"/>
  </si>
  <si>
    <t>6800</t>
  </si>
  <si>
    <t>215330</t>
  </si>
  <si>
    <t>零A213高水平-动物实验中心</t>
  </si>
  <si>
    <t>曾鑫年</t>
    <phoneticPr fontId="3" type="noConversion"/>
  </si>
  <si>
    <t>4700</t>
  </si>
  <si>
    <t>215404</t>
  </si>
  <si>
    <t>零A213高水平-繁荣社科发展计划子卡1</t>
  </si>
  <si>
    <t>4800</t>
  </si>
  <si>
    <t>215405</t>
  </si>
  <si>
    <t>零A213高水平-繁荣社科发展计划子卡2</t>
  </si>
  <si>
    <t>4400</t>
  </si>
  <si>
    <t>215319</t>
  </si>
  <si>
    <t>零A213高水平-风景园林学科</t>
  </si>
  <si>
    <t>李吉跃</t>
    <phoneticPr fontId="3" type="noConversion"/>
  </si>
  <si>
    <t>4500</t>
  </si>
  <si>
    <t>215438</t>
  </si>
  <si>
    <t>零A213高水平-工程学院专业评估经费</t>
  </si>
  <si>
    <t>闫国琦</t>
    <phoneticPr fontId="3" type="noConversion"/>
  </si>
  <si>
    <t>7000</t>
  </si>
  <si>
    <t>215333</t>
  </si>
  <si>
    <t>零A213高水平-工程训练中心</t>
  </si>
  <si>
    <t>叶浩</t>
    <phoneticPr fontId="3" type="noConversion"/>
  </si>
  <si>
    <t>7700</t>
  </si>
  <si>
    <t>215313</t>
  </si>
  <si>
    <t>零A213高水平-公共管理类学科建设</t>
  </si>
  <si>
    <t>6900</t>
  </si>
  <si>
    <t>215332</t>
  </si>
  <si>
    <t>零A213高水平-公共实验教学中心（管理训练</t>
  </si>
  <si>
    <t>215439</t>
  </si>
  <si>
    <t>零A213高水平-公管学院专业评估经费</t>
  </si>
  <si>
    <t>张开云</t>
    <phoneticPr fontId="3" type="noConversion"/>
  </si>
  <si>
    <t>215396</t>
  </si>
  <si>
    <t>零A213高水平-构建科技创新平台网络子卡1</t>
  </si>
  <si>
    <t>兰玉彬</t>
    <phoneticPr fontId="3" type="noConversion"/>
  </si>
  <si>
    <t>215397</t>
  </si>
  <si>
    <t>零A213高水平-构建科技创新平台网络子卡2</t>
  </si>
  <si>
    <t>陈厚彬</t>
    <phoneticPr fontId="3" type="noConversion"/>
  </si>
  <si>
    <t>4200</t>
  </si>
  <si>
    <t>215398</t>
  </si>
  <si>
    <t>零A213高水平-构建科技创新平台网络子卡3</t>
  </si>
  <si>
    <t>崔理华</t>
    <phoneticPr fontId="3" type="noConversion"/>
  </si>
  <si>
    <t>4300</t>
  </si>
  <si>
    <t>215399</t>
  </si>
  <si>
    <t>零A213高水平-构建科技创新平台网络子卡4</t>
  </si>
  <si>
    <t>孙京臣</t>
    <phoneticPr fontId="3" type="noConversion"/>
  </si>
  <si>
    <t>215400</t>
  </si>
  <si>
    <t>零A213高水平-构建科技创新平台网络子卡5</t>
  </si>
  <si>
    <t>陈晓阳</t>
    <phoneticPr fontId="3" type="noConversion"/>
  </si>
  <si>
    <t>215401</t>
  </si>
  <si>
    <t>零A213高水平-构建科技创新平台网络子卡6</t>
  </si>
  <si>
    <t>梁广文</t>
    <phoneticPr fontId="3" type="noConversion"/>
  </si>
  <si>
    <t>215402</t>
  </si>
  <si>
    <t>零A213高水平-构建科技创新平台网络子卡7</t>
  </si>
  <si>
    <t>215403</t>
  </si>
  <si>
    <t>零A213高水平-构建科技创新平台网络子卡8</t>
  </si>
  <si>
    <t>樊小林</t>
    <phoneticPr fontId="3" type="noConversion"/>
  </si>
  <si>
    <t>2500</t>
  </si>
  <si>
    <t>215352</t>
  </si>
  <si>
    <t>零A213高水平-国际交流与合作项目</t>
  </si>
  <si>
    <t>冯立新</t>
    <phoneticPr fontId="3" type="noConversion"/>
  </si>
  <si>
    <t>3700</t>
  </si>
  <si>
    <t>215322</t>
  </si>
  <si>
    <t>零A213高水平-国家级平台培育经费</t>
  </si>
  <si>
    <t>庄楚雄</t>
    <phoneticPr fontId="3" type="noConversion"/>
  </si>
  <si>
    <t>215309</t>
  </si>
  <si>
    <t>零A213高水平-化学与木材科学类学科建设</t>
  </si>
  <si>
    <t>蒋恩臣</t>
    <phoneticPr fontId="3" type="noConversion"/>
  </si>
  <si>
    <t>2600</t>
  </si>
  <si>
    <t>215342</t>
  </si>
  <si>
    <t>零A213高水平-教师教学发展中心</t>
  </si>
  <si>
    <t>张永亮</t>
    <phoneticPr fontId="3" type="noConversion"/>
  </si>
  <si>
    <t>215344</t>
  </si>
  <si>
    <t>零A213高水平-教学管理信息化系统</t>
  </si>
  <si>
    <t>215347</t>
  </si>
  <si>
    <t>零A213高水平-教学实验鸡场建设</t>
  </si>
  <si>
    <t>江青艳</t>
    <phoneticPr fontId="3" type="noConversion"/>
  </si>
  <si>
    <t>215395</t>
  </si>
  <si>
    <t>零A213高水平-科技创新“新高地”子卡1</t>
  </si>
  <si>
    <t>张炼辉</t>
    <phoneticPr fontId="3" type="noConversion"/>
  </si>
  <si>
    <t>215325</t>
  </si>
  <si>
    <t>零A213高水平-科学研究评价改革</t>
  </si>
  <si>
    <t>215441</t>
  </si>
  <si>
    <t>零A213高水平-林风学院专业评估经费</t>
  </si>
  <si>
    <t>曾曙才</t>
    <phoneticPr fontId="3" type="noConversion"/>
  </si>
  <si>
    <t>7900</t>
  </si>
  <si>
    <t>215317</t>
  </si>
  <si>
    <t>零A213高水平-马克思主义学科建设</t>
  </si>
  <si>
    <t>钟仰进</t>
    <phoneticPr fontId="3" type="noConversion"/>
  </si>
  <si>
    <t>215307</t>
  </si>
  <si>
    <t>零A213高水平-农林经济管理类学科群</t>
  </si>
  <si>
    <t>215508</t>
  </si>
  <si>
    <t>零A213高水平-农林经济管理类学科群子卡1</t>
  </si>
  <si>
    <t>罗必良</t>
    <phoneticPr fontId="3" type="noConversion"/>
  </si>
  <si>
    <t>215509</t>
  </si>
  <si>
    <t>零A213高水平-农林经济管理类学科群子卡2</t>
  </si>
  <si>
    <t>谭砚文</t>
    <phoneticPr fontId="3" type="noConversion"/>
  </si>
  <si>
    <t>215510</t>
  </si>
  <si>
    <t>零A213高水平-农林经济管理类学科群子卡3</t>
  </si>
  <si>
    <t>6300</t>
  </si>
  <si>
    <t>215334</t>
  </si>
  <si>
    <t>零A213高水平-农事训练中心</t>
  </si>
  <si>
    <t>谢正生</t>
    <phoneticPr fontId="3" type="noConversion"/>
  </si>
  <si>
    <t>215308</t>
  </si>
  <si>
    <t>零A213高水平-农业工程类学科群（设子卡）</t>
  </si>
  <si>
    <t>陆华忠</t>
    <phoneticPr fontId="3" type="noConversion"/>
  </si>
  <si>
    <t>215364</t>
  </si>
  <si>
    <t>零A213高水平-农业工程类学科群子卡1</t>
  </si>
  <si>
    <t>罗锡文</t>
    <phoneticPr fontId="3" type="noConversion"/>
  </si>
  <si>
    <t>215365</t>
  </si>
  <si>
    <t>零A213高水平-农业工程类学科群子卡2</t>
  </si>
  <si>
    <t>杨洲</t>
    <phoneticPr fontId="3" type="noConversion"/>
  </si>
  <si>
    <t>215366</t>
  </si>
  <si>
    <t>零A213高水平-农业工程类学科群子卡3</t>
  </si>
  <si>
    <t>洪添胜</t>
    <phoneticPr fontId="3" type="noConversion"/>
  </si>
  <si>
    <t>215367</t>
  </si>
  <si>
    <t>零A213高水平-农业工程类学科群子卡4</t>
  </si>
  <si>
    <t>215368</t>
  </si>
  <si>
    <t>零A213高水平-农业工程类学科群子卡5</t>
  </si>
  <si>
    <t>215369</t>
  </si>
  <si>
    <t>零A213高水平-农业工程类学科群子卡6</t>
  </si>
  <si>
    <t>215370</t>
  </si>
  <si>
    <t>零A213高水平-农业工程类学科群子卡7</t>
  </si>
  <si>
    <t>215371</t>
  </si>
  <si>
    <t>零A213高水平-农业工程类学科群子卡8</t>
  </si>
  <si>
    <t>刘应亮</t>
    <phoneticPr fontId="3" type="noConversion"/>
  </si>
  <si>
    <t>215372</t>
  </si>
  <si>
    <t>零A213高水平-农业工程类学科群子卡9</t>
  </si>
  <si>
    <t>刘月秀</t>
    <phoneticPr fontId="3" type="noConversion"/>
  </si>
  <si>
    <t>215343</t>
  </si>
  <si>
    <t>零A213高水平-评估(审核与专业评估)费用</t>
  </si>
  <si>
    <t>2200</t>
  </si>
  <si>
    <t>215340</t>
  </si>
  <si>
    <t>零A213高水平-人才引进及师资队（设子卡）</t>
  </si>
  <si>
    <t>苏雄武</t>
    <phoneticPr fontId="3" type="noConversion"/>
  </si>
  <si>
    <t>5100</t>
  </si>
  <si>
    <t>215382</t>
  </si>
  <si>
    <t>零A213高水平人才引进子卡10-珠江学者等</t>
  </si>
  <si>
    <t>雷红涛</t>
    <phoneticPr fontId="3" type="noConversion"/>
  </si>
  <si>
    <t>5500</t>
  </si>
  <si>
    <t>215383</t>
  </si>
  <si>
    <t>零A213高水平人才引进子卡11-珠江学者等</t>
  </si>
  <si>
    <t>杨世华</t>
    <phoneticPr fontId="3" type="noConversion"/>
  </si>
  <si>
    <t>215384</t>
  </si>
  <si>
    <t>零A213高水平人才引进子卡12-珠江学者等</t>
  </si>
  <si>
    <t>王惠聪</t>
    <phoneticPr fontId="3" type="noConversion"/>
  </si>
  <si>
    <t>215385</t>
  </si>
  <si>
    <t>零A213高水平人才引进子卡13-珠江学者等</t>
  </si>
  <si>
    <t>钟国华</t>
    <phoneticPr fontId="3" type="noConversion"/>
  </si>
  <si>
    <t>215387</t>
  </si>
  <si>
    <t>零A213高水平人才引进子卡15-省千百十等</t>
  </si>
  <si>
    <t>215388</t>
  </si>
  <si>
    <t>零A213高水平人才引进子卡16-省千百十等</t>
  </si>
  <si>
    <t>5600</t>
  </si>
  <si>
    <t>215389</t>
  </si>
  <si>
    <t>零A213高水平人才引进子卡17-省千百十等</t>
  </si>
  <si>
    <t>张伟峰</t>
    <phoneticPr fontId="3" type="noConversion"/>
  </si>
  <si>
    <t>215390</t>
  </si>
  <si>
    <t>零A213高水平人才引进子卡18-省千百十等</t>
  </si>
  <si>
    <t>王少奎</t>
    <phoneticPr fontId="3" type="noConversion"/>
  </si>
  <si>
    <t>215391</t>
  </si>
  <si>
    <t>零A213高水平人才引进子卡19-省千百十等</t>
  </si>
  <si>
    <t>亓文宝</t>
    <phoneticPr fontId="3" type="noConversion"/>
  </si>
  <si>
    <t>4600</t>
  </si>
  <si>
    <t>215373</t>
  </si>
  <si>
    <t>零A213高水平人才引进子卡1-领军人才等</t>
  </si>
  <si>
    <t>刘耀光</t>
    <phoneticPr fontId="3" type="noConversion"/>
  </si>
  <si>
    <t>215392</t>
  </si>
  <si>
    <t>零A213高水平人才引进子卡20-省千百十等</t>
  </si>
  <si>
    <t>龚维</t>
    <phoneticPr fontId="3" type="noConversion"/>
  </si>
  <si>
    <t>215393</t>
  </si>
  <si>
    <t>零A213高水平人才引进子卡21-省千百十等</t>
  </si>
  <si>
    <t>215531</t>
  </si>
  <si>
    <t>零A213高水平人才引进子卡23-博士后</t>
  </si>
  <si>
    <t>215547</t>
  </si>
  <si>
    <t>零A213高水平人才引进子卡23科研启动费</t>
  </si>
  <si>
    <t>215532</t>
  </si>
  <si>
    <t>零A213高水平人才引进子卡24-博士后</t>
  </si>
  <si>
    <t>215548</t>
  </si>
  <si>
    <t>零A213高水平人才引进子卡24科研启动费</t>
  </si>
  <si>
    <t>215533</t>
  </si>
  <si>
    <t>零A213高水平人才引进子卡25-博士后</t>
  </si>
  <si>
    <t>215549</t>
  </si>
  <si>
    <t>零A213高水平人才引进子卡25科研启动费</t>
  </si>
  <si>
    <t>215534</t>
  </si>
  <si>
    <t>零A213高水平人才引进子卡26-博士后</t>
  </si>
  <si>
    <t>215550</t>
  </si>
  <si>
    <t>零A213高水平人才引进子卡26-丁颖人才</t>
  </si>
  <si>
    <t>215535</t>
  </si>
  <si>
    <t>零A213高水平人才引进子卡27-博士后</t>
  </si>
  <si>
    <t>215551</t>
  </si>
  <si>
    <t>零A213高水平人才引进子卡27-丁颖人才</t>
  </si>
  <si>
    <t>7600</t>
  </si>
  <si>
    <t>215536</t>
  </si>
  <si>
    <t>零A213高水平人才引进子卡28-博士后</t>
  </si>
  <si>
    <t>215552</t>
  </si>
  <si>
    <t>零A213高水平人才引进子卡28-丁颖人才</t>
  </si>
  <si>
    <t>215537</t>
  </si>
  <si>
    <t>零A213高水平人才引进子卡29-博士后</t>
  </si>
  <si>
    <t>215553</t>
  </si>
  <si>
    <t>零A213高水平人才引进子卡29-丁颖人才</t>
  </si>
  <si>
    <t>215374</t>
  </si>
  <si>
    <t>零A213高水平人才引进子卡2-领军人才等</t>
  </si>
  <si>
    <t>215538</t>
  </si>
  <si>
    <t>零A213高水平人才引进子卡30-博士后</t>
  </si>
  <si>
    <t>215554</t>
  </si>
  <si>
    <t>零A213高水平人才引进子卡30-丁颖人才</t>
  </si>
  <si>
    <t>215539</t>
  </si>
  <si>
    <t>零A213高水平人才引进子卡31-博士后</t>
  </si>
  <si>
    <t>215555</t>
  </si>
  <si>
    <t>零A213高水平人才引进子卡31-丁颖人才</t>
  </si>
  <si>
    <t>215540</t>
  </si>
  <si>
    <t>零A213高水平人才引进子卡32-博士后</t>
  </si>
  <si>
    <t>215556</t>
  </si>
  <si>
    <t>零A213高水平人才引进子卡32-丁颖人才</t>
  </si>
  <si>
    <t>215541</t>
  </si>
  <si>
    <t>零A213高水平人才引进子卡33-博士后</t>
  </si>
  <si>
    <t>5200</t>
  </si>
  <si>
    <t>215557</t>
  </si>
  <si>
    <t>零A213高水平人才引进子卡33-丁颖人才</t>
  </si>
  <si>
    <t>215542</t>
  </si>
  <si>
    <t>零A213高水平人才引进子卡34-博士后</t>
  </si>
  <si>
    <t>215558</t>
  </si>
  <si>
    <t>零A213高水平人才引进子卡34-丁颖人才</t>
  </si>
  <si>
    <t>215543</t>
  </si>
  <si>
    <t>零A213高水平人才引进子卡35-博士后</t>
  </si>
  <si>
    <t>215559</t>
  </si>
  <si>
    <t>零A213高水平人才引进子卡35-丁颖人才</t>
  </si>
  <si>
    <t>215544</t>
  </si>
  <si>
    <t>零A213高水平人才引进子卡36-博士后</t>
  </si>
  <si>
    <t>215545</t>
  </si>
  <si>
    <t>零A213高水平人才引进子卡37-博士后</t>
  </si>
  <si>
    <t>215546</t>
  </si>
  <si>
    <t>零A213高水平人才引进子卡38-博士后</t>
  </si>
  <si>
    <t>215375</t>
  </si>
  <si>
    <t>零A213高水平人才引进子卡3-长江学者等</t>
  </si>
  <si>
    <t>215376</t>
  </si>
  <si>
    <t>零A213高水平人才引进子卡4-长江学者等</t>
  </si>
  <si>
    <t>215377</t>
  </si>
  <si>
    <t>零A213高水平人才引进子卡5-长江学者等</t>
  </si>
  <si>
    <t>215378</t>
  </si>
  <si>
    <t>零A213高水平人才引进子卡6-长江学者等</t>
  </si>
  <si>
    <t>215379</t>
  </si>
  <si>
    <t>零A213高水平人才引进子卡7-珠江学者等</t>
  </si>
  <si>
    <t>215380</t>
  </si>
  <si>
    <t>零A213高水平人才引进子卡8-珠江学者等</t>
  </si>
  <si>
    <t>215381</t>
  </si>
  <si>
    <t>零A213高水平人才引进子卡9-珠江学者等</t>
  </si>
  <si>
    <t>215314</t>
  </si>
  <si>
    <t>零A213高水平-人文与法学学科建设</t>
  </si>
  <si>
    <t>215444</t>
  </si>
  <si>
    <t>零A213高水平-生科学院专业评估经费</t>
  </si>
  <si>
    <t>215321</t>
  </si>
  <si>
    <t>零A213高水平-省部级以上平台建设运行</t>
  </si>
  <si>
    <t>215445</t>
  </si>
  <si>
    <t>零A213高水平-食品学院专业评估经费</t>
  </si>
  <si>
    <t>215446</t>
  </si>
  <si>
    <t>零A213高水平-兽医学院专业评估经费</t>
  </si>
  <si>
    <t>215447</t>
  </si>
  <si>
    <t>零A213高水平-数信学院专业评估经费</t>
  </si>
  <si>
    <t>215310</t>
  </si>
  <si>
    <t>零A213高水平-数学与信息类学科建设</t>
  </si>
  <si>
    <t>215312</t>
  </si>
  <si>
    <t>零A213高水平-水利与土木工程类学科建设</t>
  </si>
  <si>
    <t>215320</t>
  </si>
  <si>
    <t>零A213高水平-特色保护学科（蚕桑）</t>
  </si>
  <si>
    <t>2800</t>
  </si>
  <si>
    <t>215351</t>
  </si>
  <si>
    <t>零A213高水平-推进教学管理创新工程</t>
  </si>
  <si>
    <t>215453</t>
  </si>
  <si>
    <t>零A213高水平-推进教学管理创新工程子卡1</t>
  </si>
  <si>
    <t>215462</t>
  </si>
  <si>
    <t>零A213高水平-推进教学管理创新工程子卡10</t>
  </si>
  <si>
    <t>215463</t>
  </si>
  <si>
    <t>零A213高水平-推进教学管理创新工程子卡11</t>
  </si>
  <si>
    <t>215465</t>
  </si>
  <si>
    <t>零A213高水平-推进教学管理创新工程子卡13</t>
  </si>
  <si>
    <t>215466</t>
  </si>
  <si>
    <t>零A213高水平-推进教学管理创新工程子卡14</t>
  </si>
  <si>
    <t>215456</t>
  </si>
  <si>
    <t>零A213高水平-推进教学管理创新工程子卡4</t>
  </si>
  <si>
    <t>1100</t>
  </si>
  <si>
    <t>215457</t>
  </si>
  <si>
    <t>零A213高水平-推进教学管理创新工程子卡5</t>
  </si>
  <si>
    <t>215460</t>
  </si>
  <si>
    <t>零A213高水平-推进教学管理创新工程子卡8</t>
  </si>
  <si>
    <t>9800</t>
  </si>
  <si>
    <t>215357</t>
  </si>
  <si>
    <t>零A213高水平-推进人才培养国际化</t>
  </si>
  <si>
    <t>215348</t>
  </si>
  <si>
    <t>零A213高水平-推进人才培养模式改革工程</t>
  </si>
  <si>
    <t>215469</t>
  </si>
  <si>
    <t>零A213高水平-推进人才培养模式改革子卡1</t>
  </si>
  <si>
    <t>215470</t>
  </si>
  <si>
    <t>零A213高水平-推进人才培养模式改革子卡2</t>
  </si>
  <si>
    <t>215471</t>
  </si>
  <si>
    <t>零A213高水平-推进人才培养模式改革子卡3</t>
  </si>
  <si>
    <t>215472</t>
  </si>
  <si>
    <t>零A213高水平-推进人才培养模式改革子卡4</t>
  </si>
  <si>
    <t>215349</t>
  </si>
  <si>
    <t>零A213高水平-推进人才培养质量提升工程</t>
  </si>
  <si>
    <t>215350</t>
  </si>
  <si>
    <t>零A213高水平-推进实践教学强化工程</t>
  </si>
  <si>
    <t>215473</t>
  </si>
  <si>
    <t>零A213高水平-推进实践教学强化工程子卡1</t>
  </si>
  <si>
    <t>215482</t>
  </si>
  <si>
    <t>零A213高水平-推进实践教学强化工程子卡10</t>
  </si>
  <si>
    <t>215483</t>
  </si>
  <si>
    <t>零A213高水平-推进实践教学强化工程子卡11</t>
  </si>
  <si>
    <t>梁广文</t>
    <phoneticPr fontId="3" type="noConversion"/>
  </si>
  <si>
    <t>215488</t>
  </si>
  <si>
    <t>零A213高水平-推进实践教学强化工程子卡16</t>
  </si>
  <si>
    <t>215490</t>
  </si>
  <si>
    <t>零A213高水平-推进实践教学强化工程子卡18</t>
  </si>
  <si>
    <t>215491</t>
  </si>
  <si>
    <t>零A213高水平-推进实践教学强化工程子卡19</t>
  </si>
  <si>
    <t>215474</t>
  </si>
  <si>
    <t>零A213高水平-推进实践教学强化工程子卡2</t>
  </si>
  <si>
    <t>215492</t>
  </si>
  <si>
    <t>零A213高水平-推进实践教学强化工程子卡20</t>
  </si>
  <si>
    <t>215493</t>
  </si>
  <si>
    <t>零A213高水平-推进实践教学强化工程子卡21</t>
  </si>
  <si>
    <t>215477</t>
  </si>
  <si>
    <t>零A213高水平-推进实践教学强化工程子卡5</t>
  </si>
  <si>
    <t>215478</t>
  </si>
  <si>
    <t>零A213高水平-推进实践教学强化工程子卡6</t>
  </si>
  <si>
    <t>215479</t>
  </si>
  <si>
    <t>零A213高水平-推进实践教学强化工程子卡7</t>
  </si>
  <si>
    <t>215480</t>
  </si>
  <si>
    <t>零A213高水平-推进实践教学强化工程子卡8</t>
  </si>
  <si>
    <t>215481</t>
  </si>
  <si>
    <t>零A213高水平-推进实践教学强化工程子卡9</t>
  </si>
  <si>
    <t>6100</t>
  </si>
  <si>
    <t>215331</t>
  </si>
  <si>
    <t>零A213高水平-推进校园信息化建设</t>
  </si>
  <si>
    <t>5700</t>
  </si>
  <si>
    <t>215315</t>
  </si>
  <si>
    <t>零A213高水平-外语学科建设</t>
  </si>
  <si>
    <t>215311</t>
  </si>
  <si>
    <t>零A213高水平-物理与电子科学类学科建设</t>
  </si>
  <si>
    <t>6200</t>
  </si>
  <si>
    <t>215335</t>
  </si>
  <si>
    <t>零A213高水平-新增电子文献数据库采购项目</t>
  </si>
  <si>
    <t>215306</t>
  </si>
  <si>
    <t>零A213高水平-畜牧兽医等动物类学科群</t>
  </si>
  <si>
    <t>215336</t>
  </si>
  <si>
    <t>零A213高水平-续订电子文献数据库采购项目</t>
  </si>
  <si>
    <t>5400</t>
  </si>
  <si>
    <t>215316</t>
  </si>
  <si>
    <t>零A213高水平-艺术类学科建设</t>
  </si>
  <si>
    <t>215450</t>
  </si>
  <si>
    <t>零A213高水平-艺术学院专业评估经费</t>
  </si>
  <si>
    <t>215451</t>
  </si>
  <si>
    <t>零A213高水平-园艺学院专业评估经费</t>
  </si>
  <si>
    <t>215360</t>
  </si>
  <si>
    <t>零A213高水平-植保、生态和食品学科群子卡1</t>
  </si>
  <si>
    <t>215361</t>
  </si>
  <si>
    <t>零A213高水平-植保、生态和食品学科群子卡2</t>
  </si>
  <si>
    <t>215362</t>
  </si>
  <si>
    <t>零A213高水平-植保、生态和食品学科群子卡3</t>
  </si>
  <si>
    <t>215363</t>
  </si>
  <si>
    <t>零A213高水平-植保、生态和食品学科群子卡4</t>
  </si>
  <si>
    <t>215305</t>
  </si>
  <si>
    <t>零A213高水平-植保生态等学科群（设子卡）</t>
  </si>
  <si>
    <t>215318</t>
  </si>
  <si>
    <t>零A213高水平-植物学科建设</t>
  </si>
  <si>
    <t>215338</t>
  </si>
  <si>
    <t>零A213高水平-中外文电子图书采购项目</t>
  </si>
  <si>
    <t>215339</t>
  </si>
  <si>
    <t>零A213高水平-中外文纸本报刊采购项目</t>
  </si>
  <si>
    <t>215337</t>
  </si>
  <si>
    <t>零A213高水平-中外文纸本图书采购项目</t>
  </si>
  <si>
    <t>215503</t>
  </si>
  <si>
    <t>零A213高水平-作物、园艺和林学等植物子卡1</t>
  </si>
  <si>
    <t>215504</t>
  </si>
  <si>
    <t>零A213高水平-作物、园艺和林学等植物子卡2</t>
  </si>
  <si>
    <t>215505</t>
  </si>
  <si>
    <t>零A213高水平-作物、园艺和林学等植物子卡3</t>
  </si>
  <si>
    <t>215506</t>
  </si>
  <si>
    <t>零A213高水平-作物、园艺和林学等植物子卡4</t>
  </si>
  <si>
    <t>216427</t>
  </si>
  <si>
    <t>零A264高水平b材能学院专业评估经费</t>
  </si>
  <si>
    <t>216348</t>
  </si>
  <si>
    <t>零A264高水平b成果培育基金（设子卡）</t>
  </si>
  <si>
    <t>216423</t>
  </si>
  <si>
    <t>零A264高水平b成果培育基金子卡1</t>
  </si>
  <si>
    <t>216424</t>
  </si>
  <si>
    <t>零A264高水平b成果培育基金子卡2</t>
  </si>
  <si>
    <t>216425</t>
  </si>
  <si>
    <t>零A264高水平b成果培育基金子卡3</t>
  </si>
  <si>
    <t>216426</t>
  </si>
  <si>
    <t>零A264高水平b成果培育基金子卡4</t>
  </si>
  <si>
    <t>216428</t>
  </si>
  <si>
    <t>零A264高水平b电子工程学院专业评估经费</t>
  </si>
  <si>
    <t>216350</t>
  </si>
  <si>
    <t>零A264高水平b动物实验中心</t>
  </si>
  <si>
    <t>216421</t>
  </si>
  <si>
    <t>零A264高水平b繁荣社科发展计划子卡1</t>
  </si>
  <si>
    <t>216422</t>
  </si>
  <si>
    <t>零A264高水平b繁荣社科发展计划子卡2</t>
  </si>
  <si>
    <t>216343</t>
  </si>
  <si>
    <t>零A264高水平b风景园林学科</t>
  </si>
  <si>
    <t>216429</t>
  </si>
  <si>
    <t>零A264高水平b工程学院专业评估经费</t>
  </si>
  <si>
    <t>216337</t>
  </si>
  <si>
    <t>零A264高水平b公共管理类学科建设</t>
  </si>
  <si>
    <t>216430</t>
  </si>
  <si>
    <t>零A264高水平b公管学院专业评估经费</t>
  </si>
  <si>
    <t>216413</t>
  </si>
  <si>
    <t>零A264高水平b构建科技创新平台网络子卡1</t>
  </si>
  <si>
    <t>216414</t>
  </si>
  <si>
    <t>零A264高水平b构建科技创新平台网络子卡2</t>
  </si>
  <si>
    <t>216415</t>
  </si>
  <si>
    <t>零A264高水平b构建科技创新平台网络子卡3</t>
  </si>
  <si>
    <t>216416</t>
  </si>
  <si>
    <t>零A264高水平b构建科技创新平台网络子卡4</t>
  </si>
  <si>
    <t>216417</t>
  </si>
  <si>
    <t>零A264高水平b构建科技创新平台网络子卡5</t>
  </si>
  <si>
    <t>216418</t>
  </si>
  <si>
    <t>零A264高水平b构建科技创新平台网络子卡6</t>
  </si>
  <si>
    <t>216419</t>
  </si>
  <si>
    <t>零A264高水平b构建科技创新平台网络子卡7</t>
  </si>
  <si>
    <t>216420</t>
  </si>
  <si>
    <t>零A264高水平b构建科技创新平台网络子卡8</t>
  </si>
  <si>
    <t>216369</t>
  </si>
  <si>
    <t>零A264高水平b国际交流与合作项目</t>
  </si>
  <si>
    <t>216361</t>
  </si>
  <si>
    <t>零A264高水平b教师教学发展中心</t>
  </si>
  <si>
    <t>216363</t>
  </si>
  <si>
    <t>零A264高水平b教学管理信息化系统</t>
  </si>
  <si>
    <t>216412</t>
  </si>
  <si>
    <t>零A264高水平b科技创新“新高地”子卡1</t>
  </si>
  <si>
    <t>216347</t>
  </si>
  <si>
    <t>零A264高水平b科学研究评价改革</t>
  </si>
  <si>
    <t>216431</t>
  </si>
  <si>
    <t>零A264高水平b林风学院专业评估经费</t>
  </si>
  <si>
    <t>216341</t>
  </si>
  <si>
    <t>零A264高水平b马克思主义学科建设</t>
  </si>
  <si>
    <t>216331</t>
  </si>
  <si>
    <t>零A264高水平b农林经济管理类学科群</t>
  </si>
  <si>
    <t>216354</t>
  </si>
  <si>
    <t>零A264高水平b农事训练中心</t>
  </si>
  <si>
    <t>谢正生</t>
    <phoneticPr fontId="3" type="noConversion"/>
  </si>
  <si>
    <t>216375</t>
  </si>
  <si>
    <t>零A264高水平b农业工程类学科群子卡1</t>
  </si>
  <si>
    <t>216377</t>
  </si>
  <si>
    <t>零A264高水平b农业工程类学科群子卡2</t>
  </si>
  <si>
    <t>216379</t>
  </si>
  <si>
    <t>零A264高水平b农业工程类学科群子卡3</t>
  </si>
  <si>
    <t>216381</t>
  </si>
  <si>
    <t>零A264高水平b农业工程类学科群子卡4</t>
  </si>
  <si>
    <t>216383</t>
  </si>
  <si>
    <t>零A264高水平b农业工程类学科群子卡5</t>
  </si>
  <si>
    <t>216385</t>
  </si>
  <si>
    <t>零A264高水平b农业工程类学科群子卡6</t>
  </si>
  <si>
    <t>216387</t>
  </si>
  <si>
    <t>零A264高水平b农业工程类学科群子卡7</t>
  </si>
  <si>
    <t>216389</t>
  </si>
  <si>
    <t>零A264高水平b农业工程类学科群子卡8</t>
  </si>
  <si>
    <t>216391</t>
  </si>
  <si>
    <t>零A264高水平b农业工程类学科群子卡9</t>
  </si>
  <si>
    <t>216362</t>
  </si>
  <si>
    <t>零A264高水平b评估(审核与专业评估)费用</t>
  </si>
  <si>
    <t>216360</t>
  </si>
  <si>
    <t>零A264高水平b人才引进及师资队（设子卡）</t>
  </si>
  <si>
    <t>苏雄武</t>
    <phoneticPr fontId="3" type="noConversion"/>
  </si>
  <si>
    <t>216401</t>
  </si>
  <si>
    <t>零A264高水平b人才引进子卡10-珠江学者等</t>
  </si>
  <si>
    <t>216402</t>
  </si>
  <si>
    <t>零A264高水平b人才引进子卡11-珠江学者等</t>
  </si>
  <si>
    <t>216403</t>
  </si>
  <si>
    <t>零A264高水平b人才引进子卡12-珠江学者等</t>
  </si>
  <si>
    <t>216404</t>
  </si>
  <si>
    <t>零A264高水平b人才引进子卡13-珠江学者等</t>
  </si>
  <si>
    <t>216405</t>
  </si>
  <si>
    <t>零A264高水平b人才引进子卡15-省千百十等</t>
  </si>
  <si>
    <t>216406</t>
  </si>
  <si>
    <t>零A264高水平b人才引进子卡16-省千百十等</t>
  </si>
  <si>
    <t>216407</t>
  </si>
  <si>
    <t>零A264高水平b人才引进子卡17-省千百十等</t>
  </si>
  <si>
    <t>216408</t>
  </si>
  <si>
    <t>零A264高水平b人才引进子卡18-省千百十等</t>
  </si>
  <si>
    <t>216409</t>
  </si>
  <si>
    <t>零A264高水平b人才引进子卡19-省千百十等</t>
  </si>
  <si>
    <t>216392</t>
  </si>
  <si>
    <t>零A264高水平b人才引进子卡1-领军人才等</t>
  </si>
  <si>
    <t>216410</t>
  </si>
  <si>
    <t>零A264高水平b人才引进子卡20-省千百十等</t>
  </si>
  <si>
    <t>216411</t>
  </si>
  <si>
    <t>零A264高水平b人才引进子卡21-省千百十等</t>
  </si>
  <si>
    <t>216511</t>
  </si>
  <si>
    <t>零A264高水平b人才引进子卡22-领军人才等</t>
  </si>
  <si>
    <t>216512</t>
  </si>
  <si>
    <t>零A264高水平b人才引进子卡23-领军人才等</t>
  </si>
  <si>
    <t>216513</t>
  </si>
  <si>
    <t>零A264高水平b人才引进子卡24-长江学者等</t>
  </si>
  <si>
    <t>216514</t>
  </si>
  <si>
    <t>零A264高水平b人才引进子卡25-长江学者等</t>
  </si>
  <si>
    <t>216515</t>
  </si>
  <si>
    <t>零A264高水平b人才引进子卡26-长江学者等</t>
  </si>
  <si>
    <t>216516</t>
  </si>
  <si>
    <t>零A264高水平b人才引进子卡27-长江学者等</t>
  </si>
  <si>
    <t>216393</t>
  </si>
  <si>
    <t>零A264高水平b人才引进子卡2-领军人才等</t>
  </si>
  <si>
    <t>216394</t>
  </si>
  <si>
    <t>零A264高水平b人才引进子卡3-长江学者等</t>
  </si>
  <si>
    <t>216395</t>
  </si>
  <si>
    <t>零A264高水平b人才引进子卡4-长江学者等</t>
  </si>
  <si>
    <t>216396</t>
  </si>
  <si>
    <t>零A264高水平b人才引进子卡5-长江学者等</t>
  </si>
  <si>
    <t>216397</t>
  </si>
  <si>
    <t>零A264高水平b人才引进子卡6-长江学者等</t>
  </si>
  <si>
    <t>216398</t>
  </si>
  <si>
    <t>零A264高水平b人才引进子卡7-珠江学者等</t>
  </si>
  <si>
    <t>216399</t>
  </si>
  <si>
    <t>零A264高水平b人才引进子卡8-珠江学者等</t>
  </si>
  <si>
    <t>216400</t>
  </si>
  <si>
    <t>零A264高水平b人才引进子卡9-珠江学者等</t>
  </si>
  <si>
    <t>216338</t>
  </si>
  <si>
    <t>零A264高水平b人文与法学学科建设</t>
  </si>
  <si>
    <t>216432</t>
  </si>
  <si>
    <t>零A264高水平b生科学院专业评估经费</t>
  </si>
  <si>
    <t>216433</t>
  </si>
  <si>
    <t>零A264高水平b食品学院专业评估经费</t>
  </si>
  <si>
    <t>216434</t>
  </si>
  <si>
    <t>零A264高水平b兽医学院专业评估经费</t>
  </si>
  <si>
    <t>216435</t>
  </si>
  <si>
    <t>零A264高水平b数信学院专业评估经费</t>
  </si>
  <si>
    <t>216334</t>
  </si>
  <si>
    <t>零A264高水平b数学与信息类学科建设</t>
  </si>
  <si>
    <t>216336</t>
  </si>
  <si>
    <t>零A264高水平b水利与土木工程类学科建设</t>
  </si>
  <si>
    <t>216344</t>
  </si>
  <si>
    <t>零A264高水平b特色保护学科（蚕桑）</t>
  </si>
  <si>
    <t>216368</t>
  </si>
  <si>
    <t>零A264高水平b推进教学管理创新工程</t>
  </si>
  <si>
    <t>216438</t>
  </si>
  <si>
    <t>零A264高水平b推进教学管理创新工程子卡1</t>
  </si>
  <si>
    <t>216442</t>
  </si>
  <si>
    <t>零A264高水平b推进教学管理创新工程子卡10</t>
  </si>
  <si>
    <t>216443</t>
  </si>
  <si>
    <t>零A264高水平b推进教学管理创新工程子卡11</t>
  </si>
  <si>
    <t>216444</t>
  </si>
  <si>
    <t>零A264高水平b推进教学管理创新工程子卡13</t>
  </si>
  <si>
    <t>216445</t>
  </si>
  <si>
    <t>零A264高水平b推进教学管理创新工程子卡14</t>
  </si>
  <si>
    <t>216439</t>
  </si>
  <si>
    <t>零A264高水平b推进教学管理创新工程子卡4</t>
  </si>
  <si>
    <t>216440</t>
  </si>
  <si>
    <t>零A264高水平b推进教学管理创新工程子卡5</t>
  </si>
  <si>
    <t>216441</t>
  </si>
  <si>
    <t>零A264高水平b推进教学管理创新工程子卡8</t>
  </si>
  <si>
    <t>216370</t>
  </si>
  <si>
    <t>零A264高水平b推进人才培养国际化</t>
  </si>
  <si>
    <t>216365</t>
  </si>
  <si>
    <t>零A264高水平b推进人才培养模式改革工程</t>
  </si>
  <si>
    <t>216446</t>
  </si>
  <si>
    <t>零A264高水平b推进人才培养模式改革子卡1</t>
  </si>
  <si>
    <t>216447</t>
  </si>
  <si>
    <t>零A264高水平b推进人才培养模式改革子卡2</t>
  </si>
  <si>
    <t>216448</t>
  </si>
  <si>
    <t>零A264高水平b推进人才培养模式改革子卡3</t>
  </si>
  <si>
    <t>216449</t>
  </si>
  <si>
    <t>零A264高水平b推进人才培养模式改革子卡4</t>
  </si>
  <si>
    <t>216366</t>
  </si>
  <si>
    <t>零A264高水平b推进人才培养质量提升工程</t>
  </si>
  <si>
    <t>216367</t>
  </si>
  <si>
    <t>零A264高水平b推进实践教学强化工程</t>
  </si>
  <si>
    <t>216450</t>
  </si>
  <si>
    <t>零A264高水平b推进实践教学强化工程子卡1</t>
  </si>
  <si>
    <t>216457</t>
  </si>
  <si>
    <t>零A264高水平b推进实践教学强化工程子卡10</t>
  </si>
  <si>
    <t>216458</t>
  </si>
  <si>
    <t>零A264高水平b推进实践教学强化工程子卡11</t>
  </si>
  <si>
    <t>216459</t>
  </si>
  <si>
    <t>零A264高水平b推进实践教学强化工程子卡16</t>
  </si>
  <si>
    <t>216460</t>
  </si>
  <si>
    <t>零A264高水平b推进实践教学强化工程子卡18</t>
  </si>
  <si>
    <t>216461</t>
  </si>
  <si>
    <t>零A264高水平b推进实践教学强化工程子卡19</t>
  </si>
  <si>
    <t>216451</t>
  </si>
  <si>
    <t>零A264高水平b推进实践教学强化工程子卡2</t>
  </si>
  <si>
    <t>216462</t>
  </si>
  <si>
    <t>零A264高水平b推进实践教学强化工程子卡20</t>
  </si>
  <si>
    <t>216463</t>
  </si>
  <si>
    <t>零A264高水平b推进实践教学强化工程子卡21</t>
  </si>
  <si>
    <t>216452</t>
  </si>
  <si>
    <t>零A264高水平b推进实践教学强化工程子卡5</t>
  </si>
  <si>
    <t>216453</t>
  </si>
  <si>
    <t>零A264高水平b推进实践教学强化工程子卡6</t>
  </si>
  <si>
    <t>216454</t>
  </si>
  <si>
    <t>零A264高水平b推进实践教学强化工程子卡7</t>
  </si>
  <si>
    <t>216455</t>
  </si>
  <si>
    <t>零A264高水平b推进实践教学强化工程子卡8</t>
  </si>
  <si>
    <t>216456</t>
  </si>
  <si>
    <t>零A264高水平b推进实践教学强化工程子卡9</t>
  </si>
  <si>
    <t>216351</t>
  </si>
  <si>
    <t>零A264高水平b推进校园信息化建设</t>
  </si>
  <si>
    <t>216339</t>
  </si>
  <si>
    <t>零A264高水平b外语学科建设</t>
  </si>
  <si>
    <t>216355</t>
  </si>
  <si>
    <t>零A264高水平b新增电子文献数据库采购项目</t>
  </si>
  <si>
    <t>216340</t>
  </si>
  <si>
    <t>零A264高水平b艺术类学科建设</t>
  </si>
  <si>
    <t>216436</t>
  </si>
  <si>
    <t>零A264高水平b艺术学院专业评估经费</t>
  </si>
  <si>
    <t>216437</t>
  </si>
  <si>
    <t>零A264高水平b园艺学院专业评估经费</t>
  </si>
  <si>
    <t>216329</t>
  </si>
  <si>
    <t>零A264高水平b植保生态等学科群（设子卡）</t>
  </si>
  <si>
    <t>216342</t>
  </si>
  <si>
    <t>零A264高水平b植物学科建设</t>
  </si>
  <si>
    <t>216464</t>
  </si>
  <si>
    <t>零A264高水平b作物、园艺和林学等植物子卡1</t>
  </si>
  <si>
    <t>216465</t>
  </si>
  <si>
    <t>零A264高水平b作物、园艺和林学等植物子卡2</t>
  </si>
  <si>
    <t>216466</t>
  </si>
  <si>
    <t>零A264高水平b作物、园艺和林学等植物子卡3</t>
  </si>
  <si>
    <t>216467</t>
  </si>
  <si>
    <t>零A264高水平b作物、园艺和林学等植物子卡4</t>
  </si>
  <si>
    <t>0001</t>
  </si>
  <si>
    <t>216008</t>
  </si>
  <si>
    <t>零A242 2016年生均经费统筹安排高水平大学</t>
  </si>
  <si>
    <t>3300</t>
  </si>
  <si>
    <t>216501</t>
  </si>
  <si>
    <t>零A242-高水平2016启林学生宿舍更换给水管</t>
  </si>
  <si>
    <t>216140</t>
  </si>
  <si>
    <t>零A242-高水平蚕学学科建设（生均拨款）</t>
  </si>
  <si>
    <t>216139</t>
  </si>
  <si>
    <t>零A242-高水平化学木材类学科（生均拨款）</t>
  </si>
  <si>
    <t>216486</t>
  </si>
  <si>
    <t>零A242-高水平人才引进郝彦伟科研启动费</t>
  </si>
  <si>
    <t>216481</t>
  </si>
  <si>
    <t>零A242-高水平人才引进黄仙德科研启动费</t>
  </si>
  <si>
    <t>216174</t>
  </si>
  <si>
    <t>零A242-高水平人才引进及师资（生均拨款）</t>
  </si>
  <si>
    <t>216288</t>
  </si>
  <si>
    <t>零A242-高水平人才引进田铃科研启动费</t>
  </si>
  <si>
    <t>216489</t>
  </si>
  <si>
    <t>零A242-高水平人才引进张超群科研启动费</t>
  </si>
  <si>
    <t>216141</t>
  </si>
  <si>
    <t>零A242-高水平体育学科建设（生均拨款）</t>
  </si>
  <si>
    <t>8000</t>
  </si>
  <si>
    <t>216268</t>
  </si>
  <si>
    <t>零A248-高水平2016广东院士讲坛专项经费</t>
  </si>
  <si>
    <t>216055</t>
  </si>
  <si>
    <t>零A248-高水平本科教学实验仪器设备更新</t>
  </si>
  <si>
    <t>216296</t>
  </si>
  <si>
    <t>零A248-高水平本科教学质量与教改子卡1</t>
  </si>
  <si>
    <t>216305</t>
  </si>
  <si>
    <t>零A248-高水平本科教学质量与教改子卡10</t>
  </si>
  <si>
    <t>216306</t>
  </si>
  <si>
    <t>零A248-高水平本科教学质量与教改子卡11</t>
  </si>
  <si>
    <t>216307</t>
  </si>
  <si>
    <t>零A248-高水平本科教学质量与教改子卡12</t>
  </si>
  <si>
    <t>216308</t>
  </si>
  <si>
    <t>零A248-高水平本科教学质量与教改子卡13</t>
  </si>
  <si>
    <t>216309</t>
  </si>
  <si>
    <t>零A248-高水平本科教学质量与教改子卡14</t>
  </si>
  <si>
    <t>216310</t>
  </si>
  <si>
    <t>零A248-高水平本科教学质量与教改子卡15</t>
  </si>
  <si>
    <t>216311</t>
  </si>
  <si>
    <t>零A248-高水平本科教学质量与教改子卡16</t>
  </si>
  <si>
    <t>216312</t>
  </si>
  <si>
    <t>零A248-高水平本科教学质量与教改子卡17</t>
  </si>
  <si>
    <t>216313</t>
  </si>
  <si>
    <t>零A248-高水平本科教学质量与教改子卡18</t>
  </si>
  <si>
    <t>216314</t>
  </si>
  <si>
    <t>零A248-高水平本科教学质量与教改子卡19</t>
  </si>
  <si>
    <t>216297</t>
  </si>
  <si>
    <t>零A248-高水平本科教学质量与教改子卡2</t>
  </si>
  <si>
    <t>216315</t>
  </si>
  <si>
    <t>零A248-高水平本科教学质量与教改子卡20</t>
  </si>
  <si>
    <t>216316</t>
  </si>
  <si>
    <t>零A248-高水平本科教学质量与教改子卡21</t>
  </si>
  <si>
    <t>216317</t>
  </si>
  <si>
    <t>零A248-高水平本科教学质量与教改子卡22</t>
  </si>
  <si>
    <t>216318</t>
  </si>
  <si>
    <t>零A248-高水平本科教学质量与教改子卡23</t>
  </si>
  <si>
    <t>216319</t>
  </si>
  <si>
    <t>零A248-高水平本科教学质量与教改子卡24</t>
  </si>
  <si>
    <t>216320</t>
  </si>
  <si>
    <t>零A248-高水平本科教学质量与教改子卡25</t>
  </si>
  <si>
    <t>216321</t>
  </si>
  <si>
    <t>零A248-高水平本科教学质量与教改子卡26</t>
  </si>
  <si>
    <t>216322</t>
  </si>
  <si>
    <t>零A248-高水平本科教学质量与教改子卡27</t>
  </si>
  <si>
    <t>216323</t>
  </si>
  <si>
    <t>零A248-高水平本科教学质量与教改子卡28</t>
  </si>
  <si>
    <t>216324</t>
  </si>
  <si>
    <t>零A248-高水平本科教学质量与教改子卡29</t>
  </si>
  <si>
    <t>216298</t>
  </si>
  <si>
    <t>零A248-高水平本科教学质量与教改子卡3</t>
  </si>
  <si>
    <t>216325</t>
  </si>
  <si>
    <t>零A248-高水平本科教学质量与教改子卡30</t>
  </si>
  <si>
    <t>216326</t>
  </si>
  <si>
    <t>零A248-高水平本科教学质量与教改子卡31</t>
  </si>
  <si>
    <t>216327</t>
  </si>
  <si>
    <t>零A248-高水平本科教学质量与教改子卡32</t>
  </si>
  <si>
    <t>216328</t>
  </si>
  <si>
    <t>零A248-高水平本科教学质量与教改子卡33</t>
  </si>
  <si>
    <t>216299</t>
  </si>
  <si>
    <t>零A248-高水平本科教学质量与教改子卡4</t>
  </si>
  <si>
    <t>216300</t>
  </si>
  <si>
    <t>零A248-高水平本科教学质量与教改子卡5</t>
  </si>
  <si>
    <t>216301</t>
  </si>
  <si>
    <t>零A248-高水平本科教学质量与教改子卡6</t>
  </si>
  <si>
    <t>216302</t>
  </si>
  <si>
    <t>零A248-高水平本科教学质量与教改子卡7</t>
  </si>
  <si>
    <t>216303</t>
  </si>
  <si>
    <t>零A248-高水平本科教学质量与教改子卡8</t>
  </si>
  <si>
    <t>216304</t>
  </si>
  <si>
    <t>零A248-高水平本科教学质量与教改子卡9</t>
  </si>
  <si>
    <t>216051</t>
  </si>
  <si>
    <t>零A248-高水平本科教学质量与教学改革工程(</t>
  </si>
  <si>
    <t>216230</t>
  </si>
  <si>
    <t>零A248-高水平材料与能源专业评估子卡1</t>
  </si>
  <si>
    <t>216038</t>
  </si>
  <si>
    <t>零A248-高水平成果培育基金（设子卡）</t>
  </si>
  <si>
    <t>216490</t>
  </si>
  <si>
    <t>零A248-高水平成果培育基金子卡1</t>
  </si>
  <si>
    <t>216113</t>
  </si>
  <si>
    <t>216491</t>
  </si>
  <si>
    <t>零A248-高水平成果培育基金子卡2</t>
  </si>
  <si>
    <t>216114</t>
  </si>
  <si>
    <t>216492</t>
  </si>
  <si>
    <t>零A248-高水平成果培育基金子卡3</t>
  </si>
  <si>
    <t>216493</t>
  </si>
  <si>
    <t>零A248-高水平成果培育基金子卡4</t>
  </si>
  <si>
    <t>216494</t>
  </si>
  <si>
    <t>零A248-高水平成果培育基金子卡5</t>
  </si>
  <si>
    <t>216495</t>
  </si>
  <si>
    <t>零A248-高水平成果培育基金子卡6</t>
  </si>
  <si>
    <t>216124</t>
  </si>
  <si>
    <t>零A248-高水平创强（人文社科类）子卡1</t>
  </si>
  <si>
    <t>216133</t>
  </si>
  <si>
    <t>零A248-高水平创强（人文社科类）子卡10</t>
  </si>
  <si>
    <t>216134</t>
  </si>
  <si>
    <t>零A248-高水平创强（人文社科类）子卡11</t>
  </si>
  <si>
    <t>216135</t>
  </si>
  <si>
    <t>零A248-高水平创强（人文社科类）子卡12</t>
  </si>
  <si>
    <t>216136</t>
  </si>
  <si>
    <t>零A248-高水平创强（人文社科类）子卡13</t>
  </si>
  <si>
    <t>216137</t>
  </si>
  <si>
    <t>零A248-高水平创强（人文社科类）子卡14</t>
  </si>
  <si>
    <t>216138</t>
  </si>
  <si>
    <t>零A248-高水平创强（人文社科类）子卡15</t>
  </si>
  <si>
    <t>216125</t>
  </si>
  <si>
    <t>零A248-高水平创强（人文社科类）子卡2</t>
  </si>
  <si>
    <t>216126</t>
  </si>
  <si>
    <t>零A248-高水平创强（人文社科类）子卡3</t>
  </si>
  <si>
    <t>2100</t>
  </si>
  <si>
    <t>216127</t>
  </si>
  <si>
    <t>零A248-高水平创强（人文社科类）子卡4</t>
  </si>
  <si>
    <t>216128</t>
  </si>
  <si>
    <t>零A248-高水平创强（人文社科类）子卡5</t>
  </si>
  <si>
    <t>216129</t>
  </si>
  <si>
    <t>零A248-高水平创强（人文社科类）子卡6</t>
  </si>
  <si>
    <t>216130</t>
  </si>
  <si>
    <t>零A248-高水平创强（人文社科类）子卡7</t>
  </si>
  <si>
    <t>9900</t>
  </si>
  <si>
    <t>216131</t>
  </si>
  <si>
    <t>零A248-高水平创强（人文社科类）子卡8</t>
  </si>
  <si>
    <t>216132</t>
  </si>
  <si>
    <t>零A248-高水平创强（人文社科类）子卡9</t>
  </si>
  <si>
    <t>9300</t>
  </si>
  <si>
    <t>216070</t>
  </si>
  <si>
    <t>零A248-高水平创强（自然科学类）子卡1</t>
  </si>
  <si>
    <t>216079</t>
  </si>
  <si>
    <t>零A248-高水平创强（自然科学类）子卡10</t>
  </si>
  <si>
    <t>216080</t>
  </si>
  <si>
    <t>零A248-高水平创强（自然科学类）子卡11</t>
  </si>
  <si>
    <t>216081</t>
  </si>
  <si>
    <t>零A248-高水平创强（自然科学类）子卡12</t>
  </si>
  <si>
    <t>216082</t>
  </si>
  <si>
    <t>零A248-高水平创强（自然科学类）子卡13</t>
  </si>
  <si>
    <t>216083</t>
  </si>
  <si>
    <t>零A248-高水平创强（自然科学类）子卡14</t>
  </si>
  <si>
    <t>216084</t>
  </si>
  <si>
    <t>零A248-高水平创强（自然科学类）子卡15</t>
  </si>
  <si>
    <t>216085</t>
  </si>
  <si>
    <t>零A248-高水平创强（自然科学类）子卡16</t>
  </si>
  <si>
    <t>216086</t>
  </si>
  <si>
    <t>零A248-高水平创强（自然科学类）子卡17</t>
  </si>
  <si>
    <t>216087</t>
  </si>
  <si>
    <t>零A248-高水平创强（自然科学类）子卡18</t>
  </si>
  <si>
    <t>216088</t>
  </si>
  <si>
    <t>零A248-高水平创强（自然科学类）子卡19</t>
  </si>
  <si>
    <t>8600</t>
  </si>
  <si>
    <t>216071</t>
  </si>
  <si>
    <t>零A248-高水平创强（自然科学类）子卡2</t>
  </si>
  <si>
    <t>216089</t>
  </si>
  <si>
    <t>零A248-高水平创强（自然科学类）子卡20</t>
  </si>
  <si>
    <t>216090</t>
  </si>
  <si>
    <t>零A248-高水平创强（自然科学类）子卡21</t>
  </si>
  <si>
    <t>216091</t>
  </si>
  <si>
    <t>零A248-高水平创强（自然科学类）子卡22</t>
  </si>
  <si>
    <t>216092</t>
  </si>
  <si>
    <t>零A248-高水平创强（自然科学类）子卡23</t>
  </si>
  <si>
    <t>216093</t>
  </si>
  <si>
    <t>零A248-高水平创强（自然科学类）子卡24</t>
  </si>
  <si>
    <t>216094</t>
  </si>
  <si>
    <t>零A248-高水平创强（自然科学类）子卡25</t>
  </si>
  <si>
    <t>216095</t>
  </si>
  <si>
    <t>零A248-高水平创强（自然科学类）子卡26</t>
  </si>
  <si>
    <t>216096</t>
  </si>
  <si>
    <t>零A248-高水平创强（自然科学类）子卡27</t>
  </si>
  <si>
    <t>216097</t>
  </si>
  <si>
    <t>零A248-高水平创强（自然科学类）子卡28</t>
  </si>
  <si>
    <t>216098</t>
  </si>
  <si>
    <t>零A248-高水平创强（自然科学类）子卡29</t>
  </si>
  <si>
    <t>216072</t>
  </si>
  <si>
    <t>零A248-高水平创强（自然科学类）子卡3</t>
  </si>
  <si>
    <t>216099</t>
  </si>
  <si>
    <t>零A248-高水平创强（自然科学类）子卡30</t>
  </si>
  <si>
    <t>216100</t>
  </si>
  <si>
    <t>零A248-高水平创强（自然科学类）子卡31</t>
  </si>
  <si>
    <t>216101</t>
  </si>
  <si>
    <t>零A248-高水平创强（自然科学类）子卡32</t>
  </si>
  <si>
    <t>216102</t>
  </si>
  <si>
    <t>零A248-高水平创强（自然科学类）子卡33</t>
  </si>
  <si>
    <t>216103</t>
  </si>
  <si>
    <t>零A248-高水平创强（自然科学类）子卡34</t>
  </si>
  <si>
    <t>216104</t>
  </si>
  <si>
    <t>零A248-高水平创强（自然科学类）子卡35</t>
  </si>
  <si>
    <t>216105</t>
  </si>
  <si>
    <t>零A248-高水平创强（自然科学类）子卡36</t>
  </si>
  <si>
    <t>216106</t>
  </si>
  <si>
    <t>零A248-高水平创强（自然科学类）子卡37</t>
  </si>
  <si>
    <t>216107</t>
  </si>
  <si>
    <t>零A248-高水平创强（自然科学类）子卡38</t>
  </si>
  <si>
    <t>216108</t>
  </si>
  <si>
    <t>零A248-高水平创强（自然科学类）子卡39</t>
  </si>
  <si>
    <t>216073</t>
  </si>
  <si>
    <t>零A248-高水平创强（自然科学类）子卡4</t>
  </si>
  <si>
    <t>216109</t>
  </si>
  <si>
    <t>零A248-高水平创强（自然科学类）子卡40</t>
  </si>
  <si>
    <t>216110</t>
  </si>
  <si>
    <t>零A248-高水平创强（自然科学类）子卡41</t>
  </si>
  <si>
    <t>216111</t>
  </si>
  <si>
    <t>零A248-高水平创强（自然科学类）子卡42</t>
  </si>
  <si>
    <t>216112</t>
  </si>
  <si>
    <t>零A248-高水平创强（自然科学类）子卡43</t>
  </si>
  <si>
    <t>216074</t>
  </si>
  <si>
    <t>零A248-高水平创强（自然科学类）子卡5</t>
  </si>
  <si>
    <t>216075</t>
  </si>
  <si>
    <t>零A248-高水平创强（自然科学类）子卡6</t>
  </si>
  <si>
    <t>216076</t>
  </si>
  <si>
    <t>零A248-高水平创强（自然科学类）子卡7</t>
  </si>
  <si>
    <t>216077</t>
  </si>
  <si>
    <t>零A248-高水平创强（自然科学类）子卡8</t>
  </si>
  <si>
    <t>216078</t>
  </si>
  <si>
    <t>零A248-高水平创强（自然科学类）子卡9</t>
  </si>
  <si>
    <t>4000</t>
  </si>
  <si>
    <t>216056</t>
  </si>
  <si>
    <t>零A248-高水平大学生科技创新经费</t>
  </si>
  <si>
    <t>216231</t>
  </si>
  <si>
    <t>零A248-高水平电子工程学院专业评估子卡2</t>
  </si>
  <si>
    <t>216232</t>
  </si>
  <si>
    <t>零A248-高水平动科学院专业评估子卡3</t>
  </si>
  <si>
    <t>216142</t>
  </si>
  <si>
    <t>零A248-高水平繁荣社科发展计划子卡1</t>
  </si>
  <si>
    <t>216116</t>
  </si>
  <si>
    <t>零A248-高水平繁荣社科发展计划子卡2</t>
  </si>
  <si>
    <t>216117</t>
  </si>
  <si>
    <t>零A248-高水平繁荣社科发展计划子卡3</t>
  </si>
  <si>
    <t>216118</t>
  </si>
  <si>
    <t>零A248-高水平繁荣社科发展计划子卡4</t>
  </si>
  <si>
    <t>9100</t>
  </si>
  <si>
    <t>216119</t>
  </si>
  <si>
    <t>零A248-高水平繁荣社科发展计划子卡5</t>
  </si>
  <si>
    <t>216120</t>
  </si>
  <si>
    <t>零A248-高水平繁荣社科发展计划子卡6</t>
  </si>
  <si>
    <t>216121</t>
  </si>
  <si>
    <t>零A248-高水平繁荣社科发展计划子卡7</t>
  </si>
  <si>
    <t>216122</t>
  </si>
  <si>
    <t>零A248-高水平繁荣社科发展计划子卡8</t>
  </si>
  <si>
    <t>216123</t>
  </si>
  <si>
    <t>零A248-高水平繁荣社科发展计划子卡9</t>
  </si>
  <si>
    <t>216029</t>
  </si>
  <si>
    <t>零A248-高水平风景园林学科</t>
  </si>
  <si>
    <t>216233</t>
  </si>
  <si>
    <t>零A248-高水平工程学院专业评估子卡4</t>
  </si>
  <si>
    <t>216043</t>
  </si>
  <si>
    <t>零A248-高水平工程训练中心</t>
  </si>
  <si>
    <t>216039</t>
  </si>
  <si>
    <t>零A248-高水平公共大型科研实验平台建设</t>
  </si>
  <si>
    <t>216023</t>
  </si>
  <si>
    <t>零A248-高水平公共管理类学科建设</t>
  </si>
  <si>
    <t>216042</t>
  </si>
  <si>
    <t>零A248-高水平公共实验教学中心（管理训练</t>
  </si>
  <si>
    <t>216234</t>
  </si>
  <si>
    <t>零A248-高水平公管学院专业评估子卡5</t>
  </si>
  <si>
    <t>216067</t>
  </si>
  <si>
    <t>零A248-高水平构建科技创新平台子卡1</t>
  </si>
  <si>
    <t>216068</t>
  </si>
  <si>
    <t>零A248-高水平构建科技创新平台子卡2</t>
  </si>
  <si>
    <t>216069</t>
  </si>
  <si>
    <t>零A248-高水平构建科技创新平台子卡3</t>
  </si>
  <si>
    <t>216062</t>
  </si>
  <si>
    <t>零A248-高水平国际交流与合作项目</t>
  </si>
  <si>
    <t>216032</t>
  </si>
  <si>
    <t>零A248-高水平国家级平台培育经费</t>
  </si>
  <si>
    <t>216235</t>
  </si>
  <si>
    <t>零A248-高水平海洋学院专业评估子卡6</t>
  </si>
  <si>
    <t>216019</t>
  </si>
  <si>
    <t>零A248-高水平化学与木材科学类学科建设</t>
  </si>
  <si>
    <t>216052</t>
  </si>
  <si>
    <t>零A248-高水平教师教学发展中心</t>
  </si>
  <si>
    <t>216054</t>
  </si>
  <si>
    <t>零A248-高水平教学管理信息化系统</t>
  </si>
  <si>
    <t>216236</t>
  </si>
  <si>
    <t>零A248-高水平经管学院专业评估子卡7</t>
  </si>
  <si>
    <t>216033</t>
  </si>
  <si>
    <t>零A248-高水平科技创新“新高地”</t>
  </si>
  <si>
    <t>216237</t>
  </si>
  <si>
    <t>零A248-高水平林学院专业评估子卡8</t>
  </si>
  <si>
    <t>216027</t>
  </si>
  <si>
    <t>零A248-高水平马克思主义学科建设</t>
  </si>
  <si>
    <t>216017</t>
  </si>
  <si>
    <t>零A248-高水平农林经济管理类学科群</t>
  </si>
  <si>
    <t>216203</t>
  </si>
  <si>
    <t>零A248-高水平农林经济管理类学科群子卡1</t>
  </si>
  <si>
    <t>216204</t>
  </si>
  <si>
    <t>零A248-高水平农林经济管理类学科群子卡2</t>
  </si>
  <si>
    <t>216205</t>
  </si>
  <si>
    <t>零A248-高水平农林经济管理类学科群子卡3</t>
  </si>
  <si>
    <t>216044</t>
  </si>
  <si>
    <t>零A248-高水平农事训练中心</t>
  </si>
  <si>
    <t>216238</t>
  </si>
  <si>
    <t>零A248-高水平农学院专业评估子卡9</t>
  </si>
  <si>
    <t>216018</t>
  </si>
  <si>
    <t>零A248-高水平农业工程类学科群</t>
  </si>
  <si>
    <t>216220</t>
  </si>
  <si>
    <t>零A248-高水平农业工程类学科群子卡1</t>
  </si>
  <si>
    <t>216221</t>
  </si>
  <si>
    <t>零A248-高水平农业工程类学科群子卡2</t>
  </si>
  <si>
    <t>216222</t>
  </si>
  <si>
    <t>零A248-高水平农业工程类学科群子卡3</t>
  </si>
  <si>
    <t>216223</t>
  </si>
  <si>
    <t>零A248-高水平农业工程类学科群子卡4</t>
  </si>
  <si>
    <t>216224</t>
  </si>
  <si>
    <t>零A248-高水平农业工程类学科群子卡5</t>
  </si>
  <si>
    <t>216225</t>
  </si>
  <si>
    <t>零A248-高水平农业工程类学科群子卡6</t>
  </si>
  <si>
    <t>216226</t>
  </si>
  <si>
    <t>零A248-高水平农业工程类学科群子卡7</t>
  </si>
  <si>
    <t>216227</t>
  </si>
  <si>
    <t>零A248-高水平农业工程类学科群子卡8</t>
  </si>
  <si>
    <t>216228</t>
  </si>
  <si>
    <t>零A248-高水平农业工程类学科群子卡9</t>
  </si>
  <si>
    <t>216053</t>
  </si>
  <si>
    <t>零A248-高水平评估(审核与专业评估)费用</t>
  </si>
  <si>
    <t>216249</t>
  </si>
  <si>
    <t>零A248-高水平青年科技人才培育基金子卡1</t>
  </si>
  <si>
    <t>216258</t>
  </si>
  <si>
    <t>零A248-高水平青年科技人才培育基金子卡10</t>
  </si>
  <si>
    <t>216259</t>
  </si>
  <si>
    <t>零A248-高水平青年科技人才培育基金子卡11</t>
  </si>
  <si>
    <t>216260</t>
  </si>
  <si>
    <t>零A248-高水平青年科技人才培育基金子卡12</t>
  </si>
  <si>
    <t>216261</t>
  </si>
  <si>
    <t>零A248-高水平青年科技人才培育基金子卡13</t>
  </si>
  <si>
    <t>216262</t>
  </si>
  <si>
    <t>零A248-高水平青年科技人才培育基金子卡14</t>
  </si>
  <si>
    <t>216263</t>
  </si>
  <si>
    <t>零A248-高水平青年科技人才培育基金子卡15</t>
  </si>
  <si>
    <t>216264</t>
  </si>
  <si>
    <t>零A248-高水平青年科技人才培育基金子卡16</t>
  </si>
  <si>
    <t>216265</t>
  </si>
  <si>
    <t>零A248-高水平青年科技人才培育基金子卡17</t>
  </si>
  <si>
    <t>216266</t>
  </si>
  <si>
    <t>零A248-高水平青年科技人才培育基金子卡18</t>
  </si>
  <si>
    <t>216267</t>
  </si>
  <si>
    <t>零A248-高水平青年科技人才培育基金子卡19</t>
  </si>
  <si>
    <t>216250</t>
  </si>
  <si>
    <t>零A248-高水平青年科技人才培育基金子卡2</t>
  </si>
  <si>
    <t>216497</t>
  </si>
  <si>
    <t>零A248-高水平青年科技人才培育基金子卡20</t>
  </si>
  <si>
    <t>216498</t>
  </si>
  <si>
    <t>零A248-高水平青年科技人才培育基金子卡21</t>
  </si>
  <si>
    <t>216499</t>
  </si>
  <si>
    <t>零A248-高水平青年科技人才培育基金子卡22</t>
  </si>
  <si>
    <t>216500</t>
  </si>
  <si>
    <t>零A248-高水平青年科技人才培育基金子卡23</t>
  </si>
  <si>
    <t>216251</t>
  </si>
  <si>
    <t>零A248-高水平青年科技人才培育基金子卡3</t>
  </si>
  <si>
    <t>216252</t>
  </si>
  <si>
    <t>零A248-高水平青年科技人才培育基金子卡4</t>
  </si>
  <si>
    <t>216253</t>
  </si>
  <si>
    <t>零A248-高水平青年科技人才培育基金子卡5</t>
  </si>
  <si>
    <t>216254</t>
  </si>
  <si>
    <t>零A248-高水平青年科技人才培育基金子卡6</t>
  </si>
  <si>
    <t>216255</t>
  </si>
  <si>
    <t>零A248-高水平青年科技人才培育基金子卡7</t>
  </si>
  <si>
    <t>216256</t>
  </si>
  <si>
    <t>零A248-高水平青年科技人才培育基金子卡8</t>
  </si>
  <si>
    <t>216257</t>
  </si>
  <si>
    <t>零A248-高水平青年科技人才培育基金子卡9</t>
  </si>
  <si>
    <t>216050</t>
  </si>
  <si>
    <t>零A248-高水平人才引进及师资队伍建设项目</t>
  </si>
  <si>
    <t>216175</t>
  </si>
  <si>
    <t>零A248-高水平人才引进子卡1</t>
  </si>
  <si>
    <t>216184</t>
  </si>
  <si>
    <t>零A248-高水平人才引进子卡10</t>
  </si>
  <si>
    <t>216185</t>
  </si>
  <si>
    <t>零A248-高水平人才引进子卡11</t>
  </si>
  <si>
    <t>216186</t>
  </si>
  <si>
    <t>零A248-高水平人才引进子卡12</t>
  </si>
  <si>
    <t>216187</t>
  </si>
  <si>
    <t>零A248-高水平人才引进子卡13</t>
  </si>
  <si>
    <t>216188</t>
  </si>
  <si>
    <t>零A248-高水平人才引进子卡14</t>
  </si>
  <si>
    <t>216189</t>
  </si>
  <si>
    <t>零A248-高水平人才引进子卡15</t>
  </si>
  <si>
    <t>216190</t>
  </si>
  <si>
    <t>零A248-高水平人才引进子卡16</t>
  </si>
  <si>
    <t>216191</t>
  </si>
  <si>
    <t>零A248-高水平人才引进子卡17</t>
  </si>
  <si>
    <t>216192</t>
  </si>
  <si>
    <t>零A248-高水平人才引进子卡18</t>
  </si>
  <si>
    <t>216193</t>
  </si>
  <si>
    <t>零A248-高水平人才引进子卡19</t>
  </si>
  <si>
    <t>216176</t>
  </si>
  <si>
    <t>零A248-高水平人才引进子卡2</t>
  </si>
  <si>
    <t>216194</t>
  </si>
  <si>
    <t>零A248-高水平人才引进子卡20</t>
  </si>
  <si>
    <t>216289</t>
  </si>
  <si>
    <t>零A248-高水平人才引进子卡21科研启动费</t>
  </si>
  <si>
    <t>216517</t>
  </si>
  <si>
    <t>零A248高水平人才引进子卡21-珠江学者等</t>
  </si>
  <si>
    <t>216290</t>
  </si>
  <si>
    <t>零A248-高水平人才引进子卡22科研启动费</t>
  </si>
  <si>
    <t>216518</t>
  </si>
  <si>
    <t>零A248高水平人才引进子卡22-珠江学者等</t>
  </si>
  <si>
    <t>216519</t>
  </si>
  <si>
    <t>零A248高水平人才引进子卡23-珠江学者等</t>
  </si>
  <si>
    <t>216520</t>
  </si>
  <si>
    <t>零A248高水平人才引进子卡24-珠江学者等</t>
  </si>
  <si>
    <t>216521</t>
  </si>
  <si>
    <t>零A248高水平人才引进子卡25-珠江学者等</t>
  </si>
  <si>
    <t>216522</t>
  </si>
  <si>
    <t>零A248高水平人才引进子卡26-珠江学者等</t>
  </si>
  <si>
    <t>216523</t>
  </si>
  <si>
    <t>零A248高水平人才引进子卡27-珠江学者等</t>
  </si>
  <si>
    <t>216524</t>
  </si>
  <si>
    <t>零A248高水平人才引进子卡28-省千百十等</t>
  </si>
  <si>
    <t>216525</t>
  </si>
  <si>
    <t>零A248高水平人才引进子卡29-省千百十等</t>
  </si>
  <si>
    <t>216177</t>
  </si>
  <si>
    <t>零A248-高水平人才引进子卡3</t>
  </si>
  <si>
    <t>216526</t>
  </si>
  <si>
    <t>零A248高水平人才引进子卡30-省千百十等</t>
  </si>
  <si>
    <t>216527</t>
  </si>
  <si>
    <t>零A248高水平人才引进子卡31-省千百十等</t>
  </si>
  <si>
    <t>216528</t>
  </si>
  <si>
    <t>零A248高水平人才引进子卡32-省千百十等</t>
  </si>
  <si>
    <t>216529</t>
  </si>
  <si>
    <t>零A248高水平人才引进子卡33-省千百十等</t>
  </si>
  <si>
    <t>216178</t>
  </si>
  <si>
    <t>零A248-高水平人才引进子卡4</t>
  </si>
  <si>
    <t>216179</t>
  </si>
  <si>
    <t>零A248-高水平人才引进子卡5</t>
  </si>
  <si>
    <t>216180</t>
  </si>
  <si>
    <t>零A248-高水平人才引进子卡6</t>
  </si>
  <si>
    <t>216181</t>
  </si>
  <si>
    <t>零A248-高水平人才引进子卡7</t>
  </si>
  <si>
    <t>216182</t>
  </si>
  <si>
    <t>零A248-高水平人才引进子卡8</t>
  </si>
  <si>
    <t>216183</t>
  </si>
  <si>
    <t>零A248-高水平人才引进子卡9</t>
  </si>
  <si>
    <t>216239</t>
  </si>
  <si>
    <t>零A248-高水平人文学院专业评估子卡10</t>
  </si>
  <si>
    <t>216024</t>
  </si>
  <si>
    <t>零A248-高水平人文与法学学科建设</t>
  </si>
  <si>
    <t>216496</t>
  </si>
  <si>
    <t>零A248-高水平三项目子卡-国家瓜果改良中心</t>
  </si>
  <si>
    <t>216240</t>
  </si>
  <si>
    <t>零A248-高水平生科院专业评估子卡11</t>
  </si>
  <si>
    <t>216031</t>
  </si>
  <si>
    <t>零A248-高水平省部级以上平台建设运行</t>
  </si>
  <si>
    <t>216241</t>
  </si>
  <si>
    <t>零A248-高水平食品学院专业评估子卡12</t>
  </si>
  <si>
    <t>216242</t>
  </si>
  <si>
    <t>零A248-高水平兽医学院专业评估子卡13</t>
  </si>
  <si>
    <t>216245</t>
  </si>
  <si>
    <t>零A248-高水平数信学院专业评估子卡16</t>
  </si>
  <si>
    <t>216020</t>
  </si>
  <si>
    <t>零A248-高水平数学与信息类学科建设</t>
  </si>
  <si>
    <t>216243</t>
  </si>
  <si>
    <t>零A248-高水平水利学院专业评估子卡14</t>
  </si>
  <si>
    <t>216022</t>
  </si>
  <si>
    <t>零A248-高水平水利与土木工程类学科建设</t>
  </si>
  <si>
    <t>216030</t>
  </si>
  <si>
    <t>零A248-高水平特色保护学科（蚕桑）</t>
  </si>
  <si>
    <t>216470</t>
  </si>
  <si>
    <t>零A248高水平统筹-2016年山茶园茶花补植</t>
  </si>
  <si>
    <t>216487</t>
  </si>
  <si>
    <t>零A248高水平统筹-2016现教中心网络专项</t>
  </si>
  <si>
    <t>216502</t>
  </si>
  <si>
    <t>零A248高水平统筹-2016增城基地宿舍楼水泵</t>
  </si>
  <si>
    <t>216484</t>
  </si>
  <si>
    <t>零A248高水平统筹-5-7号楼维修外墙工程</t>
  </si>
  <si>
    <t>216532</t>
  </si>
  <si>
    <t>零A248高水平统筹-测试中心第二期搬迁改造</t>
  </si>
  <si>
    <t>216483</t>
  </si>
  <si>
    <t>零A248高水平统筹-大丰路人行道修建及排水</t>
  </si>
  <si>
    <t>216468</t>
  </si>
  <si>
    <t>零A248高水平统筹-稻香园北面启林四区</t>
  </si>
  <si>
    <t>216482</t>
  </si>
  <si>
    <t>零A248高水平统筹-第六教学楼主入口楼梯及</t>
  </si>
  <si>
    <t>216488</t>
  </si>
  <si>
    <t>零A248高水平统筹-东区实验楼栏杆更换</t>
  </si>
  <si>
    <t>216472</t>
  </si>
  <si>
    <t>零A248高水平统筹-华山垃圾收集点建设及周</t>
  </si>
  <si>
    <t>216530</t>
  </si>
  <si>
    <t>零A248高水平统筹-田家炳训练馆顶棚漏水</t>
  </si>
  <si>
    <t>216473</t>
  </si>
  <si>
    <t>零A248高水平统筹-图书馆一楼检索大厅东露</t>
  </si>
  <si>
    <t>216471</t>
  </si>
  <si>
    <t>零A248高水平统筹-五山公寓中心草坪细叶蓉</t>
  </si>
  <si>
    <t>216469</t>
  </si>
  <si>
    <t>零A248高水平统筹-香园门前大陆局部维修</t>
  </si>
  <si>
    <t>216531</t>
  </si>
  <si>
    <t>零A248高水平统筹-校内墙面天花伸缩缝漏水</t>
  </si>
  <si>
    <t>216485</t>
  </si>
  <si>
    <t>零A248高水平统筹-莘园二楼孵化基地楼顶漏</t>
  </si>
  <si>
    <t>216061</t>
  </si>
  <si>
    <t>零A248-高水平推进教学管理创新工程</t>
  </si>
  <si>
    <t>216063</t>
  </si>
  <si>
    <t>零A248-高水平推进人才培养国际化</t>
  </si>
  <si>
    <t>216058</t>
  </si>
  <si>
    <t>零A248-高水平推进人才培养模式改革工程</t>
  </si>
  <si>
    <t>216059</t>
  </si>
  <si>
    <t>零A248-高水平推进人才培养质量提升工程</t>
  </si>
  <si>
    <t>216060</t>
  </si>
  <si>
    <t>零A248-高水平推进实践教学强化工程</t>
  </si>
  <si>
    <t>216041</t>
  </si>
  <si>
    <t>零A248-高水平推进校园信息化建设</t>
  </si>
  <si>
    <t>216025</t>
  </si>
  <si>
    <t>零A248-高水平外语学科建设</t>
  </si>
  <si>
    <t>216244</t>
  </si>
  <si>
    <t>零A248-高水平外语学院专业评估子卡15</t>
  </si>
  <si>
    <t>216021</t>
  </si>
  <si>
    <t>零A248-高水平物理与电子科学类学科建设</t>
  </si>
  <si>
    <t>216045</t>
  </si>
  <si>
    <t>零A248-高水平新增电子文献数据库采购项目</t>
  </si>
  <si>
    <t>216016</t>
  </si>
  <si>
    <t>零A248-高水平畜牧兽医等动物类学科群</t>
  </si>
  <si>
    <t>216064</t>
  </si>
  <si>
    <t>216026</t>
  </si>
  <si>
    <t>零A248-高水平艺术类学科建设</t>
  </si>
  <si>
    <t>216246</t>
  </si>
  <si>
    <t>零A248-高水平艺术学院专业评估子卡17</t>
  </si>
  <si>
    <t>216247</t>
  </si>
  <si>
    <t>零A248-高水平园艺学院专业评估子卡18</t>
  </si>
  <si>
    <t>216015</t>
  </si>
  <si>
    <t>零A248-高水平植保、生态和食品（设子卡）</t>
  </si>
  <si>
    <t>216197</t>
  </si>
  <si>
    <t>零A248-高水平植保、生态和食品安全子卡1</t>
  </si>
  <si>
    <t>216198</t>
  </si>
  <si>
    <t>零A248-高水平植保、生态和食品安全子卡2</t>
  </si>
  <si>
    <t>216199</t>
  </si>
  <si>
    <t>零A248-高水平植保、生态和食品安全子卡3</t>
  </si>
  <si>
    <t>216291</t>
  </si>
  <si>
    <t>零A248-高水平植保、生态和食品安全子卡4</t>
  </si>
  <si>
    <t>216028</t>
  </si>
  <si>
    <t>零A248-高水平植物学科建设</t>
  </si>
  <si>
    <t>216248</t>
  </si>
  <si>
    <t>零A248-高水平资环学院专业评估子卡19</t>
  </si>
  <si>
    <t>216200</t>
  </si>
  <si>
    <t>零A248-高水平作物、园艺和林学等学科子卡1</t>
  </si>
  <si>
    <t>216201</t>
  </si>
  <si>
    <t>零A248-高水平作物、园艺和林学等学科子卡2</t>
  </si>
  <si>
    <t>216202</t>
  </si>
  <si>
    <t>零A248-高水平作物、园艺和林学等学科子卡3</t>
  </si>
  <si>
    <t>216014</t>
  </si>
  <si>
    <t>零A248-高水平作物、园艺和林学等植物类学</t>
  </si>
  <si>
    <t>中央财政支持地方高校建设专项资金</t>
    <phoneticPr fontId="3" type="noConversion"/>
  </si>
  <si>
    <t>2013年中央财政支持地方共建专项资金</t>
    <phoneticPr fontId="3" type="noConversion"/>
  </si>
  <si>
    <t>213030</t>
  </si>
  <si>
    <t>零A145-2013年中央与地方共建-高层次创新人</t>
  </si>
  <si>
    <t>213028</t>
  </si>
  <si>
    <t>零A145-2013年中央与地方共建-工程训练中心</t>
  </si>
  <si>
    <t>张具武叶浩</t>
    <phoneticPr fontId="3" type="noConversion"/>
  </si>
  <si>
    <t>213027</t>
  </si>
  <si>
    <t>零A145-2013年中央与地方共建-建筑学专业设</t>
  </si>
  <si>
    <t>李春</t>
    <phoneticPr fontId="3" type="noConversion"/>
  </si>
  <si>
    <t>213026</t>
  </si>
  <si>
    <t>零A145-2013年中央与地方共建-岭南风景园林</t>
  </si>
  <si>
    <t>李敏</t>
    <phoneticPr fontId="3" type="noConversion"/>
  </si>
  <si>
    <t>2014年中央财政支持地方高校建设专项资金</t>
    <phoneticPr fontId="3" type="noConversion"/>
  </si>
  <si>
    <t>(214227)零A165-2014年特色重点学科-农业昆虫与害虫</t>
  </si>
  <si>
    <t>(214228)零A165-2014年特色重点学科-作物遗传育种</t>
  </si>
  <si>
    <t>张桂权</t>
    <phoneticPr fontId="3" type="noConversion"/>
  </si>
  <si>
    <t>3600</t>
  </si>
  <si>
    <t>214229</t>
  </si>
  <si>
    <t>零A165-2014年特色重点学科-果树学</t>
  </si>
  <si>
    <t>林顺权</t>
    <phoneticPr fontId="3" type="noConversion"/>
  </si>
  <si>
    <t>214222</t>
  </si>
  <si>
    <t>零A165-2014年中央财政支持地方高校-南亚热</t>
  </si>
  <si>
    <t>朱世江</t>
    <phoneticPr fontId="3" type="noConversion"/>
  </si>
  <si>
    <t>214224</t>
  </si>
  <si>
    <t>零A165-2014年中央财政支持地方高校-农事训</t>
  </si>
  <si>
    <t>2015年中央财政支持地方高校建设专项资金</t>
    <phoneticPr fontId="3" type="noConversion"/>
  </si>
  <si>
    <t>215272</t>
  </si>
  <si>
    <t>零A219动物科学教学实验平台</t>
  </si>
  <si>
    <t>215275</t>
  </si>
  <si>
    <t>零A219果树学</t>
  </si>
  <si>
    <t>林顺权</t>
    <phoneticPr fontId="3" type="noConversion"/>
  </si>
  <si>
    <t>215274</t>
  </si>
  <si>
    <t>零A219农业昆虫与害虫防治</t>
  </si>
  <si>
    <t>215271</t>
  </si>
  <si>
    <t>零A219农业资源与环境学</t>
  </si>
  <si>
    <t>李永涛</t>
    <phoneticPr fontId="3" type="noConversion"/>
  </si>
  <si>
    <t>215276</t>
  </si>
  <si>
    <t>零A219预防兽医学</t>
  </si>
  <si>
    <t>廖明</t>
    <phoneticPr fontId="3" type="noConversion"/>
  </si>
  <si>
    <t>215273</t>
  </si>
  <si>
    <t>零A219作物遗传育种</t>
  </si>
  <si>
    <t>张桂权</t>
    <phoneticPr fontId="3" type="noConversion"/>
  </si>
  <si>
    <t>2014-2015年  创  新  强  校  专  项  资  金</t>
    <phoneticPr fontId="3" type="noConversion"/>
  </si>
  <si>
    <t>2014年创新强校专校资金</t>
    <phoneticPr fontId="3" type="noConversion"/>
  </si>
  <si>
    <t>215039</t>
  </si>
  <si>
    <t>(215105)零A179环境修复法律制度研究——以广东省</t>
  </si>
  <si>
    <t>魏旭</t>
    <phoneticPr fontId="3" type="noConversion"/>
  </si>
  <si>
    <t>215100</t>
  </si>
  <si>
    <t>(215078)零A179广东省高校生物质能源重点实验</t>
  </si>
  <si>
    <t>谢君</t>
    <phoneticPr fontId="3" type="noConversion"/>
  </si>
  <si>
    <t>215099</t>
  </si>
  <si>
    <t>(215100)零A179L-半胱氨酸介导鱼藤酮的输导机理及</t>
  </si>
  <si>
    <t>贾金亮</t>
    <phoneticPr fontId="3" type="noConversion"/>
  </si>
  <si>
    <t>215126</t>
  </si>
  <si>
    <t>(215029)零A179食品中分子组胺特异性抗体制备、识</t>
  </si>
  <si>
    <t>徐振林</t>
    <phoneticPr fontId="3" type="noConversion"/>
  </si>
  <si>
    <t>215118</t>
  </si>
  <si>
    <t>(215039)零A179“设施农业科学与工程”专业持续建设</t>
  </si>
  <si>
    <t>陈日远</t>
    <phoneticPr fontId="3" type="noConversion"/>
  </si>
  <si>
    <t>215037</t>
  </si>
  <si>
    <t>(215017)零A179华南家禽疫病防控与产品安全协同创</t>
  </si>
  <si>
    <t>215080</t>
  </si>
  <si>
    <t>(215099)零A179动物源多重耐药IncF型质粒的遗传多</t>
  </si>
  <si>
    <t>孙坚</t>
    <phoneticPr fontId="3" type="noConversion"/>
  </si>
  <si>
    <t>215046</t>
  </si>
  <si>
    <t>(215041)零A179新增建同声传译实验室项目（2个新</t>
  </si>
  <si>
    <t>何高大</t>
    <phoneticPr fontId="3" type="noConversion"/>
  </si>
  <si>
    <t>215025</t>
  </si>
  <si>
    <t>(215044)零A179农事训练中心专项建设</t>
  </si>
  <si>
    <t>215049</t>
  </si>
  <si>
    <t>(215062)零A179广东省昆虫行为调控工程技术研究中心</t>
  </si>
  <si>
    <t>215127</t>
  </si>
  <si>
    <t>(215080)零A179柑桔黄龙病叶化学组成变化规律及红</t>
  </si>
  <si>
    <t>215079</t>
  </si>
  <si>
    <t>(215127)零A179公基中心电脑更新费</t>
  </si>
  <si>
    <t>公共基础实验教学示范中心</t>
    <phoneticPr fontId="3" type="noConversion"/>
  </si>
  <si>
    <t>215061</t>
  </si>
  <si>
    <t>(215046)零A179工程训练中心计算机房空调的购置（</t>
  </si>
  <si>
    <t>215060</t>
  </si>
  <si>
    <t>(215025)零A179公共安全视阈下网络新媒体舆情治理</t>
  </si>
  <si>
    <t>唐斌</t>
    <phoneticPr fontId="3" type="noConversion"/>
  </si>
  <si>
    <t>215116</t>
  </si>
  <si>
    <t>(215037)零A179房地产开发与管理专业建设（新增招</t>
  </si>
  <si>
    <t>游珍</t>
    <phoneticPr fontId="3" type="noConversion"/>
  </si>
  <si>
    <t>215078</t>
  </si>
  <si>
    <t>(215092)零A179政府绩效管理主体选择——从纪委监</t>
  </si>
  <si>
    <t>姜国兵</t>
    <phoneticPr fontId="3" type="noConversion"/>
  </si>
  <si>
    <t>215062</t>
  </si>
  <si>
    <t>(215033)零A179物理实验教学示范中心</t>
  </si>
  <si>
    <t>郭子政</t>
    <phoneticPr fontId="3" type="noConversion"/>
  </si>
  <si>
    <t>215055</t>
  </si>
  <si>
    <t>(215066)零A179水稻航天生物育种工程与新品种选育</t>
  </si>
  <si>
    <t>陈志强</t>
    <phoneticPr fontId="3" type="noConversion"/>
  </si>
  <si>
    <t>215105</t>
  </si>
  <si>
    <t>(215111)零A179水稻生物诱变育种关键技术与特异种</t>
  </si>
  <si>
    <t>王慧</t>
    <phoneticPr fontId="3" type="noConversion"/>
  </si>
  <si>
    <t>215019</t>
  </si>
  <si>
    <t>零A179金融学</t>
  </si>
  <si>
    <t>刘仁和</t>
    <phoneticPr fontId="3" type="noConversion"/>
  </si>
  <si>
    <t>215042</t>
  </si>
  <si>
    <t>零A179岭南风景园林传统技艺教学与实验平</t>
  </si>
  <si>
    <t>杨学成</t>
    <phoneticPr fontId="3" type="noConversion"/>
  </si>
  <si>
    <t>215119</t>
  </si>
  <si>
    <t>零A179木本饲料工程研究技术中</t>
  </si>
  <si>
    <t>215103</t>
  </si>
  <si>
    <t>零A179木制家具企业社会责任管理研究---以</t>
  </si>
  <si>
    <t>李艳丽</t>
    <phoneticPr fontId="3" type="noConversion"/>
  </si>
  <si>
    <t>215044</t>
  </si>
  <si>
    <t>零A179农事训练中心专项建设</t>
  </si>
  <si>
    <t>215071</t>
  </si>
  <si>
    <t>零A179农业企业食品安全行为研</t>
  </si>
  <si>
    <t>欧晓明</t>
    <phoneticPr fontId="3" type="noConversion"/>
  </si>
  <si>
    <t>215121</t>
  </si>
  <si>
    <t>零A179省属农业院校协同创新机制体制改革</t>
  </si>
  <si>
    <t>姜峰</t>
    <phoneticPr fontId="3" type="noConversion"/>
  </si>
  <si>
    <t>2015年创新强校专校资金</t>
    <phoneticPr fontId="3" type="noConversion"/>
  </si>
  <si>
    <t>215182</t>
  </si>
  <si>
    <t>零A203L-半胱氨酸介导鱼藤酮的输导机理及</t>
  </si>
  <si>
    <t>215185</t>
  </si>
  <si>
    <t>零A203miR-223调控生长轴基因表达及作用</t>
  </si>
  <si>
    <t>聂庆华</t>
    <phoneticPr fontId="3" type="noConversion"/>
  </si>
  <si>
    <t>215171</t>
  </si>
  <si>
    <t>零A203RE-bw基因调控茄子抗青枯病分子机</t>
  </si>
  <si>
    <t>曹必好</t>
    <phoneticPr fontId="3" type="noConversion"/>
  </si>
  <si>
    <t>215179</t>
  </si>
  <si>
    <t>零A203SUCLG2通过线粒体作用影响鸡的生长</t>
  </si>
  <si>
    <t>李红梅</t>
    <phoneticPr fontId="3" type="noConversion"/>
  </si>
  <si>
    <t>215201</t>
  </si>
  <si>
    <t>零A203产权强度、土地流转与农民权益保</t>
  </si>
  <si>
    <t>215237</t>
  </si>
  <si>
    <t>零A203电气工程实验教学示范中心</t>
  </si>
  <si>
    <t>魏德仙</t>
    <phoneticPr fontId="3" type="noConversion"/>
  </si>
  <si>
    <t>215246</t>
  </si>
  <si>
    <t>零A203电子商务</t>
  </si>
  <si>
    <t>易法敏</t>
    <phoneticPr fontId="3" type="noConversion"/>
  </si>
  <si>
    <t>215234</t>
  </si>
  <si>
    <t>零A203对外交流与合作类项目</t>
  </si>
  <si>
    <t>215238</t>
  </si>
  <si>
    <t>零A203法学实验实训中心</t>
  </si>
  <si>
    <t>陈亚平</t>
    <phoneticPr fontId="3" type="noConversion"/>
  </si>
  <si>
    <t>215193</t>
  </si>
  <si>
    <t>零A203番茄抗青枯病基因挖掘及青枯病、枯</t>
  </si>
  <si>
    <t>汪国平</t>
    <phoneticPr fontId="3" type="noConversion"/>
  </si>
  <si>
    <t>215188</t>
  </si>
  <si>
    <t>零A203防治畜禽免疫抑制病的新兽药紫锥菊</t>
  </si>
  <si>
    <t>吴鸿</t>
    <phoneticPr fontId="3" type="noConversion"/>
  </si>
  <si>
    <t>215166</t>
  </si>
  <si>
    <t>零A203柑桔黄龙病叶化学组成变化规律及</t>
  </si>
  <si>
    <t>215189</t>
  </si>
  <si>
    <t>零A203柑橘黄龙病传播媒介——柑橘木虱优</t>
  </si>
  <si>
    <t>邱宝利</t>
    <phoneticPr fontId="3" type="noConversion"/>
  </si>
  <si>
    <t>215197</t>
  </si>
  <si>
    <t>零A203高产抗逆大豆新品种选育及配套栽培</t>
  </si>
  <si>
    <t>年海</t>
    <phoneticPr fontId="3" type="noConversion"/>
  </si>
  <si>
    <t>2300</t>
  </si>
  <si>
    <t>215204</t>
  </si>
  <si>
    <t>零A203高校科研经费问责与风险控制机制研</t>
  </si>
  <si>
    <t>杨运东</t>
    <phoneticPr fontId="3" type="noConversion"/>
  </si>
  <si>
    <t>215144</t>
  </si>
  <si>
    <t>零A203公共安全视阈下网络新媒体舆情治理</t>
  </si>
  <si>
    <t>215245</t>
  </si>
  <si>
    <t>零A203公共事业管理</t>
  </si>
  <si>
    <t>游艳玲</t>
    <phoneticPr fontId="3" type="noConversion"/>
  </si>
  <si>
    <t>215191</t>
  </si>
  <si>
    <t>零A203广东省动物临床重大疾病综合防控技</t>
  </si>
  <si>
    <t>215165</t>
  </si>
  <si>
    <t>零A203广东省高校生物质能源重点实验</t>
  </si>
  <si>
    <t>215208</t>
  </si>
  <si>
    <t>零A203广东省主要外来有害生物入侵的社会</t>
  </si>
  <si>
    <t>蒋艳萍</t>
    <phoneticPr fontId="3" type="noConversion"/>
  </si>
  <si>
    <t>215233</t>
  </si>
  <si>
    <t>零A203广州民俗礼仪传播与民众礼仪素养提</t>
  </si>
  <si>
    <t>王竹波</t>
    <phoneticPr fontId="3" type="noConversion"/>
  </si>
  <si>
    <t>215162</t>
  </si>
  <si>
    <t>零A203规模化养殖产学研结合示范基</t>
  </si>
  <si>
    <t>李加琪</t>
    <phoneticPr fontId="3" type="noConversion"/>
  </si>
  <si>
    <t>215153</t>
  </si>
  <si>
    <t>零A203国家农业航空工程技术研究中心培</t>
  </si>
  <si>
    <t>215154</t>
  </si>
  <si>
    <t>零A203国家土地信息工程技术研究中心培</t>
  </si>
  <si>
    <t>胡月明</t>
    <phoneticPr fontId="3" type="noConversion"/>
  </si>
  <si>
    <t>215136</t>
  </si>
  <si>
    <t>零A203华南家禽疫病防控与产品安全协同创</t>
  </si>
  <si>
    <t>215195</t>
  </si>
  <si>
    <t>零A203缓/控释肥料产业关键技术创新、集</t>
  </si>
  <si>
    <t>215149</t>
  </si>
  <si>
    <t>零A203基因缺失型狂犬病病毒载体的构建及</t>
  </si>
  <si>
    <t>罗永文</t>
    <phoneticPr fontId="3" type="noConversion"/>
  </si>
  <si>
    <t>215244</t>
  </si>
  <si>
    <t>零A203基于广东城乡环境保护与建设的环</t>
  </si>
  <si>
    <t>郑欣</t>
    <phoneticPr fontId="3" type="noConversion"/>
  </si>
  <si>
    <t>215176</t>
  </si>
  <si>
    <t>零A203基于无人机授粉水稻冠层风场参数研</t>
  </si>
  <si>
    <t>李继宇</t>
    <phoneticPr fontId="3" type="noConversion"/>
  </si>
  <si>
    <t>215173</t>
  </si>
  <si>
    <t>零A203基于组学大数据的畜禽遗传评定技术</t>
  </si>
  <si>
    <t>张哲</t>
    <phoneticPr fontId="3" type="noConversion"/>
  </si>
  <si>
    <t>215177</t>
  </si>
  <si>
    <t>零A203甲氧基丙烯酸酯类农药残留污染的微</t>
  </si>
  <si>
    <t>陈少华</t>
    <phoneticPr fontId="3" type="noConversion"/>
  </si>
  <si>
    <t>215150</t>
  </si>
  <si>
    <t>零A203教学质量与教学改革类项目-研究生</t>
  </si>
  <si>
    <t>彭新湘</t>
    <phoneticPr fontId="3" type="noConversion"/>
  </si>
  <si>
    <t>215137</t>
  </si>
  <si>
    <t>零A203金融学</t>
  </si>
  <si>
    <t>215241</t>
  </si>
  <si>
    <t>零A203劳动与社会保障专业差异化、实践型</t>
  </si>
  <si>
    <t>215235</t>
  </si>
  <si>
    <t>零A203林学与风景园林学院实验教学示范</t>
  </si>
  <si>
    <t>吴永彬</t>
    <phoneticPr fontId="3" type="noConversion"/>
  </si>
  <si>
    <t>215160</t>
  </si>
  <si>
    <t>零A203霉菌毒素在猪鸡中代谢转化的分子机</t>
  </si>
  <si>
    <t>邓诣群</t>
    <phoneticPr fontId="3" type="noConversion"/>
  </si>
  <si>
    <t>215183</t>
  </si>
  <si>
    <t>零A203母猪妊娠后期日粮添加亮氨酸对胎儿</t>
  </si>
  <si>
    <t>陈芳</t>
    <phoneticPr fontId="3" type="noConversion"/>
  </si>
  <si>
    <t>215194</t>
  </si>
  <si>
    <t>零A203木本饲料工程研究技术中心</t>
  </si>
  <si>
    <t>215207</t>
  </si>
  <si>
    <t>零A203木制家具企业社会责任管理研究--</t>
  </si>
  <si>
    <t>215145</t>
  </si>
  <si>
    <t>零A203农地产权管制放松下农业经营组织的</t>
  </si>
  <si>
    <t>何一鸣</t>
    <phoneticPr fontId="3" type="noConversion"/>
  </si>
  <si>
    <t>215200</t>
  </si>
  <si>
    <t>零A203农业企业食品安全行为研</t>
  </si>
  <si>
    <t>215155</t>
  </si>
  <si>
    <t>零A203省部级以上平台建设运行与考核评</t>
  </si>
  <si>
    <t>1800</t>
  </si>
  <si>
    <t>215301</t>
  </si>
  <si>
    <t>零A203省级、国家级大学生创新创业训练</t>
  </si>
  <si>
    <t>张耿</t>
    <phoneticPr fontId="3" type="noConversion"/>
  </si>
  <si>
    <t>215300</t>
  </si>
  <si>
    <t>曾璇</t>
    <phoneticPr fontId="3" type="noConversion"/>
  </si>
  <si>
    <t>215292</t>
  </si>
  <si>
    <t>215287</t>
  </si>
  <si>
    <t>朱国辉</t>
    <phoneticPr fontId="3" type="noConversion"/>
  </si>
  <si>
    <t>215293</t>
  </si>
  <si>
    <t>钟继军</t>
    <phoneticPr fontId="3" type="noConversion"/>
  </si>
  <si>
    <t>215290</t>
  </si>
  <si>
    <t>魏剑波</t>
    <phoneticPr fontId="3" type="noConversion"/>
  </si>
  <si>
    <t>215289</t>
  </si>
  <si>
    <t>方祥</t>
    <phoneticPr fontId="3" type="noConversion"/>
  </si>
  <si>
    <t>215297</t>
  </si>
  <si>
    <t>金惠</t>
    <phoneticPr fontId="3" type="noConversion"/>
  </si>
  <si>
    <t>215295</t>
  </si>
  <si>
    <t>魏福义</t>
    <phoneticPr fontId="3" type="noConversion"/>
  </si>
  <si>
    <t>215299</t>
  </si>
  <si>
    <t>库夭梅</t>
    <phoneticPr fontId="3" type="noConversion"/>
  </si>
  <si>
    <t>215291</t>
  </si>
  <si>
    <t>215215</t>
  </si>
  <si>
    <t>零A203省属农业院校协同创新机制体制改革</t>
  </si>
  <si>
    <t>215163</t>
  </si>
  <si>
    <t>零A203食品安全检测产学研结合示范基</t>
  </si>
  <si>
    <t>215148</t>
  </si>
  <si>
    <t>零A203食品中分子组胺特异性抗体制备、识</t>
  </si>
  <si>
    <t>215192</t>
  </si>
  <si>
    <t>零A203食品中几种生物毒素和环境激素的快</t>
  </si>
  <si>
    <t>王弘</t>
    <phoneticPr fontId="3" type="noConversion"/>
  </si>
  <si>
    <t>215240</t>
  </si>
  <si>
    <t>零A203水产养殖专业人才培养模式创新实</t>
  </si>
  <si>
    <t>刘丽</t>
    <phoneticPr fontId="3" type="noConversion"/>
  </si>
  <si>
    <t>215156</t>
  </si>
  <si>
    <t>零A203水稻航天生物育种工程与新品种选育</t>
  </si>
  <si>
    <t>215161</t>
  </si>
  <si>
    <t>零A203水稻机械化生产产学研结合示范基</t>
  </si>
  <si>
    <t>215187</t>
  </si>
  <si>
    <t>零A203水稻生物诱变育种关键技术与特异种</t>
  </si>
  <si>
    <t>215190</t>
  </si>
  <si>
    <t>零A203酸性土壤上作物养分高效的机理研</t>
  </si>
  <si>
    <t>廖红</t>
    <phoneticPr fontId="3" type="noConversion"/>
  </si>
  <si>
    <t>215213</t>
  </si>
  <si>
    <t>零A203碳汇林经营风险的生成与防控机制研</t>
  </si>
  <si>
    <t>高岚</t>
    <phoneticPr fontId="3" type="noConversion"/>
  </si>
  <si>
    <t>215247</t>
  </si>
  <si>
    <t>零A203土木工程</t>
  </si>
  <si>
    <t>唐贵和</t>
    <phoneticPr fontId="3" type="noConversion"/>
  </si>
  <si>
    <t>215170</t>
  </si>
  <si>
    <t>零A203菟丝子寄生植物的分子机理研</t>
  </si>
  <si>
    <t>陈乐天</t>
    <phoneticPr fontId="3" type="noConversion"/>
  </si>
  <si>
    <t>215236</t>
  </si>
  <si>
    <t>零A203网络工程实验教学示范中心</t>
  </si>
  <si>
    <t>徐东风</t>
    <phoneticPr fontId="3" type="noConversion"/>
  </si>
  <si>
    <t>215157</t>
  </si>
  <si>
    <t>零A203微生物群体感应通讯系统与病害防控</t>
  </si>
  <si>
    <t>215147</t>
  </si>
  <si>
    <t>零A203新型Axin1结合蛋白C9ORF的功能及其</t>
  </si>
  <si>
    <t>蒋珺</t>
    <phoneticPr fontId="3" type="noConversion"/>
  </si>
  <si>
    <t>215167</t>
  </si>
  <si>
    <t>零A203新型离子印迹磁性纳米材料在痕量镉</t>
  </si>
  <si>
    <t>徐小艳</t>
    <phoneticPr fontId="3" type="noConversion"/>
  </si>
  <si>
    <t>215169</t>
  </si>
  <si>
    <t>零A203新型四倍体水稻杂种优势评价及分</t>
  </si>
  <si>
    <t>刘向东</t>
    <phoneticPr fontId="3" type="noConversion"/>
  </si>
  <si>
    <t>215139</t>
  </si>
  <si>
    <t>零A203应用化学</t>
  </si>
  <si>
    <t>刘晓瑭</t>
    <phoneticPr fontId="3" type="noConversion"/>
  </si>
  <si>
    <t>215239</t>
  </si>
  <si>
    <t>零A203应用化学专业实验教学团队</t>
  </si>
  <si>
    <t>倪春林</t>
    <phoneticPr fontId="3" type="noConversion"/>
  </si>
  <si>
    <t>215138</t>
  </si>
  <si>
    <t>零A203应用数学</t>
  </si>
  <si>
    <t>房少梅</t>
    <phoneticPr fontId="3" type="noConversion"/>
  </si>
  <si>
    <t>215196</t>
  </si>
  <si>
    <t>零A203杂交稻育性控制的分子遗传激</t>
  </si>
  <si>
    <t>215206</t>
  </si>
  <si>
    <t>零A203政府绩效管理主体选择——从纪委监</t>
  </si>
  <si>
    <t>215216</t>
  </si>
  <si>
    <t>零A203中国高校教师教学发展的组织性培育</t>
  </si>
  <si>
    <t>黄大乾</t>
    <phoneticPr fontId="3" type="noConversion"/>
  </si>
  <si>
    <t>215214</t>
  </si>
  <si>
    <t>零A203中国农村基本经营制度：转型理论与</t>
  </si>
  <si>
    <t>215199</t>
  </si>
  <si>
    <t>零A203中国农业产业发展研究中心</t>
  </si>
  <si>
    <t>215198</t>
  </si>
  <si>
    <t>零A203重大入侵害虫红火蚁防控理论与技术</t>
  </si>
  <si>
    <t>215159</t>
  </si>
  <si>
    <t>零A203珠三角基本农田生态质量建设技术研</t>
  </si>
  <si>
    <t>215243</t>
  </si>
  <si>
    <t>零A203卓越网络工程师人才培养模式创新</t>
  </si>
  <si>
    <t>肖德琴</t>
    <phoneticPr fontId="3" type="noConversion"/>
  </si>
  <si>
    <t>215146</t>
  </si>
  <si>
    <t>零A203作物害虫斜纹夜蛾耐药性和生殖对重</t>
  </si>
  <si>
    <t>舒迎花</t>
    <phoneticPr fontId="3" type="noConversion"/>
  </si>
  <si>
    <t>教  育  专  项  资  金</t>
    <phoneticPr fontId="3" type="noConversion"/>
  </si>
  <si>
    <t>2015年博士后日常经费</t>
    <phoneticPr fontId="3" type="noConversion"/>
  </si>
  <si>
    <t>215417</t>
  </si>
  <si>
    <t>零A235博士后经费</t>
  </si>
  <si>
    <t>颜梅新</t>
    <phoneticPr fontId="3" type="noConversion"/>
  </si>
  <si>
    <t>215419</t>
  </si>
  <si>
    <t>罗文龙</t>
    <phoneticPr fontId="3" type="noConversion"/>
  </si>
  <si>
    <t>215422</t>
  </si>
  <si>
    <t>李鹏</t>
    <phoneticPr fontId="3" type="noConversion"/>
  </si>
  <si>
    <t>215424</t>
  </si>
  <si>
    <t>陈志坚</t>
    <phoneticPr fontId="3" type="noConversion"/>
  </si>
  <si>
    <t>215426</t>
  </si>
  <si>
    <t>燕颍</t>
    <phoneticPr fontId="3" type="noConversion"/>
  </si>
  <si>
    <t>215430</t>
  </si>
  <si>
    <t>陈列欢</t>
    <phoneticPr fontId="3" type="noConversion"/>
  </si>
  <si>
    <t>215418</t>
  </si>
  <si>
    <t>孙岩</t>
    <phoneticPr fontId="3" type="noConversion"/>
  </si>
  <si>
    <t>215423</t>
  </si>
  <si>
    <t>向慧敏</t>
    <phoneticPr fontId="3" type="noConversion"/>
  </si>
  <si>
    <t>215429</t>
  </si>
  <si>
    <t>吕美蓉</t>
    <phoneticPr fontId="3" type="noConversion"/>
  </si>
  <si>
    <t>215432</t>
  </si>
  <si>
    <t>李晶</t>
    <phoneticPr fontId="3" type="noConversion"/>
  </si>
  <si>
    <t>215433</t>
  </si>
  <si>
    <t>Sellami Fatiam</t>
    <phoneticPr fontId="3" type="noConversion"/>
  </si>
  <si>
    <t>215425</t>
  </si>
  <si>
    <t>陈婷</t>
    <phoneticPr fontId="3" type="noConversion"/>
  </si>
  <si>
    <t>215427</t>
  </si>
  <si>
    <t>许继国</t>
    <phoneticPr fontId="3" type="noConversion"/>
  </si>
  <si>
    <t>215420</t>
  </si>
  <si>
    <t>唐辉武</t>
    <phoneticPr fontId="3" type="noConversion"/>
  </si>
  <si>
    <t>215421</t>
  </si>
  <si>
    <t>沈荣鑫</t>
    <phoneticPr fontId="3" type="noConversion"/>
  </si>
  <si>
    <t>215428</t>
  </si>
  <si>
    <t>李彩琴</t>
    <phoneticPr fontId="3" type="noConversion"/>
  </si>
  <si>
    <t>215416</t>
  </si>
  <si>
    <t>王忠合</t>
    <phoneticPr fontId="3" type="noConversion"/>
  </si>
  <si>
    <t>215434</t>
  </si>
  <si>
    <t>Mohd Anis Ganaie</t>
    <phoneticPr fontId="3" type="noConversion"/>
  </si>
  <si>
    <t>215431</t>
  </si>
  <si>
    <t>冯赛祥</t>
    <phoneticPr fontId="3" type="noConversion"/>
  </si>
  <si>
    <t>2016年博士后日常经费</t>
    <phoneticPr fontId="3" type="noConversion"/>
  </si>
  <si>
    <t>216270</t>
  </si>
  <si>
    <t>零A260-2016年博士后经费</t>
  </si>
  <si>
    <t>216271</t>
  </si>
  <si>
    <t>216274</t>
  </si>
  <si>
    <t>216275</t>
  </si>
  <si>
    <t>216276</t>
  </si>
  <si>
    <t>216280</t>
  </si>
  <si>
    <t>216272</t>
  </si>
  <si>
    <t>216277</t>
  </si>
  <si>
    <t>216285</t>
  </si>
  <si>
    <t>李庆玲</t>
    <phoneticPr fontId="3" type="noConversion"/>
  </si>
  <si>
    <t>216273</t>
  </si>
  <si>
    <t>216278</t>
  </si>
  <si>
    <t>216281</t>
  </si>
  <si>
    <t>216283</t>
  </si>
  <si>
    <t>方瑞秋</t>
    <phoneticPr fontId="3" type="noConversion"/>
  </si>
  <si>
    <t>216284</t>
  </si>
  <si>
    <t>王斌</t>
    <phoneticPr fontId="3" type="noConversion"/>
  </si>
  <si>
    <t>216279</t>
  </si>
  <si>
    <t>ABDULLAHI AUWALU YUSUF</t>
    <phoneticPr fontId="3" type="noConversion"/>
  </si>
  <si>
    <t>216282</t>
  </si>
  <si>
    <t>216004</t>
  </si>
  <si>
    <t>零A236学生资助补助经费-研究生国家奖学金</t>
  </si>
  <si>
    <t>研究生处</t>
    <phoneticPr fontId="3" type="noConversion"/>
  </si>
  <si>
    <t>2700</t>
  </si>
  <si>
    <t>216003</t>
  </si>
  <si>
    <t>零A238学生资助补助经费-国家励志奖学金</t>
  </si>
  <si>
    <t>学生工作处</t>
    <phoneticPr fontId="3" type="noConversion"/>
  </si>
  <si>
    <t>216005</t>
  </si>
  <si>
    <t>零A239高校家庭经济困难学生免学费补助经费</t>
  </si>
  <si>
    <t>216007</t>
  </si>
  <si>
    <t>零A240学生资助补助经费-高校学生应征入伍</t>
  </si>
  <si>
    <t>216009</t>
  </si>
  <si>
    <t>零A243研究生国家助学金</t>
  </si>
  <si>
    <t>216010</t>
  </si>
  <si>
    <t>零A244研究生学业奖学金</t>
  </si>
  <si>
    <t>216011</t>
  </si>
  <si>
    <t>零A245学生资助补助经费--本专科生国家</t>
  </si>
  <si>
    <t>216006</t>
  </si>
  <si>
    <t>零A246学生资助补助经费-本专科生国家奖学</t>
  </si>
  <si>
    <t>215012</t>
  </si>
  <si>
    <t>零A204 2015年度广东省政府来粤留学生奖学</t>
  </si>
  <si>
    <t>国际交流学院</t>
    <phoneticPr fontId="3" type="noConversion"/>
  </si>
  <si>
    <t>1500</t>
  </si>
  <si>
    <t>F15031</t>
  </si>
  <si>
    <t>零A204高校宣传思想工作的新媒体平台建设研</t>
  </si>
  <si>
    <t>周志荣</t>
    <phoneticPr fontId="3" type="noConversion"/>
  </si>
  <si>
    <t>1600</t>
  </si>
  <si>
    <t>215016</t>
  </si>
  <si>
    <t>零A204全省学生军训工作评估调研</t>
  </si>
  <si>
    <t>蔡茂华</t>
    <phoneticPr fontId="3" type="noConversion"/>
  </si>
  <si>
    <t>F15030</t>
  </si>
  <si>
    <t>零A204日常生活视阈下社会主义核心价值观大</t>
  </si>
  <si>
    <t>朱斌</t>
    <phoneticPr fontId="3" type="noConversion"/>
  </si>
  <si>
    <t>1400</t>
  </si>
  <si>
    <t>F15032</t>
  </si>
  <si>
    <t>零A204协同创新背景下高校社区思想政治教育</t>
  </si>
  <si>
    <t>陈少雄</t>
    <phoneticPr fontId="3" type="noConversion"/>
  </si>
  <si>
    <t>F15028</t>
  </si>
  <si>
    <t>零A204研究生思想政治教育方法创新研究</t>
  </si>
  <si>
    <t>陈晓梅</t>
    <phoneticPr fontId="3" type="noConversion"/>
  </si>
  <si>
    <t>F15029</t>
  </si>
  <si>
    <t>零A204主体性视域下高校学生社区“三自”治</t>
  </si>
  <si>
    <t>蔡汇民</t>
    <phoneticPr fontId="3" type="noConversion"/>
  </si>
  <si>
    <t>科  研  专  项</t>
    <phoneticPr fontId="3" type="noConversion"/>
  </si>
  <si>
    <t>212027</t>
  </si>
  <si>
    <t>零A107省引进领军人才张炼辉教授工作经费</t>
  </si>
  <si>
    <t>212124</t>
  </si>
  <si>
    <t>零A112首批"南粤百杰培养工程"培养经费</t>
  </si>
  <si>
    <t>212082</t>
  </si>
  <si>
    <t>零A114南方农业机械与装备关键技术重点实验</t>
  </si>
  <si>
    <t>E13041</t>
  </si>
  <si>
    <t>零A123华南农业大学-东进农牧猪肉农超对接</t>
  </si>
  <si>
    <t>212145</t>
  </si>
  <si>
    <t>零A127大学生创新创业训练计划项目</t>
  </si>
  <si>
    <t>苏志尧</t>
    <phoneticPr fontId="3" type="noConversion"/>
  </si>
  <si>
    <t>212148</t>
  </si>
  <si>
    <t>王海林王卫星</t>
    <phoneticPr fontId="3" type="noConversion"/>
  </si>
  <si>
    <t>212150</t>
  </si>
  <si>
    <t>212162</t>
  </si>
  <si>
    <t>零A127动物专业实践教学</t>
  </si>
  <si>
    <t>M13013</t>
  </si>
  <si>
    <t>零A138国内外楷杷属植物种质资源的整理与收</t>
  </si>
  <si>
    <t>张志珂</t>
    <phoneticPr fontId="3" type="noConversion"/>
  </si>
  <si>
    <t>9400</t>
  </si>
  <si>
    <t>M13009</t>
  </si>
  <si>
    <t>零A138基于国家科技平台建设和发展特色农林</t>
  </si>
  <si>
    <t>王青峰</t>
    <phoneticPr fontId="3" type="noConversion"/>
  </si>
  <si>
    <t>M13019</t>
  </si>
  <si>
    <t>零A138凉粉草种资源收集及其他地理变异研究</t>
  </si>
  <si>
    <t>耿世磊</t>
    <phoneticPr fontId="3" type="noConversion"/>
  </si>
  <si>
    <t>M13016</t>
  </si>
  <si>
    <t>零A138我国南方野生大豆耐酸铝基因挖掘及作</t>
  </si>
  <si>
    <t>李秀平</t>
    <phoneticPr fontId="3" type="noConversion"/>
  </si>
  <si>
    <t>214080</t>
  </si>
  <si>
    <t>零A148硅促进土壤健康的根际微生态调控机理</t>
  </si>
  <si>
    <t>蔡昆争</t>
    <phoneticPr fontId="3" type="noConversion"/>
  </si>
  <si>
    <t>214082</t>
  </si>
  <si>
    <t>零A148磷霉素耐药基因fosA3与blaCTX-M携同</t>
  </si>
  <si>
    <t>刘健华</t>
    <phoneticPr fontId="3" type="noConversion"/>
  </si>
  <si>
    <t>214078</t>
  </si>
  <si>
    <t>零A148耐酸铝大豆高效AM真菌的筛选及其耐铝</t>
  </si>
  <si>
    <t>王秀荣</t>
    <phoneticPr fontId="3" type="noConversion"/>
  </si>
  <si>
    <t>214076</t>
  </si>
  <si>
    <t>零A148新型仿生磁性纳米材料构筑的生物传感</t>
  </si>
  <si>
    <t>刘英菊</t>
    <phoneticPr fontId="3" type="noConversion"/>
  </si>
  <si>
    <t>214079</t>
  </si>
  <si>
    <t>零A148猪药物转运蛋白oatpla2在抗菌药吸收</t>
  </si>
  <si>
    <t>洪梅</t>
    <phoneticPr fontId="3" type="noConversion"/>
  </si>
  <si>
    <t>214054</t>
  </si>
  <si>
    <t>零A151大学生创新创业项目</t>
  </si>
  <si>
    <t>谢青梅</t>
    <phoneticPr fontId="3" type="noConversion"/>
  </si>
  <si>
    <t>214055</t>
  </si>
  <si>
    <t>214057</t>
  </si>
  <si>
    <t>郝刚</t>
    <phoneticPr fontId="3" type="noConversion"/>
  </si>
  <si>
    <t>214059</t>
  </si>
  <si>
    <t>214064</t>
  </si>
  <si>
    <t>郭霄峰</t>
    <phoneticPr fontId="3" type="noConversion"/>
  </si>
  <si>
    <t>214065</t>
  </si>
  <si>
    <t>214042</t>
  </si>
  <si>
    <t>零A151教改项目-工程训练教学改革</t>
  </si>
  <si>
    <t>陈润恩</t>
    <phoneticPr fontId="3" type="noConversion"/>
  </si>
  <si>
    <t>214091</t>
  </si>
  <si>
    <t>零A154车辆自动导航技术</t>
  </si>
  <si>
    <t>赵祚喜</t>
    <phoneticPr fontId="3" type="noConversion"/>
  </si>
  <si>
    <t>214125</t>
  </si>
  <si>
    <t>零A154柑橘树橘小实蝇智能化监测技术</t>
  </si>
  <si>
    <t>李震</t>
    <phoneticPr fontId="3" type="noConversion"/>
  </si>
  <si>
    <t>214103</t>
  </si>
  <si>
    <t>零A154广东省农产品出口的本地市场效应及其</t>
  </si>
  <si>
    <t>喻美辞</t>
    <phoneticPr fontId="3" type="noConversion"/>
  </si>
  <si>
    <t>214120</t>
  </si>
  <si>
    <t>零A154华南农业大学学报（社会科学版）奖励</t>
  </si>
  <si>
    <t>张事业</t>
    <phoneticPr fontId="3" type="noConversion"/>
  </si>
  <si>
    <t>214124</t>
  </si>
  <si>
    <t>零A154基于磁纳米-分子印迹的SPR传感器检测</t>
  </si>
  <si>
    <t>214118</t>
  </si>
  <si>
    <t>零A154基于多源信息融合的水稻氮素营养检测</t>
  </si>
  <si>
    <t>徐梅宣</t>
    <phoneticPr fontId="3" type="noConversion"/>
  </si>
  <si>
    <t>214095</t>
  </si>
  <si>
    <t>零A154临柜型A级点钞机关键技术研究</t>
  </si>
  <si>
    <t>214098</t>
  </si>
  <si>
    <t>零A154食品中污染物邻苯二甲酸酯类增塑剂免</t>
  </si>
  <si>
    <t>孙远明</t>
    <phoneticPr fontId="3" type="noConversion"/>
  </si>
  <si>
    <t>214122</t>
  </si>
  <si>
    <t>零A154水稻粒长基因的克隆及其功能分析</t>
  </si>
  <si>
    <t>王兰</t>
    <phoneticPr fontId="3" type="noConversion"/>
  </si>
  <si>
    <t>214117</t>
  </si>
  <si>
    <t>零A154亚热带典型水果流化冰预冷参数与果品</t>
  </si>
  <si>
    <t>吕盛坪</t>
    <phoneticPr fontId="3" type="noConversion"/>
  </si>
  <si>
    <t>214089</t>
  </si>
  <si>
    <t>零A154研究生职业成熟度及其影响因素研究</t>
  </si>
  <si>
    <t>王丽萍</t>
    <phoneticPr fontId="3" type="noConversion"/>
  </si>
  <si>
    <t>214010</t>
  </si>
  <si>
    <t>零A155 H9N2亚型禽流感病毒聚合蛋白与宿主</t>
  </si>
  <si>
    <t>214012</t>
  </si>
  <si>
    <t>零A155 蛋白质-配体相互作用的分子模拟研究</t>
  </si>
  <si>
    <t>常珊</t>
    <phoneticPr fontId="3" type="noConversion"/>
  </si>
  <si>
    <t>214017</t>
  </si>
  <si>
    <t>零A155 基于多输出分量相关信息的回归方法</t>
  </si>
  <si>
    <t>214013</t>
  </si>
  <si>
    <t>零A155 山地果园轻简智能单轨迹输车关键技</t>
  </si>
  <si>
    <t>F14076</t>
  </si>
  <si>
    <t>零A158生物农业主要产业专利分析及预警项目</t>
  </si>
  <si>
    <t>刘锋</t>
    <phoneticPr fontId="3" type="noConversion"/>
  </si>
  <si>
    <t>M15006</t>
  </si>
  <si>
    <t>零A167基于葡萄糖柑酶激活的糖基导向杀虫剂</t>
  </si>
  <si>
    <t>M15009</t>
  </si>
  <si>
    <t>零A167抗冷转基因柱花草新品系培育</t>
  </si>
  <si>
    <t>郭振飞</t>
    <phoneticPr fontId="3" type="noConversion"/>
  </si>
  <si>
    <t>M15014</t>
  </si>
  <si>
    <t>零A167碳水化合物胁迫诱导荔枝幼果脱落相关</t>
  </si>
  <si>
    <t>李建国</t>
    <phoneticPr fontId="3" type="noConversion"/>
  </si>
  <si>
    <t>E14137</t>
  </si>
  <si>
    <t>零A168群体微生物基础理论与前沿技术创新团</t>
  </si>
  <si>
    <t>E.PGreenberg</t>
    <phoneticPr fontId="3" type="noConversion"/>
  </si>
  <si>
    <t>C14067</t>
  </si>
  <si>
    <t>零A169国家蛋鸡产业化建设项目-废弃物处理</t>
  </si>
  <si>
    <t>廖新俤</t>
    <phoneticPr fontId="3" type="noConversion"/>
  </si>
  <si>
    <t>C14051</t>
  </si>
  <si>
    <t>零A169国家生猪产业技术体系-流行病学监测</t>
  </si>
  <si>
    <t>张桂红</t>
    <phoneticPr fontId="3" type="noConversion"/>
  </si>
  <si>
    <t>C14053</t>
  </si>
  <si>
    <t>零A169国家现代农业产业技术体系-鸭鹅饲料</t>
  </si>
  <si>
    <t>杨琳</t>
    <phoneticPr fontId="3" type="noConversion"/>
  </si>
  <si>
    <t>C14048</t>
  </si>
  <si>
    <t>零A169现代农业（柑橘）产业技术体系岗位专</t>
  </si>
  <si>
    <t>邓晓玲</t>
    <phoneticPr fontId="3" type="noConversion"/>
  </si>
  <si>
    <t>C14058</t>
  </si>
  <si>
    <t>零A169现代农业（荔枝）产业技术体系岗位专</t>
  </si>
  <si>
    <t>姜子德</t>
    <phoneticPr fontId="3" type="noConversion"/>
  </si>
  <si>
    <t>C14063</t>
  </si>
  <si>
    <t>零A169现代农业产业技术体系岗位专家-产业</t>
  </si>
  <si>
    <t>庄丽娟</t>
    <phoneticPr fontId="3" type="noConversion"/>
  </si>
  <si>
    <t>214236</t>
  </si>
  <si>
    <t>零A170广东省微生物信号与作物病害防治重点</t>
  </si>
  <si>
    <t>214245</t>
  </si>
  <si>
    <t>零A176动物重大疫病综合防控与新兽药研制</t>
  </si>
  <si>
    <t>F14143</t>
  </si>
  <si>
    <t>零A177广东现代农业产业体系岗位专家-果树</t>
  </si>
  <si>
    <t>陈杰忠</t>
    <phoneticPr fontId="3" type="noConversion"/>
  </si>
  <si>
    <t>F14140</t>
  </si>
  <si>
    <t>零A177广东现代农业产业体系岗位专家-猪病</t>
  </si>
  <si>
    <t>黄毓茂</t>
    <phoneticPr fontId="3" type="noConversion"/>
  </si>
  <si>
    <t>F14136</t>
  </si>
  <si>
    <t>零A177广东现代农业产业体系岗位专家-猪的</t>
  </si>
  <si>
    <t>王翀</t>
    <phoneticPr fontId="3" type="noConversion"/>
  </si>
  <si>
    <t>B14026</t>
  </si>
  <si>
    <t>零A180大豆根系耐低磷、抗铝毒的重要基因资</t>
  </si>
  <si>
    <t>B14027</t>
  </si>
  <si>
    <t>零A180面向三旧改造的多源异构大数据管理分</t>
  </si>
  <si>
    <t>E14149</t>
  </si>
  <si>
    <t>零A185超级杂交稻第四期亩产1000公斤攻关</t>
  </si>
  <si>
    <t>F15014</t>
  </si>
  <si>
    <t>零A186广东高校思想政治教育实务化创新研究</t>
  </si>
  <si>
    <t>F15015</t>
  </si>
  <si>
    <t>零A186省属高校建设高水平大学的综合改革的</t>
  </si>
  <si>
    <t>E15040</t>
  </si>
  <si>
    <t>零A188miR-27b对猪骨骼肌生长发育调控及分</t>
  </si>
  <si>
    <t>顾婷</t>
    <phoneticPr fontId="3" type="noConversion"/>
  </si>
  <si>
    <t>E15026</t>
  </si>
  <si>
    <t>零A188大面积水稻田混合天线WSN组网运行机</t>
  </si>
  <si>
    <t>王卫星</t>
    <phoneticPr fontId="3" type="noConversion"/>
  </si>
  <si>
    <t>E15036</t>
  </si>
  <si>
    <t>零A188柑橘溃疡病菌中新群体感应信号分子的</t>
  </si>
  <si>
    <t>常长青</t>
    <phoneticPr fontId="3" type="noConversion"/>
  </si>
  <si>
    <t>E15041</t>
  </si>
  <si>
    <t>零A188弓形虫PLP1在猪体内的免疫保护性研究</t>
  </si>
  <si>
    <t>剡海阔</t>
    <phoneticPr fontId="3" type="noConversion"/>
  </si>
  <si>
    <t>E15045</t>
  </si>
  <si>
    <t>零A188广东普通野生稻核心种质构建及基于全</t>
  </si>
  <si>
    <t>E15023</t>
  </si>
  <si>
    <t>零A188果蔬压差膨化机理及其干制品质构</t>
  </si>
  <si>
    <t>范小平</t>
    <phoneticPr fontId="3" type="noConversion"/>
  </si>
  <si>
    <t>E15044</t>
  </si>
  <si>
    <t>零A188基于量子信息处理的博弈及决策研究</t>
  </si>
  <si>
    <t>司徒浩臻</t>
    <phoneticPr fontId="3" type="noConversion"/>
  </si>
  <si>
    <t>E15046</t>
  </si>
  <si>
    <t>零A188基于葡萄糖苷酶激活的糖基导向杀虫剂</t>
  </si>
  <si>
    <t>E15047</t>
  </si>
  <si>
    <t>零A188基于噬菌体展示纳米肽的小分子化学污</t>
  </si>
  <si>
    <t>E15021</t>
  </si>
  <si>
    <t>零A188基于畜禽基因组序列数据的基因组选择</t>
  </si>
  <si>
    <t>E15051</t>
  </si>
  <si>
    <t>零A188基于重组蛋白晶体结构的抗体-小分子</t>
  </si>
  <si>
    <t>E15038</t>
  </si>
  <si>
    <t>零A188姜花泛素连接酶ZINC调控萜类物质合成</t>
  </si>
  <si>
    <t>李昕悦</t>
    <phoneticPr fontId="3" type="noConversion"/>
  </si>
  <si>
    <t>E15042</t>
  </si>
  <si>
    <t>零A188蜡状芽孢杆菌RC-1抗镉外排泵的作用特</t>
  </si>
  <si>
    <t>黄飞</t>
    <phoneticPr fontId="3" type="noConversion"/>
  </si>
  <si>
    <t>E15028</t>
  </si>
  <si>
    <t>零A188量化数据的压缩感知理论、算法及应用</t>
  </si>
  <si>
    <t>张娜</t>
    <phoneticPr fontId="3" type="noConversion"/>
  </si>
  <si>
    <t>E15043</t>
  </si>
  <si>
    <t>零A188面向车间调度的工艺规划与静动态集成</t>
  </si>
  <si>
    <t>E15011</t>
  </si>
  <si>
    <t>零A188茄科雷尔氏菌脂肪酸合成代谢相关基因</t>
  </si>
  <si>
    <t>王海洪</t>
    <phoneticPr fontId="3" type="noConversion"/>
  </si>
  <si>
    <t>E15027</t>
  </si>
  <si>
    <t>零A188生产性创业与非生产性创业的微观配</t>
  </si>
  <si>
    <t>李胜文</t>
    <phoneticPr fontId="3" type="noConversion"/>
  </si>
  <si>
    <t>E15014</t>
  </si>
  <si>
    <t>零A188水稻OsRAV2基因的表观遗传修饰及其调</t>
  </si>
  <si>
    <t>张向前</t>
    <phoneticPr fontId="3" type="noConversion"/>
  </si>
  <si>
    <t>E15022</t>
  </si>
  <si>
    <t>零A188外源化合物引发畜禽细胞P450核糖核</t>
  </si>
  <si>
    <t>文继开</t>
    <phoneticPr fontId="3" type="noConversion"/>
  </si>
  <si>
    <t>E15010</t>
  </si>
  <si>
    <t>零A188微生物功能群资源挖掘及进化研究</t>
  </si>
  <si>
    <t>谭志远</t>
    <phoneticPr fontId="3" type="noConversion"/>
  </si>
  <si>
    <t>E15029</t>
  </si>
  <si>
    <t>零A188稳定高效的纳米碳化硅复合光催化剂</t>
  </si>
  <si>
    <t>高琼芝</t>
    <phoneticPr fontId="3" type="noConversion"/>
  </si>
  <si>
    <t>E15031</t>
  </si>
  <si>
    <t>零A188锡兰肉桂油细胞发育特征与精油积累</t>
  </si>
  <si>
    <t>李雁群</t>
    <phoneticPr fontId="3" type="noConversion"/>
  </si>
  <si>
    <t>E15012</t>
  </si>
  <si>
    <t>零A188香蕉机械落梳方法与机理研究</t>
  </si>
  <si>
    <t>E15016</t>
  </si>
  <si>
    <t>零A188新型植物源杀虫成分β-咔啉类生物碱</t>
  </si>
  <si>
    <t>E15055</t>
  </si>
  <si>
    <t>零A188畜禽重要病原菌耐药机制及防控技术</t>
  </si>
  <si>
    <t>刘雅红</t>
    <phoneticPr fontId="3" type="noConversion"/>
  </si>
  <si>
    <t>E15032</t>
  </si>
  <si>
    <t>零A188羊耳蒜属近缘分支间的花气味分化与传</t>
  </si>
  <si>
    <t>唐光大</t>
    <phoneticPr fontId="3" type="noConversion"/>
  </si>
  <si>
    <t>E15015</t>
  </si>
  <si>
    <t>零A188一个靶向稻瘟病抗性基因Pik-H4的miRN</t>
  </si>
  <si>
    <t>王加峰</t>
    <phoneticPr fontId="3" type="noConversion"/>
  </si>
  <si>
    <t>E15050</t>
  </si>
  <si>
    <t>零A188一种新型微生物群体感应通讯机制与病</t>
  </si>
  <si>
    <t>邓音乐</t>
    <phoneticPr fontId="3" type="noConversion"/>
  </si>
  <si>
    <t>E15052</t>
  </si>
  <si>
    <t>零A188云计算中若干安全问题的研究</t>
  </si>
  <si>
    <t>黄琼</t>
    <phoneticPr fontId="3" type="noConversion"/>
  </si>
  <si>
    <t>E15024</t>
  </si>
  <si>
    <t>零A188正交相氟化镱钾纳米晶体的合成、性能</t>
  </si>
  <si>
    <t>庄健乐</t>
    <phoneticPr fontId="3" type="noConversion"/>
  </si>
  <si>
    <t>E15033</t>
  </si>
  <si>
    <t>零A188中国小毛瓢虫亚科物种多样性与地理分</t>
  </si>
  <si>
    <t>陈晓胜</t>
    <phoneticPr fontId="3" type="noConversion"/>
  </si>
  <si>
    <t>E15039</t>
  </si>
  <si>
    <t>零A188转抗菌肽Protegrin-1基因猪的制备与</t>
  </si>
  <si>
    <t>曾芳</t>
    <phoneticPr fontId="3" type="noConversion"/>
  </si>
  <si>
    <t>215013</t>
  </si>
  <si>
    <t>零A189陈晓梅名辅导员工作室建设</t>
  </si>
  <si>
    <t>215009</t>
  </si>
  <si>
    <t>零A189高校大学生心理健康咨询工作区域中心</t>
  </si>
  <si>
    <t>钟向阳</t>
    <phoneticPr fontId="3" type="noConversion"/>
  </si>
  <si>
    <t>8100</t>
  </si>
  <si>
    <t>E15060</t>
  </si>
  <si>
    <t>零A191广适优质甜（糯）玉米新品种选育、示</t>
  </si>
  <si>
    <t>梁克勤</t>
    <phoneticPr fontId="3" type="noConversion"/>
  </si>
  <si>
    <t>E15057</t>
  </si>
  <si>
    <t>零A196H7N9亚型禽流感病原学研究</t>
  </si>
  <si>
    <t>任涛</t>
    <phoneticPr fontId="3" type="noConversion"/>
  </si>
  <si>
    <t>E15059</t>
  </si>
  <si>
    <t>零A196H7N9亚型禽流感诊断方法和综合防控技</t>
  </si>
  <si>
    <t>E15058</t>
  </si>
  <si>
    <t>零A196禽用H7N9亚型禽流感病原学研究</t>
  </si>
  <si>
    <t>F15009</t>
  </si>
  <si>
    <t>零A199农村要素资源整合与农业现代化问题研</t>
  </si>
  <si>
    <t>李大胜</t>
    <phoneticPr fontId="3" type="noConversion"/>
  </si>
  <si>
    <t>M15019</t>
  </si>
  <si>
    <t>零A207大豆重要性状的鉴定及基因定位</t>
  </si>
  <si>
    <t>M15024</t>
  </si>
  <si>
    <t>零A207稻瘟病新抗性基因PI65（T）的定位</t>
  </si>
  <si>
    <t>潘庆华</t>
    <phoneticPr fontId="3" type="noConversion"/>
  </si>
  <si>
    <t>M15020</t>
  </si>
  <si>
    <t>零A207果树种质资源保护与创新利用研究</t>
  </si>
  <si>
    <t>M15023</t>
  </si>
  <si>
    <t>零A207黄梁木遗传转化体系构建及稳定</t>
  </si>
  <si>
    <t>M15021</t>
  </si>
  <si>
    <t>零A207基于单片段代换系的水稻形基因聚合</t>
  </si>
  <si>
    <t>M15025</t>
  </si>
  <si>
    <t>零A207基于高通量分型的水稻种质资源</t>
  </si>
  <si>
    <t>陈淳</t>
    <phoneticPr fontId="3" type="noConversion"/>
  </si>
  <si>
    <t>M15022</t>
  </si>
  <si>
    <t>零A207两广地区山银花花器官发育与有效药</t>
  </si>
  <si>
    <t>M15028</t>
  </si>
  <si>
    <t>零A207磷有效性对作物根系生长的调控</t>
  </si>
  <si>
    <t>M15026</t>
  </si>
  <si>
    <t>零A207龙眼荔枝属间杂种的规模创制及保护</t>
  </si>
  <si>
    <t>刘成明</t>
    <phoneticPr fontId="3" type="noConversion"/>
  </si>
  <si>
    <t>M15018</t>
  </si>
  <si>
    <t>零A207水稻花药特异表达基因CRISPR/CAS敲除</t>
  </si>
  <si>
    <t>A15010</t>
  </si>
  <si>
    <t>零A207亚热带农业生物资源保护与利用国家重</t>
  </si>
  <si>
    <t>袁文才</t>
    <phoneticPr fontId="3" type="noConversion"/>
  </si>
  <si>
    <t>M15027</t>
  </si>
  <si>
    <t>零A207杂种花粉不育基因互作在同源四倍体水</t>
  </si>
  <si>
    <t>E15382</t>
  </si>
  <si>
    <t>零A208河源市东源县水产养殖科技人才选派与</t>
  </si>
  <si>
    <t>赵会宏</t>
    <phoneticPr fontId="3" type="noConversion"/>
  </si>
  <si>
    <t>E15376</t>
  </si>
  <si>
    <t>零A208基于CRISPR-Cas9的真菌多基因敲除系</t>
  </si>
  <si>
    <t>林菲</t>
    <phoneticPr fontId="3" type="noConversion"/>
  </si>
  <si>
    <t>E15377</t>
  </si>
  <si>
    <t>零A208基于多光谱信息家禽流行疫病实时监测</t>
  </si>
  <si>
    <t>张铁民</t>
    <phoneticPr fontId="3" type="noConversion"/>
  </si>
  <si>
    <t>E15378</t>
  </si>
  <si>
    <t>零A208基于视频大数据的精准监控技术研究</t>
  </si>
  <si>
    <t>王美华</t>
    <phoneticPr fontId="3" type="noConversion"/>
  </si>
  <si>
    <t>E15383</t>
  </si>
  <si>
    <t>零A208南美洲巴西莓的高产优质栽培技术及系</t>
  </si>
  <si>
    <t>熊平</t>
    <phoneticPr fontId="3" type="noConversion"/>
  </si>
  <si>
    <t>E15379</t>
  </si>
  <si>
    <t>零A208农产品安全应急检测新技术研究</t>
  </si>
  <si>
    <t>E15384</t>
  </si>
  <si>
    <t>零A208五华山地果园运输机械化技术示范和推</t>
  </si>
  <si>
    <t>吴伟斌</t>
    <phoneticPr fontId="3" type="noConversion"/>
  </si>
  <si>
    <t>E15380</t>
  </si>
  <si>
    <t>零A208药用野生稻中功能微生物新类群创新研</t>
  </si>
  <si>
    <t>E15381</t>
  </si>
  <si>
    <t>零A208中泰农业环境高分辨率遥感监测与示范</t>
  </si>
  <si>
    <t>刘振华</t>
    <phoneticPr fontId="3" type="noConversion"/>
  </si>
  <si>
    <t>E15387</t>
  </si>
  <si>
    <t>零A209高免疫原性狂犬病基因工程灭活疫苗的</t>
  </si>
  <si>
    <t>E15392</t>
  </si>
  <si>
    <t>零A209广东省服装创新设计工程技术研发中心</t>
  </si>
  <si>
    <t>E15389</t>
  </si>
  <si>
    <t>零A209广东省农业航空应用工程技术研究中心</t>
  </si>
  <si>
    <t>周志艳</t>
    <phoneticPr fontId="3" type="noConversion"/>
  </si>
  <si>
    <t>E15388</t>
  </si>
  <si>
    <t>零A209广东省食品安全检测与风险控制工程技</t>
  </si>
  <si>
    <t>E15390</t>
  </si>
  <si>
    <t>零A209广东省兽用中药与天然药物工程技术研</t>
  </si>
  <si>
    <t>E15391</t>
  </si>
  <si>
    <t>零A209广东省畜禽产品加工技术工程研究中心</t>
  </si>
  <si>
    <t>蒋爱民</t>
    <phoneticPr fontId="3" type="noConversion"/>
  </si>
  <si>
    <t>E15386</t>
  </si>
  <si>
    <t>零A209基于转光技术构建高效安全光学农业的</t>
  </si>
  <si>
    <t>E15385</t>
  </si>
  <si>
    <t>零A209具有防虫防病功能的喷雾隔离膜用于绿</t>
  </si>
  <si>
    <t>蒋刚彪</t>
    <phoneticPr fontId="3" type="noConversion"/>
  </si>
  <si>
    <t>E15157</t>
  </si>
  <si>
    <t>零A210M基因缺失型狂犬病病毒载体在新型</t>
  </si>
  <si>
    <t>E15111</t>
  </si>
  <si>
    <t>零A210pH值调控相变的鱼藤酮互穿水凝胶研</t>
  </si>
  <si>
    <t>张志祥</t>
    <phoneticPr fontId="3" type="noConversion"/>
  </si>
  <si>
    <t>E15136</t>
  </si>
  <si>
    <t>零A210RFID畜禽产品全程溯源与安全预警关</t>
  </si>
  <si>
    <t>杜治国</t>
    <phoneticPr fontId="3" type="noConversion"/>
  </si>
  <si>
    <t>E15126</t>
  </si>
  <si>
    <t>零A210桉树高抗性优质无性系选育</t>
  </si>
  <si>
    <t>莫晓勇</t>
    <phoneticPr fontId="3" type="noConversion"/>
  </si>
  <si>
    <t>E15116</t>
  </si>
  <si>
    <t>零A210背负式电动喷雾器在线精准混药系统</t>
  </si>
  <si>
    <t>梁莉</t>
    <phoneticPr fontId="3" type="noConversion"/>
  </si>
  <si>
    <t>E15101</t>
  </si>
  <si>
    <t>零A210不同耐污累积重金属能力的生物能源</t>
  </si>
  <si>
    <t>黎华寿</t>
    <phoneticPr fontId="3" type="noConversion"/>
  </si>
  <si>
    <t>E15156</t>
  </si>
  <si>
    <t>零A210不同配方污泥复合堆肥及其施用技术</t>
  </si>
  <si>
    <t>E15142</t>
  </si>
  <si>
    <t>零A210蚕种随时孵化技术研究</t>
  </si>
  <si>
    <t>E15144</t>
  </si>
  <si>
    <t>零A210茶油产业化生产关键技术研究及推广</t>
  </si>
  <si>
    <t>吴雪辉</t>
    <phoneticPr fontId="3" type="noConversion"/>
  </si>
  <si>
    <t>E15133</t>
  </si>
  <si>
    <t>零A210长年连作蔬菜土壤生态修复技术研发</t>
  </si>
  <si>
    <t>E15166</t>
  </si>
  <si>
    <t>零A210城市黑臭河道底泥耗氧污染物主要类</t>
  </si>
  <si>
    <t>余光伟</t>
    <phoneticPr fontId="3" type="noConversion"/>
  </si>
  <si>
    <t>E15113</t>
  </si>
  <si>
    <t>零A210大豆品种华春5号和华夏9号及其配套</t>
  </si>
  <si>
    <t>马启彬</t>
    <phoneticPr fontId="3" type="noConversion"/>
  </si>
  <si>
    <t>E15132</t>
  </si>
  <si>
    <t>零A210东源县蔬菜安全生产技术示范与基地</t>
  </si>
  <si>
    <t>康云艳</t>
    <phoneticPr fontId="3" type="noConversion"/>
  </si>
  <si>
    <t>E15117</t>
  </si>
  <si>
    <t>零A210多旋翼农用无人机综合性能检测平台</t>
  </si>
  <si>
    <t>E15112</t>
  </si>
  <si>
    <t>零A210甘蔗抗黑穗病育种关键技术研究与优</t>
  </si>
  <si>
    <t>沈万宽</t>
    <phoneticPr fontId="3" type="noConversion"/>
  </si>
  <si>
    <t>E15096</t>
  </si>
  <si>
    <t>零A210柑桔黄龙病叶化学组成变化规律及红</t>
  </si>
  <si>
    <t>E15130</t>
  </si>
  <si>
    <t>零A210高香红茶加工工艺技术研究与示</t>
  </si>
  <si>
    <t>张凌云</t>
    <phoneticPr fontId="3" type="noConversion"/>
  </si>
  <si>
    <t>E15093</t>
  </si>
  <si>
    <t>零A210高效可控基于光催化氧化-生物降解</t>
  </si>
  <si>
    <t>罗颖</t>
    <phoneticPr fontId="3" type="noConversion"/>
  </si>
  <si>
    <t>E15115</t>
  </si>
  <si>
    <t>零A210高效自动化水稻工厂化精密育秧播种</t>
  </si>
  <si>
    <t>马旭</t>
    <phoneticPr fontId="3" type="noConversion"/>
  </si>
  <si>
    <t>E15100</t>
  </si>
  <si>
    <t>零A210高育性四倍体水稻新种质创制及杂种</t>
  </si>
  <si>
    <t>E15098</t>
  </si>
  <si>
    <t>零A210高重金属富集功能的碳纳米管/导电</t>
  </si>
  <si>
    <t>刘有芹</t>
    <phoneticPr fontId="3" type="noConversion"/>
  </si>
  <si>
    <t>E15155</t>
  </si>
  <si>
    <t>零A210广东城乡社区公众应急认知与教育发</t>
  </si>
  <si>
    <t>区晶莹</t>
    <phoneticPr fontId="3" type="noConversion"/>
  </si>
  <si>
    <t>E15105</t>
  </si>
  <si>
    <t>零A210广东典型外来入侵植物综合防控与利</t>
  </si>
  <si>
    <t>E15148</t>
  </si>
  <si>
    <t>零A210广东高校产学研协同创新的激励机制</t>
  </si>
  <si>
    <t>E15147</t>
  </si>
  <si>
    <t>零A210广东高校产学研协同创新绩效评价体</t>
  </si>
  <si>
    <t>夏斌</t>
    <phoneticPr fontId="3" type="noConversion"/>
  </si>
  <si>
    <t>E15153</t>
  </si>
  <si>
    <t>零A210广东农业企业生态创新驱动机理及实</t>
  </si>
  <si>
    <t>李桦</t>
    <phoneticPr fontId="3" type="noConversion"/>
  </si>
  <si>
    <t>E15099</t>
  </si>
  <si>
    <t>零A210广东省地理信息产业技术路线图编</t>
  </si>
  <si>
    <t>郭玉彬</t>
    <phoneticPr fontId="3" type="noConversion"/>
  </si>
  <si>
    <t>E15167</t>
  </si>
  <si>
    <t>零A210广东省动物源性人兽共患病预防与控</t>
  </si>
  <si>
    <t>E15169</t>
  </si>
  <si>
    <t>零A210广东省农业动物基因组学与分子育种</t>
  </si>
  <si>
    <t>张细权</t>
    <phoneticPr fontId="3" type="noConversion"/>
  </si>
  <si>
    <t>E15097</t>
  </si>
  <si>
    <t>零A210广东省农业领域创新方法推广应用平</t>
  </si>
  <si>
    <t>吕建秋</t>
    <phoneticPr fontId="3" type="noConversion"/>
  </si>
  <si>
    <t>E15170</t>
  </si>
  <si>
    <t>零A210广东省兽药研制与安全评价重点实验</t>
  </si>
  <si>
    <t>曾振灵</t>
    <phoneticPr fontId="3" type="noConversion"/>
  </si>
  <si>
    <t>E15168</t>
  </si>
  <si>
    <t>零A210广东省植物分子育种重点实验室运行</t>
  </si>
  <si>
    <t>E15139</t>
  </si>
  <si>
    <t>零A210河源灯塔盆地养蜂合作社技术支持</t>
  </si>
  <si>
    <t>刘伟</t>
    <phoneticPr fontId="3" type="noConversion"/>
  </si>
  <si>
    <t>E15141</t>
  </si>
  <si>
    <t>零A210黄梁木对乐至黑山羊饲用效果和肉品</t>
  </si>
  <si>
    <t>孙宝丽</t>
    <phoneticPr fontId="3" type="noConversion"/>
  </si>
  <si>
    <t>E15125</t>
  </si>
  <si>
    <t>零A210鸡魏氏梭菌的噬菌体防控技术研</t>
  </si>
  <si>
    <t>林瑞庆</t>
    <phoneticPr fontId="3" type="noConversion"/>
  </si>
  <si>
    <t>E15110</t>
  </si>
  <si>
    <t>零A210基于RNAi技术的粘质沙雷氏菌杀虫剂</t>
  </si>
  <si>
    <t>许小霞</t>
    <phoneticPr fontId="3" type="noConversion"/>
  </si>
  <si>
    <t>E15109</t>
  </si>
  <si>
    <t>零A210基于荔枝果品质量安全的集约化养殖</t>
  </si>
  <si>
    <t>姚丽贤</t>
    <phoneticPr fontId="3" type="noConversion"/>
  </si>
  <si>
    <t>E15124</t>
  </si>
  <si>
    <t>零A210基于农用无人直升机的新疆棉花脱叶</t>
  </si>
  <si>
    <t>臧英</t>
    <phoneticPr fontId="3" type="noConversion"/>
  </si>
  <si>
    <t>E15154</t>
  </si>
  <si>
    <t>零A210基于社会--技术系统理论的广东农村</t>
  </si>
  <si>
    <t>E15162</t>
  </si>
  <si>
    <t>零A210基于薯蓣皂苷衍生物的H5N1病毒包膜</t>
  </si>
  <si>
    <t>E15138</t>
  </si>
  <si>
    <t>零A210基于数据挖掘的畜禽疫病智能诊疗系</t>
  </si>
  <si>
    <t>杨磊</t>
    <phoneticPr fontId="3" type="noConversion"/>
  </si>
  <si>
    <t>E15091</t>
  </si>
  <si>
    <t>零A210基于智能锯铣木工装备的视觉木材表</t>
  </si>
  <si>
    <t>邹湘军</t>
    <phoneticPr fontId="3" type="noConversion"/>
  </si>
  <si>
    <t>E15118</t>
  </si>
  <si>
    <t>零A210精细养殖畜禽舍内环境参数监测和预</t>
  </si>
  <si>
    <t>漆海霞</t>
    <phoneticPr fontId="3" type="noConversion"/>
  </si>
  <si>
    <t>E15122</t>
  </si>
  <si>
    <t>零A210精准远程灌溉物联网墒情监测控制系</t>
  </si>
  <si>
    <t>岳学军</t>
    <phoneticPr fontId="3" type="noConversion"/>
  </si>
  <si>
    <t>E15121</t>
  </si>
  <si>
    <t>零A210荔枝低损采摘机器人末端执行器及回</t>
  </si>
  <si>
    <t>陈燕</t>
    <phoneticPr fontId="3" type="noConversion"/>
  </si>
  <si>
    <t>E15104</t>
  </si>
  <si>
    <t>零A210粮食高效节能干燥机械关键技术与装</t>
  </si>
  <si>
    <t>李长友</t>
    <phoneticPr fontId="3" type="noConversion"/>
  </si>
  <si>
    <t>E15120</t>
  </si>
  <si>
    <t>零A210两自由度机械手式穴盘水稻秧苗有序</t>
  </si>
  <si>
    <t>马瑞峻</t>
    <phoneticPr fontId="3" type="noConversion"/>
  </si>
  <si>
    <t>E15143</t>
  </si>
  <si>
    <t>零A210奶牛乳房炎致病性细菌噬菌体的分离</t>
  </si>
  <si>
    <t>马静云</t>
    <phoneticPr fontId="3" type="noConversion"/>
  </si>
  <si>
    <t>E15103</t>
  </si>
  <si>
    <t>零A210枇杷属植物种质资源圃建设</t>
  </si>
  <si>
    <t>E15161</t>
  </si>
  <si>
    <t>零A210强化植物提取土壤重金属的新型高效</t>
  </si>
  <si>
    <t>卫泽斌</t>
    <phoneticPr fontId="3" type="noConversion"/>
  </si>
  <si>
    <t>E15149</t>
  </si>
  <si>
    <t>零A210全媒体时代广东三农科普传播新型机</t>
  </si>
  <si>
    <t>易钢</t>
    <phoneticPr fontId="3" type="noConversion"/>
  </si>
  <si>
    <t>E15159</t>
  </si>
  <si>
    <t>零A210犬猫人畜共患锡兰钩虫的分子检测与</t>
  </si>
  <si>
    <t>李国清</t>
    <phoneticPr fontId="3" type="noConversion"/>
  </si>
  <si>
    <t>E15158</t>
  </si>
  <si>
    <t>零A210人畜共患弓形虫病诊断方法及免疫制</t>
  </si>
  <si>
    <t>袁子国</t>
    <phoneticPr fontId="3" type="noConversion"/>
  </si>
  <si>
    <t>E15106</t>
  </si>
  <si>
    <t>零A210色板与寄生蜂对柑橘木虱的协调防控</t>
  </si>
  <si>
    <t>E15128</t>
  </si>
  <si>
    <t>零A210砂糖橘砧木的评价和利用研究</t>
  </si>
  <si>
    <t>E15119</t>
  </si>
  <si>
    <t>零A210山地果园全自主施药无人机系统研制</t>
  </si>
  <si>
    <t>徐兴</t>
    <phoneticPr fontId="3" type="noConversion"/>
  </si>
  <si>
    <t>E15108</t>
  </si>
  <si>
    <t>零A210生物菌剂改良菜园土壤次生盐渍化的</t>
  </si>
  <si>
    <t>蔡燕飞</t>
    <phoneticPr fontId="3" type="noConversion"/>
  </si>
  <si>
    <t>E15160</t>
  </si>
  <si>
    <t>零A210施硅对酸雨胁迫下水稻抗虫性的影</t>
  </si>
  <si>
    <t>梁国华</t>
    <phoneticPr fontId="3" type="noConversion"/>
  </si>
  <si>
    <t>E15102</t>
  </si>
  <si>
    <t>零A210实验动物小鼠排放有害气体的控防方</t>
  </si>
  <si>
    <t>刘忠华</t>
    <phoneticPr fontId="3" type="noConversion"/>
  </si>
  <si>
    <t>E15164</t>
  </si>
  <si>
    <t>零A210食品中几种违禁抗病毒药物残留免疫</t>
  </si>
  <si>
    <t>沈玉栋</t>
    <phoneticPr fontId="3" type="noConversion"/>
  </si>
  <si>
    <t>E15140</t>
  </si>
  <si>
    <t>零A210适合屠宰银耳清远麻鸡专门化品系的</t>
  </si>
  <si>
    <t>E15134</t>
  </si>
  <si>
    <t>零A210蔬菜集约化育苗光调控技术研究与示</t>
  </si>
  <si>
    <t>刘厚诚</t>
    <phoneticPr fontId="3" type="noConversion"/>
  </si>
  <si>
    <t>E15137</t>
  </si>
  <si>
    <t>零A210水产养殖前端化智能视频分析技术研</t>
  </si>
  <si>
    <t>薛月菊</t>
    <phoneticPr fontId="3" type="noConversion"/>
  </si>
  <si>
    <t>E15114</t>
  </si>
  <si>
    <t>零A210水田智能机械除草技术与装备研</t>
  </si>
  <si>
    <t>齐龙</t>
    <phoneticPr fontId="3" type="noConversion"/>
  </si>
  <si>
    <t>E15127</t>
  </si>
  <si>
    <t>零A210速生树种黄梁木内生真菌多样性及开</t>
  </si>
  <si>
    <t>何茜</t>
    <phoneticPr fontId="3" type="noConversion"/>
  </si>
  <si>
    <t>E15095</t>
  </si>
  <si>
    <t>零A210新型多功能喹啉类季铵盐的制备及其</t>
  </si>
  <si>
    <t>E15094</t>
  </si>
  <si>
    <t>零A210新型农用转光材料的研制</t>
  </si>
  <si>
    <t>E15145</t>
  </si>
  <si>
    <t>零A210新型食用色素蛹虫草黄色素的高效生</t>
  </si>
  <si>
    <t>郭丽琼</t>
    <phoneticPr fontId="3" type="noConversion"/>
  </si>
  <si>
    <t>E15092</t>
  </si>
  <si>
    <t>零A210亚/超临界有机溶剂与催化剂协同作</t>
  </si>
  <si>
    <t>解新安</t>
    <phoneticPr fontId="3" type="noConversion"/>
  </si>
  <si>
    <t>E15131</t>
  </si>
  <si>
    <t>零A210优质、丰产、抗逆香蕉新种质的创制</t>
  </si>
  <si>
    <t>徐春香</t>
    <phoneticPr fontId="3" type="noConversion"/>
  </si>
  <si>
    <t>E15129</t>
  </si>
  <si>
    <t>零A210优质鲜食葡萄品种引进与优选及其高</t>
  </si>
  <si>
    <t>黄旭明</t>
    <phoneticPr fontId="3" type="noConversion"/>
  </si>
  <si>
    <t>E15107</t>
  </si>
  <si>
    <t>零A210植病生防菌冻胨样类芽胞杆菌制剂的</t>
  </si>
  <si>
    <t>廖美德</t>
    <phoneticPr fontId="3" type="noConversion"/>
  </si>
  <si>
    <t>E15165</t>
  </si>
  <si>
    <t>零A210珠江中上游水源地典型毒害有机污染</t>
  </si>
  <si>
    <t>解启来</t>
    <phoneticPr fontId="3" type="noConversion"/>
  </si>
  <si>
    <t>E15135</t>
  </si>
  <si>
    <t>零A210珠三角土地整治关键技术研究与应用</t>
  </si>
  <si>
    <t>E15146</t>
  </si>
  <si>
    <t>零A210转基因技术背景下的广东省植物新品</t>
  </si>
  <si>
    <t>李瑞</t>
    <phoneticPr fontId="3" type="noConversion"/>
  </si>
  <si>
    <t>215303</t>
  </si>
  <si>
    <t>零A211 2015年“千人计划”财政专项资金</t>
  </si>
  <si>
    <t>隆少秋</t>
    <phoneticPr fontId="3" type="noConversion"/>
  </si>
  <si>
    <t>215270</t>
  </si>
  <si>
    <t>零A212省级财政教育专项经费</t>
  </si>
  <si>
    <t>215253</t>
  </si>
  <si>
    <t>零A215揭秘“无蚊村”千古之谜——桉叶</t>
  </si>
  <si>
    <t>张耿江美倩</t>
    <phoneticPr fontId="3" type="noConversion"/>
  </si>
  <si>
    <t>E15240</t>
  </si>
  <si>
    <t>零A216 2014年广东特支计划-百千万工程领军</t>
  </si>
  <si>
    <t>E15239</t>
  </si>
  <si>
    <t>零A216 2014年广东特支计划-教学名师</t>
  </si>
  <si>
    <t>E15237</t>
  </si>
  <si>
    <t>零A216 2014年广东特支计划-杰出人才</t>
  </si>
  <si>
    <t>E15238</t>
  </si>
  <si>
    <t>零A216 2014年广东特支计划-科技创新领军人</t>
  </si>
  <si>
    <t>E15242</t>
  </si>
  <si>
    <t>零A216 2014年广东特支计划-科技创新青年2</t>
  </si>
  <si>
    <t>E15243</t>
  </si>
  <si>
    <t>零A216 2014年广东特支计划-科技创新青年3</t>
  </si>
  <si>
    <t>E15244</t>
  </si>
  <si>
    <t>零A216 2014年广东特支计划-科技创新青年4</t>
  </si>
  <si>
    <t>王松波</t>
    <phoneticPr fontId="3" type="noConversion"/>
  </si>
  <si>
    <t>E15241</t>
  </si>
  <si>
    <t>零A216 2014年广东特支计划-科技创新青年拔</t>
  </si>
  <si>
    <t>E15245</t>
  </si>
  <si>
    <t>零A217 2014年广东特支计划-青年文化英才</t>
  </si>
  <si>
    <t>王高贺</t>
    <phoneticPr fontId="3" type="noConversion"/>
  </si>
  <si>
    <t>E15203</t>
  </si>
  <si>
    <t>零A220BmPGRP介导的胞外菌诱发家蚕细胞</t>
  </si>
  <si>
    <t>E15176</t>
  </si>
  <si>
    <t>零A220ISG15类泛素蛋白在狂犬病病毒复制</t>
  </si>
  <si>
    <t>E15177</t>
  </si>
  <si>
    <t>零A220Markov跳变非线性随机时滞系统的稳</t>
  </si>
  <si>
    <t>毛卫华</t>
    <phoneticPr fontId="3" type="noConversion"/>
  </si>
  <si>
    <t>E15175</t>
  </si>
  <si>
    <t>零A220Notch信号通路调控miRNA和基因网络</t>
  </si>
  <si>
    <t>E15196</t>
  </si>
  <si>
    <t>零A220TiO2/ZnO纳米材料调控生菜生长发育</t>
  </si>
  <si>
    <t>孙光闻</t>
    <phoneticPr fontId="3" type="noConversion"/>
  </si>
  <si>
    <t>E15224</t>
  </si>
  <si>
    <t>零A220桉叶多酚月见草素B的抗氧化、抗衰</t>
  </si>
  <si>
    <t>陈运娇</t>
    <phoneticPr fontId="3" type="noConversion"/>
  </si>
  <si>
    <t>E15200</t>
  </si>
  <si>
    <t>零A220氨基糖苷类分子印迹聚合物的合成</t>
  </si>
  <si>
    <t>贺利民</t>
    <phoneticPr fontId="3" type="noConversion"/>
  </si>
  <si>
    <t>E15174</t>
  </si>
  <si>
    <t>零A220伯克氏菌SG01降解甲氧基丙烯酸酯类</t>
  </si>
  <si>
    <t>E15202</t>
  </si>
  <si>
    <t>零A220柴胡皂苷干预动物病毒性肺炎的免疫</t>
  </si>
  <si>
    <t>陈建新</t>
    <phoneticPr fontId="3" type="noConversion"/>
  </si>
  <si>
    <t>E15213</t>
  </si>
  <si>
    <t>零A220超高记录密度亚铁磁耦合材料激光</t>
  </si>
  <si>
    <t>徐初东</t>
    <phoneticPr fontId="3" type="noConversion"/>
  </si>
  <si>
    <t>E15205</t>
  </si>
  <si>
    <t>零A220豉香型白酒酒曲微生物区系群落结构</t>
  </si>
  <si>
    <t>徐学锋</t>
    <phoneticPr fontId="3" type="noConversion"/>
  </si>
  <si>
    <t>E15179</t>
  </si>
  <si>
    <t>零A220除草剂对南方典型螺类的遗传毒理研</t>
  </si>
  <si>
    <t>E15192</t>
  </si>
  <si>
    <t>零A220触觉感知的水稻株间机械除草机理</t>
  </si>
  <si>
    <t>E15199</t>
  </si>
  <si>
    <t>零A220粗木质残体对森林土壤表层C:N:P化</t>
  </si>
  <si>
    <t>张璐</t>
    <phoneticPr fontId="3" type="noConversion"/>
  </si>
  <si>
    <t>E15208</t>
  </si>
  <si>
    <t>零A220大宝山矿区土壤铝活化特征及对先锋</t>
  </si>
  <si>
    <t>郭彦彪</t>
    <phoneticPr fontId="3" type="noConversion"/>
  </si>
  <si>
    <t>E15186</t>
  </si>
  <si>
    <t>零A220单菌多产物策略诱导半红树内生菌产</t>
  </si>
  <si>
    <t>李春远</t>
    <phoneticPr fontId="3" type="noConversion"/>
  </si>
  <si>
    <t>E15194</t>
  </si>
  <si>
    <t>零A220稻瘟菌激发子诱导水稻叶片的质膜磷</t>
  </si>
  <si>
    <t>李云锋</t>
    <phoneticPr fontId="3" type="noConversion"/>
  </si>
  <si>
    <t>E15228</t>
  </si>
  <si>
    <t>零A220地铁盾构施工诱发华南复杂红土地层</t>
  </si>
  <si>
    <t>黄俐</t>
    <phoneticPr fontId="3" type="noConversion"/>
  </si>
  <si>
    <t>E15172</t>
  </si>
  <si>
    <t>零A220典型霉菌毒素的毒性机理与畜禽体内</t>
  </si>
  <si>
    <t>E15195</t>
  </si>
  <si>
    <t>零A220番茄青枯病菌（Ralstonia solana</t>
  </si>
  <si>
    <t>冯淑杰</t>
    <phoneticPr fontId="3" type="noConversion"/>
  </si>
  <si>
    <t>E15226</t>
  </si>
  <si>
    <t>零A220风力压电俘能器流-固-电多物理场耦</t>
  </si>
  <si>
    <t>文晟</t>
    <phoneticPr fontId="3" type="noConversion"/>
  </si>
  <si>
    <t>E15222</t>
  </si>
  <si>
    <t>零A220狗牙根内生固氮细菌的分离鉴定及其</t>
  </si>
  <si>
    <t>刘天增</t>
    <phoneticPr fontId="3" type="noConversion"/>
  </si>
  <si>
    <t>E15225</t>
  </si>
  <si>
    <t>零A220海洋乳酸菌降胆固醇的分子机理研究</t>
  </si>
  <si>
    <t>叶志伟</t>
    <phoneticPr fontId="3" type="noConversion"/>
  </si>
  <si>
    <t>E15217</t>
  </si>
  <si>
    <t>零A220化学污染物半抗原-抗体分子识别机</t>
  </si>
  <si>
    <t>E15181</t>
  </si>
  <si>
    <t>零A220基于采摘机器人的多类水果识别与</t>
  </si>
  <si>
    <t>彭红星</t>
    <phoneticPr fontId="3" type="noConversion"/>
  </si>
  <si>
    <t>E15183</t>
  </si>
  <si>
    <t>零A220基于晶界离散分布的多晶硅薄膜晶体</t>
  </si>
  <si>
    <t>严炳辉</t>
    <phoneticPr fontId="3" type="noConversion"/>
  </si>
  <si>
    <t>E15221</t>
  </si>
  <si>
    <t>零A220基于水面基准的水田精准平整技术研</t>
  </si>
  <si>
    <t>胡炼</t>
    <phoneticPr fontId="3" type="noConversion"/>
  </si>
  <si>
    <t>E15212</t>
  </si>
  <si>
    <t>零A220基于演化算法和多特征融合的行人</t>
  </si>
  <si>
    <t>张丽霞</t>
    <phoneticPr fontId="3" type="noConversion"/>
  </si>
  <si>
    <t>E15227</t>
  </si>
  <si>
    <t>零A220金属3D打印个性化骨诱导再生骨组织</t>
  </si>
  <si>
    <t>孙健峰</t>
    <phoneticPr fontId="3" type="noConversion"/>
  </si>
  <si>
    <t>E15229</t>
  </si>
  <si>
    <t>零A220精准农业中能量采集型无线传感网的</t>
  </si>
  <si>
    <t>胡洁</t>
    <phoneticPr fontId="3" type="noConversion"/>
  </si>
  <si>
    <t>E15204</t>
  </si>
  <si>
    <t>零A220类胰岛素生长因子IGF促鱼类卵巢成</t>
  </si>
  <si>
    <t>杨慧荣</t>
    <phoneticPr fontId="3" type="noConversion"/>
  </si>
  <si>
    <t>E15230</t>
  </si>
  <si>
    <t>零A220面向移动互联网络环境的终端断接近</t>
  </si>
  <si>
    <t>梁茹冰</t>
    <phoneticPr fontId="3" type="noConversion"/>
  </si>
  <si>
    <t>E15188</t>
  </si>
  <si>
    <t>零A220拟南芥核质转运受体XPO1A响应干</t>
  </si>
  <si>
    <t>E15214</t>
  </si>
  <si>
    <t>零A220农业经营组织模式与结构的演变及</t>
  </si>
  <si>
    <t>刘秀琴</t>
    <phoneticPr fontId="3" type="noConversion"/>
  </si>
  <si>
    <t>E15173</t>
  </si>
  <si>
    <t>零A220苹果酸合成和分泌参与豆科作物根系</t>
  </si>
  <si>
    <t>梁翠月</t>
    <phoneticPr fontId="3" type="noConversion"/>
  </si>
  <si>
    <t>E15220</t>
  </si>
  <si>
    <t>零A220茄科蔬菜抗病基因的分子标记、精细</t>
  </si>
  <si>
    <t>胡开林</t>
    <phoneticPr fontId="3" type="noConversion"/>
  </si>
  <si>
    <t>E15180</t>
  </si>
  <si>
    <t>零A220山地果园管道喷雾压力的分布机理</t>
  </si>
  <si>
    <t>代秋芳</t>
    <phoneticPr fontId="3" type="noConversion"/>
  </si>
  <si>
    <t>E15210</t>
  </si>
  <si>
    <t>零A220生物强化餐厨垃圾乙醇发酵及其微</t>
  </si>
  <si>
    <t>王春铭</t>
    <phoneticPr fontId="3" type="noConversion"/>
  </si>
  <si>
    <t>E15211</t>
  </si>
  <si>
    <t>零A220剩余格值自动机理论中若干问题的</t>
  </si>
  <si>
    <t>吴理华</t>
    <phoneticPr fontId="3" type="noConversion"/>
  </si>
  <si>
    <t>E15190</t>
  </si>
  <si>
    <t>零A220水稻mTERF基因v14调控叶绿体发育</t>
  </si>
  <si>
    <t>张群宇</t>
    <phoneticPr fontId="3" type="noConversion"/>
  </si>
  <si>
    <t>E15189</t>
  </si>
  <si>
    <t>零A220水稻半矮杆新基因sd12的精细定位</t>
  </si>
  <si>
    <t>刘自强</t>
    <phoneticPr fontId="3" type="noConversion"/>
  </si>
  <si>
    <t>E15197</t>
  </si>
  <si>
    <t>零A220松墨天牛转录组和植物杀虫剂作用下</t>
  </si>
  <si>
    <t>林同</t>
    <phoneticPr fontId="3" type="noConversion"/>
  </si>
  <si>
    <t>E15215</t>
  </si>
  <si>
    <t>零A220碳减排配额交易中森林碳汇的地位</t>
  </si>
  <si>
    <t>杜国明</t>
    <phoneticPr fontId="3" type="noConversion"/>
  </si>
  <si>
    <t>E15209</t>
  </si>
  <si>
    <t>零A220土壤-蔬菜系统中六溴环十二烷异构</t>
  </si>
  <si>
    <t>吕辉雄</t>
    <phoneticPr fontId="3" type="noConversion"/>
  </si>
  <si>
    <t>E15198</t>
  </si>
  <si>
    <t>零A220团花EXP基因功能分析及抗逆材料的</t>
  </si>
  <si>
    <t>骈瑞琪</t>
    <phoneticPr fontId="3" type="noConversion"/>
  </si>
  <si>
    <t>E15191</t>
  </si>
  <si>
    <t>零A220无人机风场在水稻冠层分布规律的</t>
  </si>
  <si>
    <t>E15182</t>
  </si>
  <si>
    <t>零A220稀疏流形建模分析及其在低分辨率人</t>
  </si>
  <si>
    <t>陈羽</t>
    <phoneticPr fontId="3" type="noConversion"/>
  </si>
  <si>
    <t>E15187</t>
  </si>
  <si>
    <t>零A220香蕉低温胁迫响应关键AGPs基因的</t>
  </si>
  <si>
    <t>E15201</t>
  </si>
  <si>
    <t>零A220新发H10N8亚型流感病毒对小鼠致病</t>
  </si>
  <si>
    <t>E15185</t>
  </si>
  <si>
    <t>零A220新型靶向TopoⅠ铜配合物的设计合成</t>
  </si>
  <si>
    <t>乐学义</t>
    <phoneticPr fontId="3" type="noConversion"/>
  </si>
  <si>
    <t>E15218</t>
  </si>
  <si>
    <t>零A220新型农用稀土发光材料的探索和应用</t>
  </si>
  <si>
    <t>雷炳富</t>
    <phoneticPr fontId="3" type="noConversion"/>
  </si>
  <si>
    <t>E15219</t>
  </si>
  <si>
    <t>零A220畜禽重要病原菌耐药机制及防控技术</t>
  </si>
  <si>
    <t>E15178</t>
  </si>
  <si>
    <t>零A220一个水稻叶绿体发育必需基因的克隆</t>
  </si>
  <si>
    <t>初志战</t>
    <phoneticPr fontId="3" type="noConversion"/>
  </si>
  <si>
    <t>E15184</t>
  </si>
  <si>
    <t>零A220一类具有尖峰解的三次非线性色散波</t>
  </si>
  <si>
    <t>胡巧怡</t>
    <phoneticPr fontId="3" type="noConversion"/>
  </si>
  <si>
    <t>E15207</t>
  </si>
  <si>
    <t>零A220益生菌降胆固醇作用的组学特征及其</t>
  </si>
  <si>
    <t>E15193</t>
  </si>
  <si>
    <t>零A220枝叶重叠影响下的柑橘树冠层叶密度</t>
  </si>
  <si>
    <t>E15216</t>
  </si>
  <si>
    <t>零A220珠江水域生态变化与渔民生计可持</t>
  </si>
  <si>
    <t>陈风波</t>
    <phoneticPr fontId="3" type="noConversion"/>
  </si>
  <si>
    <t>E15223</t>
  </si>
  <si>
    <t>零A220猪肠道上皮特异转录因子CDX2基因克</t>
  </si>
  <si>
    <t>高春起</t>
    <phoneticPr fontId="3" type="noConversion"/>
  </si>
  <si>
    <t>E15206</t>
  </si>
  <si>
    <t>零A220自增强淀粉硬胶囊加工过程中的相变</t>
  </si>
  <si>
    <t>陈佩</t>
    <phoneticPr fontId="3" type="noConversion"/>
  </si>
  <si>
    <t>C15047</t>
  </si>
  <si>
    <t>零A221国家蚕桑产业化建设项目-亚热带蚕病</t>
  </si>
  <si>
    <t>刘吉平</t>
    <phoneticPr fontId="3" type="noConversion"/>
  </si>
  <si>
    <t>C15050</t>
  </si>
  <si>
    <t>零A221国家茶叶产业技术体系-茶饮料加工岗</t>
  </si>
  <si>
    <t>李斌</t>
    <phoneticPr fontId="3" type="noConversion"/>
  </si>
  <si>
    <t>C15053</t>
  </si>
  <si>
    <t>零A221国家大豆产业技术体系-热带亚热带地</t>
  </si>
  <si>
    <t>C15031</t>
  </si>
  <si>
    <t>零A221国家大宗淡水鱼类产业技术体系</t>
  </si>
  <si>
    <t>邹记兴</t>
    <phoneticPr fontId="3" type="noConversion"/>
  </si>
  <si>
    <t>C15033</t>
  </si>
  <si>
    <t>零A221国家大宗蔬菜产业技术体系-华南区</t>
  </si>
  <si>
    <t>C15036</t>
  </si>
  <si>
    <t>零A221国家蛋鸡产业化建设项目-废弃物处</t>
  </si>
  <si>
    <t>C15048</t>
  </si>
  <si>
    <t>零A221国家甘蔗产业技术体系-机械化与加式</t>
  </si>
  <si>
    <t>刘庆庭</t>
    <phoneticPr fontId="3" type="noConversion"/>
  </si>
  <si>
    <t>C15055</t>
  </si>
  <si>
    <t>零A221国家柑橘产业技术体系-果园机械岗位</t>
  </si>
  <si>
    <t>C15043</t>
  </si>
  <si>
    <t>零A221国家荔枝龙眼产业技术体系-采后贮运</t>
  </si>
  <si>
    <t>吴振先</t>
    <phoneticPr fontId="3" type="noConversion"/>
  </si>
  <si>
    <t>C15058</t>
  </si>
  <si>
    <t>零A221国家荔枝龙眼产业技术体系-成花生理</t>
  </si>
  <si>
    <t>C15044</t>
  </si>
  <si>
    <t>零A221国家荔枝龙眼产业技术体系-果实发育</t>
  </si>
  <si>
    <t>C15042</t>
  </si>
  <si>
    <t>零A221国家荔枝龙眼产业技术体系-果园设施</t>
  </si>
  <si>
    <t>C15041</t>
  </si>
  <si>
    <t>零A221国家荔枝龙眼产业技术体系-加工技术</t>
  </si>
  <si>
    <t>胡卓炎</t>
    <phoneticPr fontId="3" type="noConversion"/>
  </si>
  <si>
    <t>C15046</t>
  </si>
  <si>
    <t>零A221国家荔枝龙眼产业技术体系-荔枝育种</t>
  </si>
  <si>
    <t>C15032</t>
  </si>
  <si>
    <t>零A221国家马铃薯产业化建设项目-马铃薯</t>
  </si>
  <si>
    <t>曹先维</t>
    <phoneticPr fontId="3" type="noConversion"/>
  </si>
  <si>
    <t>C15051</t>
  </si>
  <si>
    <t>零A221国家生猪产业技术体系-流行病学监测</t>
  </si>
  <si>
    <t>C15052</t>
  </si>
  <si>
    <t>零A221国家生猪产业技术体系-杂交配套</t>
  </si>
  <si>
    <t>C15056</t>
  </si>
  <si>
    <t>零A221国家水稻产业技术体系-机械化研究室</t>
  </si>
  <si>
    <t>C15057</t>
  </si>
  <si>
    <t>零A221国家水稻产业技术体系-育种与繁育岗</t>
  </si>
  <si>
    <t>C15030</t>
  </si>
  <si>
    <t>零A221国家现代蚕桑产业技术体系建设-粤西</t>
  </si>
  <si>
    <t>林健荣</t>
    <phoneticPr fontId="3" type="noConversion"/>
  </si>
  <si>
    <t>C15049</t>
  </si>
  <si>
    <t>零A221国家现代农业产业技术体系-鸭鹅饲料</t>
  </si>
  <si>
    <t>C15037</t>
  </si>
  <si>
    <t>零A221国家香蕉产业化建设项目-作物营</t>
  </si>
  <si>
    <t>C15039</t>
  </si>
  <si>
    <t>零A221国家香蕉产业技术体系-枯萎病防控岗</t>
  </si>
  <si>
    <t>李华平</t>
    <phoneticPr fontId="3" type="noConversion"/>
  </si>
  <si>
    <t>C15038</t>
  </si>
  <si>
    <t>零A221国家香蕉产业技术体系-贮运与保鲜岗</t>
  </si>
  <si>
    <t>陈维信</t>
    <phoneticPr fontId="3" type="noConversion"/>
  </si>
  <si>
    <t>C15054</t>
  </si>
  <si>
    <t>零A221现代农业（柑橘）产业技术体系岗位</t>
  </si>
  <si>
    <t>C15045</t>
  </si>
  <si>
    <t>零A221现代农业（荔枝）产业技术体系岗位</t>
  </si>
  <si>
    <t>C15040</t>
  </si>
  <si>
    <t>零A221现代农业产业技术体系岗位专家-产业</t>
  </si>
  <si>
    <t>E15266</t>
  </si>
  <si>
    <t>零A222《走进农用无人机》科普专题片策划</t>
  </si>
  <si>
    <t>胡年春</t>
    <phoneticPr fontId="3" type="noConversion"/>
  </si>
  <si>
    <t>E15259</t>
  </si>
  <si>
    <t>零A222冬种马铃薯高产优质栽培技术在龙川</t>
  </si>
  <si>
    <t>全锋</t>
    <phoneticPr fontId="3" type="noConversion"/>
  </si>
  <si>
    <t>E15265</t>
  </si>
  <si>
    <t>零A222高校低碳校园建设的探索</t>
  </si>
  <si>
    <t>E15250</t>
  </si>
  <si>
    <t>零A222广东省光学农业工程技术研究中心</t>
  </si>
  <si>
    <t>E15248</t>
  </si>
  <si>
    <t>零A222广东省昆虫行为调控工程技术研究中</t>
  </si>
  <si>
    <t>何晓芳</t>
    <phoneticPr fontId="3" type="noConversion"/>
  </si>
  <si>
    <t>E15251</t>
  </si>
  <si>
    <t>零A222广东省土地信息工程技术研究中心</t>
  </si>
  <si>
    <t>E15249</t>
  </si>
  <si>
    <t>零A222广东省现代生态农业与循环农业工程</t>
  </si>
  <si>
    <t>章家恩</t>
    <phoneticPr fontId="3" type="noConversion"/>
  </si>
  <si>
    <t>E15262</t>
  </si>
  <si>
    <t>零A222国际农业航空施药技术联合实验室建</t>
  </si>
  <si>
    <t>E15254</t>
  </si>
  <si>
    <t>零A222基于RGB-D传感器的百香果成熟度判别</t>
  </si>
  <si>
    <t>涂淑琴</t>
    <phoneticPr fontId="3" type="noConversion"/>
  </si>
  <si>
    <t>E15260</t>
  </si>
  <si>
    <t>零A222基于秸秆细胞壁成分分析的水稻种植</t>
  </si>
  <si>
    <t>吴蔼民</t>
    <phoneticPr fontId="3" type="noConversion"/>
  </si>
  <si>
    <t>E15253</t>
  </si>
  <si>
    <t>零A222基于物联网的茶叶质量追溯系统应用</t>
  </si>
  <si>
    <t>潘春华</t>
    <phoneticPr fontId="3" type="noConversion"/>
  </si>
  <si>
    <t>E15252</t>
  </si>
  <si>
    <t>零A222梅县农作物种植中水肥滴灌自动化控</t>
  </si>
  <si>
    <t>E15269</t>
  </si>
  <si>
    <t>零A222梅州金柚种植过程中基于图像识别基</t>
  </si>
  <si>
    <t>郭艾侠</t>
    <phoneticPr fontId="3" type="noConversion"/>
  </si>
  <si>
    <t>E15263</t>
  </si>
  <si>
    <t>零A222农业高校科技成果入股转化机制研究</t>
  </si>
  <si>
    <t>E15261</t>
  </si>
  <si>
    <t>零A222土壤厌氧消毒法（ASD）控制番茄青枯</t>
  </si>
  <si>
    <t>E15267</t>
  </si>
  <si>
    <t>零A222无抗与保健功能鸡蛋生产技术的应用</t>
  </si>
  <si>
    <t>石达友</t>
    <phoneticPr fontId="3" type="noConversion"/>
  </si>
  <si>
    <t>E15247</t>
  </si>
  <si>
    <t>零A222细胞内质网应激调控自噬在猪瘟病毒</t>
  </si>
  <si>
    <t>陈金顶</t>
    <phoneticPr fontId="3" type="noConversion"/>
  </si>
  <si>
    <t>E15264</t>
  </si>
  <si>
    <t>零A222新丰县牛羊健康养殖科技人才培训</t>
  </si>
  <si>
    <t>贾坤</t>
    <phoneticPr fontId="3" type="noConversion"/>
  </si>
  <si>
    <t>E15270</t>
  </si>
  <si>
    <t>零A222新型广谱抗菌药土拉霉素原料和制剂</t>
  </si>
  <si>
    <t>方炳虎</t>
    <phoneticPr fontId="3" type="noConversion"/>
  </si>
  <si>
    <t>E15268</t>
  </si>
  <si>
    <t>零A222鸭稻共作生产有机稻米关键技术在和</t>
  </si>
  <si>
    <t>陈志鸿</t>
    <phoneticPr fontId="3" type="noConversion"/>
  </si>
  <si>
    <t>E15256</t>
  </si>
  <si>
    <t>零A222阳山县桑树病害虫害防控技术应用示</t>
  </si>
  <si>
    <t>黄志君</t>
    <phoneticPr fontId="3" type="noConversion"/>
  </si>
  <si>
    <t>7300</t>
  </si>
  <si>
    <t>E15257</t>
  </si>
  <si>
    <t>零A222以HRQOL为导向的慢性病综合防治技术</t>
  </si>
  <si>
    <t>童峰</t>
    <phoneticPr fontId="3" type="noConversion"/>
  </si>
  <si>
    <t>E15258</t>
  </si>
  <si>
    <t>零A222杂交兰新品种产业化生产与示范</t>
  </si>
  <si>
    <t>郭和蓉</t>
    <phoneticPr fontId="3" type="noConversion"/>
  </si>
  <si>
    <t>E15236</t>
  </si>
  <si>
    <t>零A223广东省生物农药创制与应用重点实验室</t>
  </si>
  <si>
    <t>A15017</t>
  </si>
  <si>
    <t>零A228中组部“万人计划”第一批科技创新领</t>
  </si>
  <si>
    <t>E15344</t>
  </si>
  <si>
    <t>零A229AA组野生稻单片段代换系文库构建与</t>
  </si>
  <si>
    <t>傅雪琳</t>
    <phoneticPr fontId="3" type="noConversion"/>
  </si>
  <si>
    <t>E15328</t>
  </si>
  <si>
    <t>零A229LED光源调控华南特产叶菜优质高效生</t>
  </si>
  <si>
    <t>宋世威</t>
    <phoneticPr fontId="3" type="noConversion"/>
  </si>
  <si>
    <t>E15303</t>
  </si>
  <si>
    <t>零A229安全农业投入品新型益生菌芽孢杆菌</t>
  </si>
  <si>
    <t>林俊芳</t>
    <phoneticPr fontId="3" type="noConversion"/>
  </si>
  <si>
    <t>E15333</t>
  </si>
  <si>
    <t>零A229桉树林药（除草剂）肥一体化使用关</t>
  </si>
  <si>
    <t>周利娟</t>
    <phoneticPr fontId="3" type="noConversion"/>
  </si>
  <si>
    <t>E15319</t>
  </si>
  <si>
    <t>零A229表达鸡传染性贫血病毒VP1、VP2蛋白</t>
  </si>
  <si>
    <t>E15276</t>
  </si>
  <si>
    <t>零A229茶叶安全高效生产关键技术的集成应</t>
  </si>
  <si>
    <t>曹藩荣</t>
    <phoneticPr fontId="3" type="noConversion"/>
  </si>
  <si>
    <t>E15341</t>
  </si>
  <si>
    <t>零A229茶叶产业带动脱贫致富在东源县的应</t>
  </si>
  <si>
    <t>刘少群</t>
    <phoneticPr fontId="3" type="noConversion"/>
  </si>
  <si>
    <t>E15355</t>
  </si>
  <si>
    <t>零A229产业提升目标下的水产养殖专业镇创</t>
  </si>
  <si>
    <t>E15308</t>
  </si>
  <si>
    <t>零A229长臀鮠生态繁育技术示范</t>
  </si>
  <si>
    <t>E15298</t>
  </si>
  <si>
    <t>零A229传统风味盐焗肉制品副产物（卤汁）</t>
  </si>
  <si>
    <t>宋贤良</t>
    <phoneticPr fontId="3" type="noConversion"/>
  </si>
  <si>
    <t>E15334</t>
  </si>
  <si>
    <t>零A229稻田养藻关键技术研究与示范</t>
  </si>
  <si>
    <t>贺鸿志</t>
    <phoneticPr fontId="3" type="noConversion"/>
  </si>
  <si>
    <t>E15283</t>
  </si>
  <si>
    <t>零A229低温连续相变萃取海洋低值鱼鱼油的</t>
  </si>
  <si>
    <t>周爱梅</t>
    <phoneticPr fontId="3" type="noConversion"/>
  </si>
  <si>
    <t>E15284</t>
  </si>
  <si>
    <t>零A229动物狂犬病基因缺失口服疫苗的研制</t>
  </si>
  <si>
    <t>E15295</t>
  </si>
  <si>
    <t>零A229多果型果实采摘机器人的夹指与切刀</t>
  </si>
  <si>
    <t>E15311</t>
  </si>
  <si>
    <t>零A229多业务农情信息获取关键技术集成与</t>
  </si>
  <si>
    <t>肖克辉</t>
    <phoneticPr fontId="3" type="noConversion"/>
  </si>
  <si>
    <t>E15291</t>
  </si>
  <si>
    <t>零A229负载番茄红素纳米乳液应用于食品体</t>
  </si>
  <si>
    <t>李璐</t>
    <phoneticPr fontId="3" type="noConversion"/>
  </si>
  <si>
    <t>E15286</t>
  </si>
  <si>
    <t>零A229甘蔗抗黑穗病分子标记开发与抗病新</t>
  </si>
  <si>
    <t>E15315</t>
  </si>
  <si>
    <t>零A229柑橘溃疡病防控的新型杀菌增效剂研</t>
  </si>
  <si>
    <t>E15294</t>
  </si>
  <si>
    <t>零A229柑橘镁营养状况和缺素纠正技术研究</t>
  </si>
  <si>
    <t>E15322</t>
  </si>
  <si>
    <t>零A229柑橘木虱优良病原真菌资源的挖掘及</t>
  </si>
  <si>
    <t>E15362</t>
  </si>
  <si>
    <t>零A229高地隙水田多功能精准喷施机</t>
  </si>
  <si>
    <t>E15310</t>
  </si>
  <si>
    <t>零A229高效抑制害虫免疫反应的绿僵菌杀虫</t>
  </si>
  <si>
    <t>金丰良</t>
    <phoneticPr fontId="3" type="noConversion"/>
  </si>
  <si>
    <t>E15304</t>
  </si>
  <si>
    <t>零A229广东湖羊高产耐热新品系多基因聚合</t>
  </si>
  <si>
    <t>柳广斌</t>
    <phoneticPr fontId="3" type="noConversion"/>
  </si>
  <si>
    <t>E15352</t>
  </si>
  <si>
    <t>零A229广东农业转基因技术扩散机制及政府</t>
  </si>
  <si>
    <t>薛春玲</t>
    <phoneticPr fontId="3" type="noConversion"/>
  </si>
  <si>
    <t>E15350</t>
  </si>
  <si>
    <t>零A229广东省财政科技专项资金投入的管理</t>
  </si>
  <si>
    <t>杨科</t>
    <phoneticPr fontId="3" type="noConversion"/>
  </si>
  <si>
    <t>E15368</t>
  </si>
  <si>
    <t>零A229广东省动物源性人兽共患病预防与控</t>
  </si>
  <si>
    <t>E15354</t>
  </si>
  <si>
    <t>零A229广东省科技规划与政策绩效评估的应</t>
  </si>
  <si>
    <t>E15367</t>
  </si>
  <si>
    <t>零A229广东省农业动物基因组学与分子育种</t>
  </si>
  <si>
    <t>E15370</t>
  </si>
  <si>
    <t>零A229广东省生物农药创制与应用重点实验</t>
  </si>
  <si>
    <t>E15369</t>
  </si>
  <si>
    <t>零A229广东省兽药研制与安全评价重点实验</t>
  </si>
  <si>
    <t>E15366</t>
  </si>
  <si>
    <t>零A229广东省植物分子育种重点实验室</t>
  </si>
  <si>
    <t>E15288</t>
  </si>
  <si>
    <t>零A229广东适用草莓品种配套本地育苗技术</t>
  </si>
  <si>
    <t>张林</t>
    <phoneticPr fontId="3" type="noConversion"/>
  </si>
  <si>
    <t>E15289</t>
  </si>
  <si>
    <t>零A229广东早熟李优良株系筛选和鉴定</t>
  </si>
  <si>
    <t>何业华</t>
    <phoneticPr fontId="3" type="noConversion"/>
  </si>
  <si>
    <t>E15342</t>
  </si>
  <si>
    <t>零A229广东珍稀茶树资源南昆山毛叶茶特殊</t>
  </si>
  <si>
    <t>陈忠正</t>
    <phoneticPr fontId="3" type="noConversion"/>
  </si>
  <si>
    <t>E15278</t>
  </si>
  <si>
    <t>零A229花生低碳高产优质栽培关键技术研究</t>
  </si>
  <si>
    <t>E15365</t>
  </si>
  <si>
    <t>零A229华南蔬菜地菊酯类农药残留降解微生</t>
  </si>
  <si>
    <t>E15356</t>
  </si>
  <si>
    <t>零A229基于CRISPR/Cas9和双生病毒复制系统</t>
  </si>
  <si>
    <t>E15320</t>
  </si>
  <si>
    <t>零A229基于CRISPR/Cas9系统的水稻关键基因</t>
  </si>
  <si>
    <t>郭涛</t>
    <phoneticPr fontId="3" type="noConversion"/>
  </si>
  <si>
    <t>E15293</t>
  </si>
  <si>
    <t>零A229基于北斗定位测姿技术的土地平整机</t>
  </si>
  <si>
    <t>王长委</t>
    <phoneticPr fontId="3" type="noConversion"/>
  </si>
  <si>
    <t>E15353</t>
  </si>
  <si>
    <t>零A229基于产业集群的知识产权管理战略研</t>
  </si>
  <si>
    <t>张艳琼</t>
    <phoneticPr fontId="3" type="noConversion"/>
  </si>
  <si>
    <t>E15272</t>
  </si>
  <si>
    <t>零A229基于超支化聚氨酯丙烯酸树脂挠性线</t>
  </si>
  <si>
    <t>杨卓鸿</t>
    <phoneticPr fontId="3" type="noConversion"/>
  </si>
  <si>
    <t>E15301</t>
  </si>
  <si>
    <t>零A229基于大数据的动物疫病免疫检测信息</t>
  </si>
  <si>
    <t>E15332</t>
  </si>
  <si>
    <t>零A229基于大数据挖掘的农村耕地评价及智</t>
  </si>
  <si>
    <t>王金凤</t>
    <phoneticPr fontId="3" type="noConversion"/>
  </si>
  <si>
    <t>E15349</t>
  </si>
  <si>
    <t>零A229基于大数据挖掘的企业外贸风险预警</t>
  </si>
  <si>
    <t>王文中</t>
    <phoneticPr fontId="3" type="noConversion"/>
  </si>
  <si>
    <t>E15338</t>
  </si>
  <si>
    <t>零A229基于混合群体智能的树状灌溉管网优</t>
  </si>
  <si>
    <t>吕石磊</t>
    <phoneticPr fontId="3" type="noConversion"/>
  </si>
  <si>
    <t>E15305</t>
  </si>
  <si>
    <t>零A229基于立体视觉的采摘机器人果实感知</t>
  </si>
  <si>
    <t>熊俊涛</t>
    <phoneticPr fontId="3" type="noConversion"/>
  </si>
  <si>
    <t>E15330</t>
  </si>
  <si>
    <t>零A229基于深度视频的母猪母性行为自动识</t>
  </si>
  <si>
    <t>E15312</t>
  </si>
  <si>
    <t>零A229基于食品安全的乌鸡养殖中氟喹诺酮</t>
  </si>
  <si>
    <t>沈祥广</t>
    <phoneticPr fontId="3" type="noConversion"/>
  </si>
  <si>
    <t>E15331</t>
  </si>
  <si>
    <t>零A229基于视频追踪的后备种猪运动大数据</t>
  </si>
  <si>
    <t>E15335</t>
  </si>
  <si>
    <t>零A229基于瘦客户机的蔬菜病虫害监测方法</t>
  </si>
  <si>
    <t>李就好</t>
    <phoneticPr fontId="3" type="noConversion"/>
  </si>
  <si>
    <t>E15348</t>
  </si>
  <si>
    <t>零A229基于碳纳米管/导电聚合物/铋膜的高</t>
  </si>
  <si>
    <t>E15292</t>
  </si>
  <si>
    <t>零A229基于图像多特征融合技术的植物病虫</t>
  </si>
  <si>
    <t>陈琰</t>
    <phoneticPr fontId="3" type="noConversion"/>
  </si>
  <si>
    <t>E15306</t>
  </si>
  <si>
    <t>零A229基于异常行为检测的畜禽疫病预警研</t>
  </si>
  <si>
    <t>梁云</t>
    <phoneticPr fontId="3" type="noConversion"/>
  </si>
  <si>
    <t>E15314</t>
  </si>
  <si>
    <t>零A229豇豆蓟马综合防治技术研究</t>
  </si>
  <si>
    <t>吴建辉</t>
    <phoneticPr fontId="3" type="noConversion"/>
  </si>
  <si>
    <t>E15313</t>
  </si>
  <si>
    <t>零A229降香黄檀菌根化育苗技术研究</t>
  </si>
  <si>
    <t>庄雪影</t>
    <phoneticPr fontId="3" type="noConversion"/>
  </si>
  <si>
    <t>E15361</t>
  </si>
  <si>
    <t>零A229酱油酿造过程中有害物氨基甲酸乙酯</t>
  </si>
  <si>
    <t>E15274</t>
  </si>
  <si>
    <t>零A229酱油渣无害化处理及高值化利用</t>
  </si>
  <si>
    <t>朱新贵</t>
    <phoneticPr fontId="3" type="noConversion"/>
  </si>
  <si>
    <t>E15299</t>
  </si>
  <si>
    <t>零A229芥蓝新型环境安全型转基因材料的研</t>
  </si>
  <si>
    <t>陈长明</t>
    <phoneticPr fontId="3" type="noConversion"/>
  </si>
  <si>
    <t>E15327</t>
  </si>
  <si>
    <t>零A229抗不同亚群禽白血病病毒永生细胞系</t>
  </si>
  <si>
    <t>曹伟胜</t>
    <phoneticPr fontId="3" type="noConversion"/>
  </si>
  <si>
    <t>E15317</t>
  </si>
  <si>
    <t>零A229抗冷、抗除草剂柱花草新品系培育</t>
  </si>
  <si>
    <t>卢少云</t>
    <phoneticPr fontId="3" type="noConversion"/>
  </si>
  <si>
    <t>E15336</t>
  </si>
  <si>
    <t>零A229抗青枯病茄子新品种选育研究与示范</t>
  </si>
  <si>
    <t>E15364</t>
  </si>
  <si>
    <t>零A229矿区植被恢复与生态修复关键技术研</t>
  </si>
  <si>
    <t>E15316</t>
  </si>
  <si>
    <t>零A229辣木叶系列营养保健食品开发及质量</t>
  </si>
  <si>
    <t>E15343</t>
  </si>
  <si>
    <t>零A229兰花茎基腐病抗性鉴评与抗病杂交兰</t>
  </si>
  <si>
    <t>谢利</t>
    <phoneticPr fontId="3" type="noConversion"/>
  </si>
  <si>
    <t>E15285</t>
  </si>
  <si>
    <t>零A229利用2n配子选育多倍体杂交兰新品种</t>
  </si>
  <si>
    <t>曾瑞珍</t>
    <phoneticPr fontId="3" type="noConversion"/>
  </si>
  <si>
    <t>E15326</t>
  </si>
  <si>
    <t>零A229利用薇甘菊栽培巨大口蘑关键技术研</t>
  </si>
  <si>
    <t>莫美华</t>
    <phoneticPr fontId="3" type="noConversion"/>
  </si>
  <si>
    <t>E15300</t>
  </si>
  <si>
    <t>零A229利用远缘杂交培育药用石斛新品种</t>
  </si>
  <si>
    <t>E15302</t>
  </si>
  <si>
    <t>零A229荔枝无损检测自动分级设备关键技术</t>
  </si>
  <si>
    <t>E15309</t>
  </si>
  <si>
    <t>零A229莲雾高效安全控梢催花技术优化与应</t>
  </si>
  <si>
    <t>周碧燕</t>
    <phoneticPr fontId="3" type="noConversion"/>
  </si>
  <si>
    <t>E15345</t>
  </si>
  <si>
    <t>零A229链脲佐菌素诱导糖尿病大鼠骨质疏松</t>
  </si>
  <si>
    <t>陈嘉</t>
    <phoneticPr fontId="3" type="noConversion"/>
  </si>
  <si>
    <t>E15325</t>
  </si>
  <si>
    <t>零A229龙眼加工过程中γ-氨基丁酸富集工艺</t>
  </si>
  <si>
    <t>赵雷</t>
    <phoneticPr fontId="3" type="noConversion"/>
  </si>
  <si>
    <t>E15275</t>
  </si>
  <si>
    <t>零A229面粉新型生物增白改良剂的开发</t>
  </si>
  <si>
    <t>罗文华</t>
    <phoneticPr fontId="3" type="noConversion"/>
  </si>
  <si>
    <t>E15359</t>
  </si>
  <si>
    <t>零A229牛流行热综合防控技术研究与应用</t>
  </si>
  <si>
    <t>李守军</t>
    <phoneticPr fontId="3" type="noConversion"/>
  </si>
  <si>
    <t>E15307</t>
  </si>
  <si>
    <t>零A229农田土壤磺胺类抗生素污染的农业废</t>
  </si>
  <si>
    <t>赵月春</t>
    <phoneticPr fontId="3" type="noConversion"/>
  </si>
  <si>
    <t>E15290</t>
  </si>
  <si>
    <t>零A229农业航空PWM变量施药控制技术研究</t>
  </si>
  <si>
    <t>邢航</t>
    <phoneticPr fontId="3" type="noConversion"/>
  </si>
  <si>
    <t>E15363</t>
  </si>
  <si>
    <t>零A229农用无人直升机性能检测系统研发</t>
  </si>
  <si>
    <t>E15347</t>
  </si>
  <si>
    <t>零A229枇杷属植物种质资源圃建设（后补助</t>
  </si>
  <si>
    <t>E15318</t>
  </si>
  <si>
    <t>零A229桑蚕病虫害绿色生态防控模式及新技</t>
  </si>
  <si>
    <t>E15297</t>
  </si>
  <si>
    <t>零A229设施蔬菜标准化高效栽培关键技术研</t>
  </si>
  <si>
    <t>E15372</t>
  </si>
  <si>
    <t>零A229生态文明视域下广东省都市农业转型</t>
  </si>
  <si>
    <t>陈丽丽</t>
    <phoneticPr fontId="3" type="noConversion"/>
  </si>
  <si>
    <t>E15282</t>
  </si>
  <si>
    <t>零A229水稻机械化高效种植关键技术集成与</t>
  </si>
  <si>
    <t>曾山</t>
    <phoneticPr fontId="3" type="noConversion"/>
  </si>
  <si>
    <t>E15358</t>
  </si>
  <si>
    <t>零A229特晚熟、耐储运、高品质、巨大果荔</t>
  </si>
  <si>
    <t>E15281</t>
  </si>
  <si>
    <t>零A229提高种公猪繁殖能力的相关技术研究</t>
  </si>
  <si>
    <t>卫恒习</t>
    <phoneticPr fontId="3" type="noConversion"/>
  </si>
  <si>
    <t>E15346</t>
  </si>
  <si>
    <t>零A229天敌昆虫种质资源库的补充完善及抗</t>
  </si>
  <si>
    <t>王兴民</t>
    <phoneticPr fontId="3" type="noConversion"/>
  </si>
  <si>
    <t>E15277</t>
  </si>
  <si>
    <t>零A229天露黄鸡高效健康养殖关键技术集成</t>
  </si>
  <si>
    <t>陈峰</t>
    <phoneticPr fontId="3" type="noConversion"/>
  </si>
  <si>
    <t>E15296</t>
  </si>
  <si>
    <t>零A229甜玉米高维生素A源种质资源创建及品</t>
  </si>
  <si>
    <t>冯发强</t>
    <phoneticPr fontId="3" type="noConversion"/>
  </si>
  <si>
    <t>E15339</t>
  </si>
  <si>
    <t>零A229西藏林芝地区农产品质量安全检测技</t>
  </si>
  <si>
    <t>E15371</t>
  </si>
  <si>
    <t>零A229新农村建设中广东农村垃圾处理的长</t>
  </si>
  <si>
    <t>吕立才</t>
    <phoneticPr fontId="3" type="noConversion"/>
  </si>
  <si>
    <t>E15271</t>
  </si>
  <si>
    <t>零A229新型多功能高分子复合膜应用于作物</t>
  </si>
  <si>
    <t>陈火君</t>
    <phoneticPr fontId="3" type="noConversion"/>
  </si>
  <si>
    <t>E15357</t>
  </si>
  <si>
    <t>零A229优质抗逆辣椒新品种选育研究</t>
  </si>
  <si>
    <t>雷建军</t>
    <phoneticPr fontId="3" type="noConversion"/>
  </si>
  <si>
    <t>E15337</t>
  </si>
  <si>
    <t>零A229优质肉鸡全基因组选择育种技术研究</t>
  </si>
  <si>
    <t>E15324</t>
  </si>
  <si>
    <t>零A229优质香型多抗恢复系的创制及应用</t>
  </si>
  <si>
    <t>肖武名</t>
    <phoneticPr fontId="3" type="noConversion"/>
  </si>
  <si>
    <t>E15279</t>
  </si>
  <si>
    <t>零A229油茶安全高效种植关键技术集成与应</t>
  </si>
  <si>
    <t>黄永芳</t>
    <phoneticPr fontId="3" type="noConversion"/>
  </si>
  <si>
    <t>E15340</t>
  </si>
  <si>
    <t>零A229油茶种植与深加工新技术援助与应用</t>
  </si>
  <si>
    <t>赵力超</t>
    <phoneticPr fontId="3" type="noConversion"/>
  </si>
  <si>
    <t>E15321</t>
  </si>
  <si>
    <t>零A229诱导根表铁膜对提升植物对强酸性重</t>
  </si>
  <si>
    <t>马玲</t>
    <phoneticPr fontId="3" type="noConversion"/>
  </si>
  <si>
    <t>E15273</t>
  </si>
  <si>
    <t>零A229园林废物固态“好氧-厌氧”两段式发</t>
  </si>
  <si>
    <t>林云琴</t>
    <phoneticPr fontId="3" type="noConversion"/>
  </si>
  <si>
    <t>E15280</t>
  </si>
  <si>
    <t>零A229中药提取与发酵技术在养猪生产的研</t>
  </si>
  <si>
    <t>E15360</t>
  </si>
  <si>
    <t>零A229猪伪狂犬野毒突变株的鉴定及新型、</t>
  </si>
  <si>
    <t>E15329</t>
  </si>
  <si>
    <t>零A229竹材精深加工制备分级多孔竹炭支撑</t>
  </si>
  <si>
    <t>禹筱元</t>
    <phoneticPr fontId="3" type="noConversion"/>
  </si>
  <si>
    <t>E15323</t>
  </si>
  <si>
    <t>零A229紫外协同微波技术控制乌龙茶中虫螨</t>
  </si>
  <si>
    <t>张媛媛</t>
    <phoneticPr fontId="3" type="noConversion"/>
  </si>
  <si>
    <t>E15287</t>
  </si>
  <si>
    <t>零A229紫锥菊及其复方中药对淡水养殖鱼类</t>
  </si>
  <si>
    <t>唐雪莲</t>
    <phoneticPr fontId="3" type="noConversion"/>
  </si>
  <si>
    <t>F15144</t>
  </si>
  <si>
    <t>零A230高等学校专利运营模式研究</t>
  </si>
  <si>
    <t>刘长威</t>
    <phoneticPr fontId="3" type="noConversion"/>
  </si>
  <si>
    <t>F15145</t>
  </si>
  <si>
    <t>零A230基于互联网农业科技服务创新的知识产</t>
  </si>
  <si>
    <t>F16008</t>
  </si>
  <si>
    <t>零A231广东省知识产权保护前期立法研究</t>
  </si>
  <si>
    <t>刘红斌</t>
    <phoneticPr fontId="3" type="noConversion"/>
  </si>
  <si>
    <t>E15403</t>
  </si>
  <si>
    <t>零A233动物细胞大规模反应器工业化培养关键</t>
  </si>
  <si>
    <t>陈瑞爱</t>
    <phoneticPr fontId="3" type="noConversion"/>
  </si>
  <si>
    <t>E15405</t>
  </si>
  <si>
    <t>零A233基于高通量分型的水稻多基因聚合生物</t>
  </si>
  <si>
    <t>E15408</t>
  </si>
  <si>
    <t>零A233基于农林废弃物连续热解炭化技术的多</t>
  </si>
  <si>
    <t>E15401</t>
  </si>
  <si>
    <t>零A233酱油渣油脂、异黄酮连续相变高效萃取</t>
  </si>
  <si>
    <t>曹庸</t>
    <phoneticPr fontId="3" type="noConversion"/>
  </si>
  <si>
    <t>E15409</t>
  </si>
  <si>
    <t>零A233林业废弃料在3D打印材料中的资源化利</t>
  </si>
  <si>
    <t>董先明</t>
    <phoneticPr fontId="3" type="noConversion"/>
  </si>
  <si>
    <t>E15404</t>
  </si>
  <si>
    <t>零A233新型猪乙型脑炎疫苗研制及产业化</t>
  </si>
  <si>
    <t>E15406</t>
  </si>
  <si>
    <t>零A233药用植物固体废渣的生物药肥研制与推</t>
  </si>
  <si>
    <t>E15402</t>
  </si>
  <si>
    <t>零A233一种高效开菲尔直投型发酵剂产业化关</t>
  </si>
  <si>
    <t>E15407</t>
  </si>
  <si>
    <t>零A233种猪全基因组选择技术研发与应用</t>
  </si>
  <si>
    <t>刘德武</t>
    <phoneticPr fontId="3" type="noConversion"/>
  </si>
  <si>
    <t>216012</t>
  </si>
  <si>
    <t>零A241“三农”研究经费</t>
  </si>
  <si>
    <t>C16019</t>
  </si>
  <si>
    <t>零A247国家蚕桑产业化建设项目-亚热带蚕病</t>
  </si>
  <si>
    <t>C16016</t>
  </si>
  <si>
    <t>零A247国家茶叶产业技术体系-茶饮料加工岗</t>
  </si>
  <si>
    <t>C16013</t>
  </si>
  <si>
    <t>零A247国家大豆产业技术体系-热带亚热带地</t>
  </si>
  <si>
    <t>C16035</t>
  </si>
  <si>
    <t>零A247国家大宗淡水鱼类产业技术体系</t>
  </si>
  <si>
    <t>C16033</t>
  </si>
  <si>
    <t>零A247国家大宗蔬菜产业技术体系-华南区栽</t>
  </si>
  <si>
    <t>C16030</t>
  </si>
  <si>
    <t>零A247国家蛋鸡产业化建设项目-废弃物处理</t>
  </si>
  <si>
    <t>C16018</t>
  </si>
  <si>
    <t>零A247国家甘蔗产业技术体系-机械化与加式</t>
  </si>
  <si>
    <t>C16011</t>
  </si>
  <si>
    <t>零A247国家柑橘产业技术体系-果园机械岗位</t>
  </si>
  <si>
    <t>C16023</t>
  </si>
  <si>
    <t>零A247国家荔枝龙眼产业技术体系-采后贮运</t>
  </si>
  <si>
    <t>C16008</t>
  </si>
  <si>
    <t>零A247国家荔枝龙眼产业技术体系-成花生理</t>
  </si>
  <si>
    <t>C16022</t>
  </si>
  <si>
    <t>零A247国家荔枝龙眼产业技术体系-果实发育</t>
  </si>
  <si>
    <t>C16024</t>
  </si>
  <si>
    <t>零A247国家荔枝龙眼产业技术体系-果园设施</t>
  </si>
  <si>
    <t>C16025</t>
  </si>
  <si>
    <t>零A247国家荔枝龙眼产业技术体系-加工技术</t>
  </si>
  <si>
    <t>C16020</t>
  </si>
  <si>
    <t>零A247国家荔枝龙眼产业技术体系-荔枝育种</t>
  </si>
  <si>
    <t>C16034</t>
  </si>
  <si>
    <t>零A247国家马铃薯产业化建设项目-马铃薯惠</t>
  </si>
  <si>
    <t>C16032</t>
  </si>
  <si>
    <t>零A247国家肉鸡产业化建设项目-分子育种</t>
  </si>
  <si>
    <t>C16031</t>
  </si>
  <si>
    <t>零A247国家肉鸡产业化建设项目-禽病防治</t>
  </si>
  <si>
    <t>C16015</t>
  </si>
  <si>
    <t>零A247国家生猪产业技术体系-流行病学监测</t>
  </si>
  <si>
    <t>C16014</t>
  </si>
  <si>
    <t>零A247国家生猪产业技术体系-杂交配套</t>
  </si>
  <si>
    <t>C16010</t>
  </si>
  <si>
    <t>零A247国家水稻产业技术体系-机械化研究室</t>
  </si>
  <si>
    <t>C16009</t>
  </si>
  <si>
    <t>零A247国家水稻产业技术体系-育种与繁育岗</t>
  </si>
  <si>
    <t>C16036</t>
  </si>
  <si>
    <t>零A247国家现代蚕桑产业技术体系建设-粤西</t>
  </si>
  <si>
    <t>陈芳艳</t>
    <phoneticPr fontId="3" type="noConversion"/>
  </si>
  <si>
    <t>C16017</t>
  </si>
  <si>
    <t>零A247国家现代农业产业技术体系-鸭鹅饲料</t>
  </si>
  <si>
    <t>C16029</t>
  </si>
  <si>
    <t>零A247国家香蕉产业化建设项目-作物营养</t>
  </si>
  <si>
    <t>C16027</t>
  </si>
  <si>
    <t>零A247国家香蕉产业技术体系-枯萎病防控岗</t>
  </si>
  <si>
    <t>C16028</t>
  </si>
  <si>
    <t>零A247国家香蕉产业技术体系-贮运与保鲜岗</t>
  </si>
  <si>
    <t>陆旺金</t>
    <phoneticPr fontId="3" type="noConversion"/>
  </si>
  <si>
    <t>C16012</t>
  </si>
  <si>
    <t>零A247现代农业（柑橘）产业技术体系岗位专</t>
  </si>
  <si>
    <t>C16021</t>
  </si>
  <si>
    <t>零A247现代农业（荔枝）产业技术体系岗位专</t>
  </si>
  <si>
    <t>C16026</t>
  </si>
  <si>
    <t>零A247现代农业产业技术体系岗位专家-产业</t>
  </si>
  <si>
    <t>齐文娥</t>
    <phoneticPr fontId="3" type="noConversion"/>
  </si>
  <si>
    <t>216152</t>
  </si>
  <si>
    <t>零A249广东省大学生生物化学实验竞赛</t>
  </si>
  <si>
    <t>216013</t>
  </si>
  <si>
    <t>零A249珠江学者津贴</t>
  </si>
  <si>
    <t>216158</t>
  </si>
  <si>
    <t>零A250表面等离子微纳光镊</t>
  </si>
  <si>
    <t>张耿黄文浩</t>
    <phoneticPr fontId="3" type="noConversion"/>
  </si>
  <si>
    <t>216164</t>
  </si>
  <si>
    <t>零A250多种通讯方式二次开发机器人</t>
  </si>
  <si>
    <t>张耿陈桦</t>
    <phoneticPr fontId="3" type="noConversion"/>
  </si>
  <si>
    <t>216153</t>
  </si>
  <si>
    <t>零A250广东粮食补贴与调整调查</t>
  </si>
  <si>
    <t>张耿谷卓桐</t>
    <phoneticPr fontId="3" type="noConversion"/>
  </si>
  <si>
    <t>216157</t>
  </si>
  <si>
    <t>零A250广东省农机补贴及优化</t>
  </si>
  <si>
    <t>张耿袁猛猛</t>
    <phoneticPr fontId="3" type="noConversion"/>
  </si>
  <si>
    <t>216155</t>
  </si>
  <si>
    <t>零A250广东省食源沙门氏菌研究</t>
  </si>
  <si>
    <t>张耿詹泽强</t>
    <phoneticPr fontId="3" type="noConversion"/>
  </si>
  <si>
    <t>216166</t>
  </si>
  <si>
    <t>零A250互联网加农业视角下柚农经营模式的变</t>
  </si>
  <si>
    <t>张耿蓝玉婷</t>
    <phoneticPr fontId="3" type="noConversion"/>
  </si>
  <si>
    <t>216167</t>
  </si>
  <si>
    <t>张耿刘永林</t>
    <phoneticPr fontId="3" type="noConversion"/>
  </si>
  <si>
    <t>216168</t>
  </si>
  <si>
    <t>零A250华南蔬菜地菊酯类农药残</t>
  </si>
  <si>
    <t>张耿李运</t>
    <phoneticPr fontId="3" type="noConversion"/>
  </si>
  <si>
    <t>216162</t>
  </si>
  <si>
    <t>零A250基于STM32的智能种子系统设计</t>
  </si>
  <si>
    <t>张耿邱汉</t>
    <phoneticPr fontId="3" type="noConversion"/>
  </si>
  <si>
    <t>216163</t>
  </si>
  <si>
    <t>零A250基于ZIGBEE智能家居研发</t>
  </si>
  <si>
    <t>张耿蔡立智</t>
    <phoneticPr fontId="3" type="noConversion"/>
  </si>
  <si>
    <t>216169</t>
  </si>
  <si>
    <t>零A250基于磁共振的无线电控制系统</t>
  </si>
  <si>
    <t>张耿黄秋怡</t>
    <phoneticPr fontId="3" type="noConversion"/>
  </si>
  <si>
    <t>216160</t>
  </si>
  <si>
    <t>零A250基于非线性布拉格结构器件设计</t>
  </si>
  <si>
    <t>张耿邓智桂</t>
    <phoneticPr fontId="3" type="noConversion"/>
  </si>
  <si>
    <t>216171</t>
  </si>
  <si>
    <t>零A250基于机器视觉植物试验设计</t>
  </si>
  <si>
    <t>张耿陈建泽</t>
    <phoneticPr fontId="3" type="noConversion"/>
  </si>
  <si>
    <t>216161</t>
  </si>
  <si>
    <t>零A250昆虫野外种群监测装置</t>
  </si>
  <si>
    <t>张耿张瑜</t>
    <phoneticPr fontId="3" type="noConversion"/>
  </si>
  <si>
    <t>216165</t>
  </si>
  <si>
    <t>零A250林权流转调查报告</t>
  </si>
  <si>
    <t>张耿袁茜露</t>
    <phoneticPr fontId="3" type="noConversion"/>
  </si>
  <si>
    <t>216156</t>
  </si>
  <si>
    <t>零A250世界H9N2亚型禽流病毒</t>
  </si>
  <si>
    <t>张耿张静</t>
    <phoneticPr fontId="3" type="noConversion"/>
  </si>
  <si>
    <t>216172</t>
  </si>
  <si>
    <t>零A250微藻互素广谱快速检测</t>
  </si>
  <si>
    <t>张耿张雅琼</t>
    <phoneticPr fontId="3" type="noConversion"/>
  </si>
  <si>
    <t>216159</t>
  </si>
  <si>
    <t>零A250政府公共服务外包社工机构管理</t>
  </si>
  <si>
    <t>张耿姚丹琳</t>
    <phoneticPr fontId="3" type="noConversion"/>
  </si>
  <si>
    <t>216170</t>
  </si>
  <si>
    <t>零A250智能交换式旅游行程</t>
  </si>
  <si>
    <t>张耿王俊东</t>
    <phoneticPr fontId="3" type="noConversion"/>
  </si>
  <si>
    <t>216154</t>
  </si>
  <si>
    <t>零A250猪肉价格波动冲击研究</t>
  </si>
  <si>
    <t>张耿曾华盛</t>
    <phoneticPr fontId="3" type="noConversion"/>
  </si>
  <si>
    <t>E16195</t>
  </si>
  <si>
    <t>零A251/2015年广东省科技奖奖励金</t>
  </si>
  <si>
    <t>E16056</t>
  </si>
  <si>
    <t>零A252EGR1在小鼠早期妊娠过程中的功能</t>
  </si>
  <si>
    <t>梁晓欢</t>
    <phoneticPr fontId="3" type="noConversion"/>
  </si>
  <si>
    <t>E16065</t>
  </si>
  <si>
    <t>零A252FAK信号通路调控猪骨骼</t>
  </si>
  <si>
    <t>E16040</t>
  </si>
  <si>
    <t>零A252GBF荔枝组蛋白酰化修饰基因的鉴定</t>
  </si>
  <si>
    <t>赵明磊</t>
    <phoneticPr fontId="3" type="noConversion"/>
  </si>
  <si>
    <t>E16039</t>
  </si>
  <si>
    <t>零A252GBF在干旱和低温协同调控荔枝开花</t>
  </si>
  <si>
    <t>申济源</t>
    <phoneticPr fontId="3" type="noConversion"/>
  </si>
  <si>
    <t>E16067</t>
  </si>
  <si>
    <t>零A252MICRORNA介导免疫机制研究</t>
  </si>
  <si>
    <t>E16024</t>
  </si>
  <si>
    <t>零A252RLR信号通路在禽流病毒逃逸水禽作用</t>
  </si>
  <si>
    <t>E16062</t>
  </si>
  <si>
    <t>零A252WRKY转录因子的异源挥发性</t>
  </si>
  <si>
    <t>E16073</t>
  </si>
  <si>
    <t>零A252WRKY转录因子功能分析</t>
  </si>
  <si>
    <t>苏蔚</t>
    <phoneticPr fontId="3" type="noConversion"/>
  </si>
  <si>
    <t>E16031</t>
  </si>
  <si>
    <t>零A252安义瓦灰鸡表型分子机制研究</t>
  </si>
  <si>
    <t>E16063</t>
  </si>
  <si>
    <t>零A252北冬虫夏草类胡萝素克隆与功能</t>
  </si>
  <si>
    <t>E16050</t>
  </si>
  <si>
    <t>零A252表面等离子多功能光镊有生物分子操纵</t>
  </si>
  <si>
    <t>邓海东</t>
    <phoneticPr fontId="3" type="noConversion"/>
  </si>
  <si>
    <t>E16032</t>
  </si>
  <si>
    <t>零A252磁性石墨分子印迹及其分析</t>
  </si>
  <si>
    <t>E16054</t>
  </si>
  <si>
    <t>零A252稻共作中行为扰动对稻株转运过程</t>
  </si>
  <si>
    <t>赵本良</t>
    <phoneticPr fontId="3" type="noConversion"/>
  </si>
  <si>
    <t>E16061</t>
  </si>
  <si>
    <t>零A252定向穿透昆虫血脑屏障</t>
  </si>
  <si>
    <t>E16053</t>
  </si>
  <si>
    <t>零A252非典型蛋白质胞叶调控细胞极性与分裂</t>
  </si>
  <si>
    <t>王浩</t>
    <phoneticPr fontId="3" type="noConversion"/>
  </si>
  <si>
    <t>E16052</t>
  </si>
  <si>
    <t>零A252钙离子调控柑橘红果实作用机制</t>
  </si>
  <si>
    <t>白玫</t>
    <phoneticPr fontId="3" type="noConversion"/>
  </si>
  <si>
    <t>E16048</t>
  </si>
  <si>
    <t>零A252高维数据中因子模型的统计与应用</t>
  </si>
  <si>
    <t>夏强</t>
    <phoneticPr fontId="3" type="noConversion"/>
  </si>
  <si>
    <t>E16027</t>
  </si>
  <si>
    <t>零A252搞菌药残留环境胁迫下微生物特征研究</t>
  </si>
  <si>
    <t>孙永学</t>
    <phoneticPr fontId="3" type="noConversion"/>
  </si>
  <si>
    <t>E16076</t>
  </si>
  <si>
    <t>零A252化学污染物半抗原分子识别机制</t>
  </si>
  <si>
    <t>E16038</t>
  </si>
  <si>
    <t>零A252黄野螟幼虫聚集及在种群中的作用</t>
  </si>
  <si>
    <t>王偲</t>
    <phoneticPr fontId="3" type="noConversion"/>
  </si>
  <si>
    <t>E16072</t>
  </si>
  <si>
    <t>零A252基粉和辛基酚的神经机制研究</t>
  </si>
  <si>
    <t>柳春红</t>
    <phoneticPr fontId="3" type="noConversion"/>
  </si>
  <si>
    <t>E16035</t>
  </si>
  <si>
    <t>零A252基于RNA水稻纺枯病菌转录学研究</t>
  </si>
  <si>
    <t>舒灿伟</t>
    <phoneticPr fontId="3" type="noConversion"/>
  </si>
  <si>
    <t>E16037</t>
  </si>
  <si>
    <t>零A252基于立体视觉和光谱技术融合水稻</t>
  </si>
  <si>
    <t>E16047</t>
  </si>
  <si>
    <t>零A252基于量化布尔公式的软件定义与合成</t>
  </si>
  <si>
    <t>李涛</t>
    <phoneticPr fontId="3" type="noConversion"/>
  </si>
  <si>
    <t>E16034</t>
  </si>
  <si>
    <t>零A252基于农用小型人机的稻种变量技术</t>
  </si>
  <si>
    <t>彭孝东</t>
    <phoneticPr fontId="3" type="noConversion"/>
  </si>
  <si>
    <t>E16043</t>
  </si>
  <si>
    <t>零A252基于迁移学习地理加权模型的土地估价</t>
  </si>
  <si>
    <t>刘轶伦</t>
    <phoneticPr fontId="3" type="noConversion"/>
  </si>
  <si>
    <t>E16025</t>
  </si>
  <si>
    <t>零A252基于水泡口膜炎病毒G蛋白展示</t>
  </si>
  <si>
    <t>E16068</t>
  </si>
  <si>
    <t>零A252基于智能集成农产品市场预测研究</t>
  </si>
  <si>
    <t>张大斌</t>
    <phoneticPr fontId="3" type="noConversion"/>
  </si>
  <si>
    <t>E16064</t>
  </si>
  <si>
    <t>零A252家蚕S型BMPGRP抑菌活性</t>
  </si>
  <si>
    <t>杨婉莹</t>
    <phoneticPr fontId="3" type="noConversion"/>
  </si>
  <si>
    <t>E16042</t>
  </si>
  <si>
    <t>零A252利用系统遗传学分析鉴定影响猪饲料</t>
  </si>
  <si>
    <t>杨杰</t>
    <phoneticPr fontId="3" type="noConversion"/>
  </si>
  <si>
    <t>E16057</t>
  </si>
  <si>
    <t>零A252利用线虫模型研究迷迭香</t>
  </si>
  <si>
    <t>E16060</t>
  </si>
  <si>
    <t>零A252荔枝霜疫及其转化致病基因</t>
  </si>
  <si>
    <t>习平根</t>
    <phoneticPr fontId="3" type="noConversion"/>
  </si>
  <si>
    <t>E16069</t>
  </si>
  <si>
    <t>零A252林业企业生态环境动态调节</t>
  </si>
  <si>
    <t>E16028</t>
  </si>
  <si>
    <t>零A252脉冲电场制备蛋白电化学效应机制</t>
  </si>
  <si>
    <t>刘燕燕</t>
    <phoneticPr fontId="3" type="noConversion"/>
  </si>
  <si>
    <t>E16046</t>
  </si>
  <si>
    <t>零A252面向大规模数据的集成聚类新方法</t>
  </si>
  <si>
    <t>黄栋</t>
    <phoneticPr fontId="3" type="noConversion"/>
  </si>
  <si>
    <t>E16030</t>
  </si>
  <si>
    <t>零A252南亚热带不同成熟度差异及机制</t>
  </si>
  <si>
    <t>刘效东</t>
    <phoneticPr fontId="3" type="noConversion"/>
  </si>
  <si>
    <t>E16070</t>
  </si>
  <si>
    <t>零A252农村劳动力转移及其农地流转</t>
  </si>
  <si>
    <t>罗明忠</t>
    <phoneticPr fontId="3" type="noConversion"/>
  </si>
  <si>
    <t>E16058</t>
  </si>
  <si>
    <t>零A252农田近地射频传与无线传网络服务质量</t>
  </si>
  <si>
    <t>E16033</t>
  </si>
  <si>
    <t>零A252乳源钙离子结合肽及促钙作用</t>
  </si>
  <si>
    <t>苗建银</t>
    <phoneticPr fontId="3" type="noConversion"/>
  </si>
  <si>
    <t>E16071</t>
  </si>
  <si>
    <t>零A252社会基本养老保险制度评估</t>
  </si>
  <si>
    <t>呙玉红</t>
    <phoneticPr fontId="3" type="noConversion"/>
  </si>
  <si>
    <t>E16029</t>
  </si>
  <si>
    <t>零A252食品中的替代阴燃剂污染有效性评估</t>
  </si>
  <si>
    <t>郑晓波</t>
    <phoneticPr fontId="3" type="noConversion"/>
  </si>
  <si>
    <t>E16055</t>
  </si>
  <si>
    <t>零A252兽用抗生素残留影响微生物生态学机制</t>
  </si>
  <si>
    <t>王燕</t>
    <phoneticPr fontId="3" type="noConversion"/>
  </si>
  <si>
    <t>E16036</t>
  </si>
  <si>
    <t>零A252水稻雄性生殖发育相关MS18的克隆</t>
  </si>
  <si>
    <t>E16059</t>
  </si>
  <si>
    <t>零A252水稻叶宽新基因NA110克隆</t>
  </si>
  <si>
    <t>E16044</t>
  </si>
  <si>
    <t>零A252锌铝类水滑石对其催化性能的影响</t>
  </si>
  <si>
    <t>黄柱坚</t>
    <phoneticPr fontId="3" type="noConversion"/>
  </si>
  <si>
    <t>E16066</t>
  </si>
  <si>
    <t>零A252新生出现K亚群禽白血病毒研究</t>
  </si>
  <si>
    <t>E16075</t>
  </si>
  <si>
    <t>零A252新型农用衡土发光材料应用</t>
  </si>
  <si>
    <t>E16077</t>
  </si>
  <si>
    <t>零A252畜禽重要病原菌防控研究</t>
  </si>
  <si>
    <t>E16051</t>
  </si>
  <si>
    <t>零A252营养激素和光照影响荔枝免疫细胞程度</t>
  </si>
  <si>
    <t>宁熙平</t>
    <phoneticPr fontId="3" type="noConversion"/>
  </si>
  <si>
    <t>E16045</t>
  </si>
  <si>
    <t>零A252杂N/O/S杯芳烃配体耦合</t>
  </si>
  <si>
    <t>胡新将</t>
    <phoneticPr fontId="3" type="noConversion"/>
  </si>
  <si>
    <t>E16049</t>
  </si>
  <si>
    <t>零A252粘弹性流体力学相关模型的数学理论研</t>
  </si>
  <si>
    <t>邱华</t>
    <phoneticPr fontId="3" type="noConversion"/>
  </si>
  <si>
    <t>E16026</t>
  </si>
  <si>
    <t>零A252植物蔗糖转运蛋白系统I信号调节</t>
  </si>
  <si>
    <t>彭昌操</t>
    <phoneticPr fontId="3" type="noConversion"/>
  </si>
  <si>
    <t>E16041</t>
  </si>
  <si>
    <t>零A252猪高瘦肉率相关MIRNAS研究</t>
  </si>
  <si>
    <t>孙加节</t>
    <phoneticPr fontId="3" type="noConversion"/>
  </si>
  <si>
    <t>E16074</t>
  </si>
  <si>
    <t>零A252猪肌肉外泌体调解研究</t>
  </si>
  <si>
    <t>习欠云</t>
    <phoneticPr fontId="3" type="noConversion"/>
  </si>
  <si>
    <t>216195</t>
  </si>
  <si>
    <t>零A253千人计划工作经费</t>
  </si>
  <si>
    <t>黄巍</t>
    <phoneticPr fontId="3" type="noConversion"/>
  </si>
  <si>
    <t>216196</t>
  </si>
  <si>
    <t>零A253千人计划住房补贴</t>
  </si>
  <si>
    <t>E16160</t>
  </si>
  <si>
    <t>零A254表达鸡传染性法氏囊病毒</t>
  </si>
  <si>
    <t>蔺文成</t>
    <phoneticPr fontId="3" type="noConversion"/>
  </si>
  <si>
    <t>E16110</t>
  </si>
  <si>
    <t>零A254病死家畜无害化</t>
  </si>
  <si>
    <t>E16127</t>
  </si>
  <si>
    <t>零A254菠萝黑心病防控</t>
  </si>
  <si>
    <t>朱世江</t>
    <phoneticPr fontId="3" type="noConversion"/>
  </si>
  <si>
    <t>E16172</t>
  </si>
  <si>
    <t>零A254餐厨垃圾联产生物柴油</t>
  </si>
  <si>
    <t>E16123</t>
  </si>
  <si>
    <t>零A254草鱼营养性脂肪</t>
  </si>
  <si>
    <t>甘炼</t>
    <phoneticPr fontId="3" type="noConversion"/>
  </si>
  <si>
    <t>E16128</t>
  </si>
  <si>
    <t>零A254串果类水果振动采收</t>
  </si>
  <si>
    <t>李君</t>
    <phoneticPr fontId="3" type="noConversion"/>
  </si>
  <si>
    <t>E16124</t>
  </si>
  <si>
    <t>零A254稻壳热解化学链循环</t>
  </si>
  <si>
    <t>许细薇</t>
    <phoneticPr fontId="3" type="noConversion"/>
  </si>
  <si>
    <t>E16148</t>
  </si>
  <si>
    <t>零A254稻瘟菌激发子的制备</t>
  </si>
  <si>
    <t>E16113</t>
  </si>
  <si>
    <t>零A254低值原料生物转化</t>
  </si>
  <si>
    <t>高向阳</t>
    <phoneticPr fontId="3" type="noConversion"/>
  </si>
  <si>
    <t>E16155</t>
  </si>
  <si>
    <t>零A254典型酯类农药残留技术</t>
  </si>
  <si>
    <t>E16102</t>
  </si>
  <si>
    <t>零A254东源县特色农产品示范</t>
  </si>
  <si>
    <t>E16108</t>
  </si>
  <si>
    <t>零A254富含天然茶油</t>
  </si>
  <si>
    <t>E16170</t>
  </si>
  <si>
    <t>零A254高EGCG茶树资源</t>
  </si>
  <si>
    <t>黄亚辉</t>
    <phoneticPr fontId="3" type="noConversion"/>
  </si>
  <si>
    <t>E16125</t>
  </si>
  <si>
    <t>零A254高效种猪体细胞</t>
  </si>
  <si>
    <t>李紫聪</t>
    <phoneticPr fontId="3" type="noConversion"/>
  </si>
  <si>
    <t>E16166</t>
  </si>
  <si>
    <t>零A254高载药量靶向钠泡治疗</t>
  </si>
  <si>
    <t>E16135</t>
  </si>
  <si>
    <t>零A254功能化生物炭研制</t>
  </si>
  <si>
    <t>E16174</t>
  </si>
  <si>
    <t>零A254固氮蓝藻种质资源</t>
  </si>
  <si>
    <t>E16158</t>
  </si>
  <si>
    <t>零A254广东农业机械成果转化机制</t>
  </si>
  <si>
    <t>216147</t>
  </si>
  <si>
    <t>零A254广东省动物源性共患病</t>
  </si>
  <si>
    <t>E16096</t>
  </si>
  <si>
    <t>零A254广东省科研诚信法律研究</t>
  </si>
  <si>
    <t>李燕</t>
    <phoneticPr fontId="3" type="noConversion"/>
  </si>
  <si>
    <t>216150</t>
  </si>
  <si>
    <t>零A254广东省农业动物基因</t>
  </si>
  <si>
    <t>216148</t>
  </si>
  <si>
    <t>零A254广东省生物农药创新</t>
  </si>
  <si>
    <t>E16099</t>
  </si>
  <si>
    <t>零A254广东省实施财政补助激励企业</t>
  </si>
  <si>
    <t>牟小容</t>
    <phoneticPr fontId="3" type="noConversion"/>
  </si>
  <si>
    <t>E16129</t>
  </si>
  <si>
    <t>零A254广东省羊口疮</t>
  </si>
  <si>
    <t>宁章勇</t>
    <phoneticPr fontId="3" type="noConversion"/>
  </si>
  <si>
    <t>E16177</t>
  </si>
  <si>
    <t>零A254广东省野生大豆收集</t>
  </si>
  <si>
    <t>杨存义</t>
    <phoneticPr fontId="3" type="noConversion"/>
  </si>
  <si>
    <t>216149</t>
  </si>
  <si>
    <t>零A254广东省曾药研制</t>
  </si>
  <si>
    <t>216151</t>
  </si>
  <si>
    <t>零A254广东省植物分子重点实验室</t>
  </si>
  <si>
    <t>E16104</t>
  </si>
  <si>
    <t>零A254海洋红树林植物应用</t>
  </si>
  <si>
    <t>E16171</t>
  </si>
  <si>
    <t>零A254核壳结构生物炭复合肥制备</t>
  </si>
  <si>
    <t>王明峰</t>
    <phoneticPr fontId="3" type="noConversion"/>
  </si>
  <si>
    <t>E16130</t>
  </si>
  <si>
    <t>零A254基于RNA真菌杀虫剂</t>
  </si>
  <si>
    <t>E16131</t>
  </si>
  <si>
    <t>零A254基于WSN自主调整航线</t>
  </si>
  <si>
    <t>E16162</t>
  </si>
  <si>
    <t>零A254基于北斗卫星定位稻田</t>
  </si>
  <si>
    <t>张智刚</t>
    <phoneticPr fontId="3" type="noConversion"/>
  </si>
  <si>
    <t>E16164</t>
  </si>
  <si>
    <t>零A254基于超支化羟基丙烯酸树</t>
  </si>
  <si>
    <t>袁腾</t>
    <phoneticPr fontId="3" type="noConversion"/>
  </si>
  <si>
    <t>E16173</t>
  </si>
  <si>
    <t>零A254基于多功能检测仪器</t>
  </si>
  <si>
    <t>E16116</t>
  </si>
  <si>
    <t>零A254基于多基因聚合</t>
  </si>
  <si>
    <t>E16136</t>
  </si>
  <si>
    <t>零A254基于多信息融合</t>
  </si>
  <si>
    <t>高月芳</t>
    <phoneticPr fontId="3" type="noConversion"/>
  </si>
  <si>
    <t>E16138</t>
  </si>
  <si>
    <t>零A254基于混合智能计算</t>
  </si>
  <si>
    <t>E16114</t>
  </si>
  <si>
    <t>零A254基于机器视觉和激光</t>
  </si>
  <si>
    <t>王红军</t>
    <phoneticPr fontId="3" type="noConversion"/>
  </si>
  <si>
    <t>E16137</t>
  </si>
  <si>
    <t>零A254基于计算机视觉</t>
  </si>
  <si>
    <t>万华</t>
    <phoneticPr fontId="3" type="noConversion"/>
  </si>
  <si>
    <t>E16122</t>
  </si>
  <si>
    <t>零A254基于菌根真菌应用</t>
  </si>
  <si>
    <t>姚青</t>
    <phoneticPr fontId="3" type="noConversion"/>
  </si>
  <si>
    <t>E16098</t>
  </si>
  <si>
    <t>零A254基于模糊推理和模式识别</t>
  </si>
  <si>
    <t>蒋育燕</t>
    <phoneticPr fontId="3" type="noConversion"/>
  </si>
  <si>
    <t>E16139</t>
  </si>
  <si>
    <t>零A254基于农产品交易休闲</t>
  </si>
  <si>
    <t>吴宗建</t>
    <phoneticPr fontId="3" type="noConversion"/>
  </si>
  <si>
    <t>E16109</t>
  </si>
  <si>
    <t>零A254基于物联网技术</t>
  </si>
  <si>
    <t>王建华</t>
    <phoneticPr fontId="3" type="noConversion"/>
  </si>
  <si>
    <t>E16167</t>
  </si>
  <si>
    <t>零A254具有等离子共振效应纳米CU</t>
  </si>
  <si>
    <t>张声森</t>
    <phoneticPr fontId="3" type="noConversion"/>
  </si>
  <si>
    <t>E16133</t>
  </si>
  <si>
    <t>零A254辣木对荷斯坦奶牛</t>
  </si>
  <si>
    <t>E16111</t>
  </si>
  <si>
    <t>零A254酪氨酸生物合成</t>
  </si>
  <si>
    <t>颜健</t>
    <phoneticPr fontId="3" type="noConversion"/>
  </si>
  <si>
    <t>E16163</t>
  </si>
  <si>
    <t>零A254利用3D打印技术</t>
  </si>
  <si>
    <t>E16140</t>
  </si>
  <si>
    <t>零A254利用GRISPR开发害虫</t>
  </si>
  <si>
    <t>易欣</t>
    <phoneticPr fontId="3" type="noConversion"/>
  </si>
  <si>
    <t>E16106</t>
  </si>
  <si>
    <t>零A254利用WOBACH寄生蜂</t>
  </si>
  <si>
    <t>E16134</t>
  </si>
  <si>
    <t>零A254利用多基因创制虾青素</t>
  </si>
  <si>
    <t>祝钦泷</t>
    <phoneticPr fontId="3" type="noConversion"/>
  </si>
  <si>
    <t>E16121</t>
  </si>
  <si>
    <t>零A254连南古茶树资源</t>
  </si>
  <si>
    <t>晏嫦妤</t>
    <phoneticPr fontId="3" type="noConversion"/>
  </si>
  <si>
    <t>E16105</t>
  </si>
  <si>
    <t>零A254粮食干燥</t>
  </si>
  <si>
    <t>E16154</t>
  </si>
  <si>
    <t>零A254两亲性聚硅氧烷接枝</t>
  </si>
  <si>
    <t>林雅铃</t>
    <phoneticPr fontId="3" type="noConversion"/>
  </si>
  <si>
    <t>E16103</t>
  </si>
  <si>
    <t>零A254林芝地区藏猪</t>
  </si>
  <si>
    <t>刘清神</t>
    <phoneticPr fontId="3" type="noConversion"/>
  </si>
  <si>
    <t>E16119</t>
  </si>
  <si>
    <t>零A254磷高效转基因</t>
  </si>
  <si>
    <t>E16169</t>
  </si>
  <si>
    <t>零A254马铃薯三糖熊果酸衍生物</t>
  </si>
  <si>
    <t>宋高鹏</t>
    <phoneticPr fontId="3" type="noConversion"/>
  </si>
  <si>
    <t>E16097</t>
  </si>
  <si>
    <t>零A254面向农民工的移动研究</t>
  </si>
  <si>
    <t>郑文华</t>
    <phoneticPr fontId="3" type="noConversion"/>
  </si>
  <si>
    <t>E16115</t>
  </si>
  <si>
    <t>零A254南方常绿果树RNA</t>
  </si>
  <si>
    <t>E16141</t>
  </si>
  <si>
    <t>零A254南方山地果园喷雾机</t>
  </si>
  <si>
    <t>E16176</t>
  </si>
  <si>
    <t>零A254南雄市银杏种质调查</t>
  </si>
  <si>
    <t>E16142</t>
  </si>
  <si>
    <t>零A254禽流空气消毒振子喷雾器</t>
  </si>
  <si>
    <t>张建桃</t>
    <phoneticPr fontId="3" type="noConversion"/>
  </si>
  <si>
    <t>E16157</t>
  </si>
  <si>
    <t>零A254山地杲园运输车可发电式轮</t>
  </si>
  <si>
    <t>林彩霞</t>
    <phoneticPr fontId="3" type="noConversion"/>
  </si>
  <si>
    <t>E16143</t>
  </si>
  <si>
    <t>零A254山地果园单轨循环运送系统</t>
  </si>
  <si>
    <t>E16100</t>
  </si>
  <si>
    <t>零A254申遗热背景下广东文化保护</t>
  </si>
  <si>
    <t>赵飞</t>
    <phoneticPr fontId="3" type="noConversion"/>
  </si>
  <si>
    <t>E16161</t>
  </si>
  <si>
    <t>零A254生物炭微肥钝化菜地重金属</t>
  </si>
  <si>
    <t>陈桂葵</t>
    <phoneticPr fontId="3" type="noConversion"/>
  </si>
  <si>
    <t>E16151</t>
  </si>
  <si>
    <t>零A254食品中酮类激素电化学</t>
  </si>
  <si>
    <t>刘毅新</t>
    <phoneticPr fontId="3" type="noConversion"/>
  </si>
  <si>
    <t>E16168</t>
  </si>
  <si>
    <t>零A254水稻秸杆木聚糖侧修饰</t>
  </si>
  <si>
    <t>E16144</t>
  </si>
  <si>
    <t>零A254水生花卉与水稻示范</t>
  </si>
  <si>
    <t>E16117</t>
  </si>
  <si>
    <t>零A254饲用全株小麦</t>
  </si>
  <si>
    <t>张建国</t>
    <phoneticPr fontId="3" type="noConversion"/>
  </si>
  <si>
    <t>E16145</t>
  </si>
  <si>
    <t>零A254甜味剂对红火蚁</t>
  </si>
  <si>
    <t>许益镌</t>
    <phoneticPr fontId="3" type="noConversion"/>
  </si>
  <si>
    <t>E16146</t>
  </si>
  <si>
    <t>零A254晚熟抗寒优质龙眼</t>
  </si>
  <si>
    <t>傅嘉欣</t>
    <phoneticPr fontId="3" type="noConversion"/>
  </si>
  <si>
    <t>E16159</t>
  </si>
  <si>
    <t>零A254伪狂犬病毒新流行评价</t>
  </si>
  <si>
    <t>琚春梅</t>
    <phoneticPr fontId="3" type="noConversion"/>
  </si>
  <si>
    <t>E16147</t>
  </si>
  <si>
    <t>零A254香蕉枯萎病筛选</t>
  </si>
  <si>
    <t>聂燕芳</t>
    <phoneticPr fontId="3" type="noConversion"/>
  </si>
  <si>
    <t>E16132</t>
  </si>
  <si>
    <t>零A254小菜蛾钠离子通道</t>
  </si>
  <si>
    <t>江定心</t>
    <phoneticPr fontId="3" type="noConversion"/>
  </si>
  <si>
    <t>E16165</t>
  </si>
  <si>
    <t>零A254新生型有机光学晶态材料</t>
  </si>
  <si>
    <t>周家容</t>
    <phoneticPr fontId="3" type="noConversion"/>
  </si>
  <si>
    <t>E16152</t>
  </si>
  <si>
    <t>零A254虚现实技术在南方特色水果应用</t>
  </si>
  <si>
    <t>刘昌余</t>
    <phoneticPr fontId="3" type="noConversion"/>
  </si>
  <si>
    <t>E16112</t>
  </si>
  <si>
    <t>零A254畜禽食品中磺胺</t>
  </si>
  <si>
    <t>汤日元</t>
    <phoneticPr fontId="3" type="noConversion"/>
  </si>
  <si>
    <t>E16120</t>
  </si>
  <si>
    <t>零A254优质黄新材料</t>
  </si>
  <si>
    <t>E16107</t>
  </si>
  <si>
    <t>零A254油茶良种</t>
  </si>
  <si>
    <t>奚如春</t>
    <phoneticPr fontId="3" type="noConversion"/>
  </si>
  <si>
    <t>E16118</t>
  </si>
  <si>
    <t>零A254玉香兰和玉缘兰</t>
  </si>
  <si>
    <t>张志胜</t>
    <phoneticPr fontId="3" type="noConversion"/>
  </si>
  <si>
    <t>E16153</t>
  </si>
  <si>
    <t>零A254运用体外程序化定向开发</t>
  </si>
  <si>
    <t>左建军</t>
    <phoneticPr fontId="3" type="noConversion"/>
  </si>
  <si>
    <t>E16150</t>
  </si>
  <si>
    <t>零A254杂交稻机械化种植方式</t>
  </si>
  <si>
    <t>李泽华</t>
    <phoneticPr fontId="3" type="noConversion"/>
  </si>
  <si>
    <t>E16149</t>
  </si>
  <si>
    <t>零A254蔗段机械化种植</t>
  </si>
  <si>
    <t>E16175</t>
  </si>
  <si>
    <t>零A254重要甘蔗亲本资源多抗新品种</t>
  </si>
  <si>
    <t>E16126</t>
  </si>
  <si>
    <t>零A254重要药材紫锥菊</t>
  </si>
  <si>
    <t>杨跃生</t>
    <phoneticPr fontId="3" type="noConversion"/>
  </si>
  <si>
    <t>E16101</t>
  </si>
  <si>
    <t>零A254重组基因疫苗</t>
  </si>
  <si>
    <t>E16156</t>
  </si>
  <si>
    <t>零A254珠江三角洲抗生素污染</t>
  </si>
  <si>
    <t>曾巧云</t>
    <phoneticPr fontId="3" type="noConversion"/>
  </si>
  <si>
    <t>E16084</t>
  </si>
  <si>
    <t>零A255《神技电子纳米天下》网站建设</t>
  </si>
  <si>
    <t>E16092</t>
  </si>
  <si>
    <t>零A255J碳纤维布集成的硅/碳复合锂离子</t>
  </si>
  <si>
    <t>方岳平</t>
    <phoneticPr fontId="3" type="noConversion"/>
  </si>
  <si>
    <t>E16091</t>
  </si>
  <si>
    <t>零A255J亚禽白血病病毒抑制分子机制研究</t>
  </si>
  <si>
    <t>E16088</t>
  </si>
  <si>
    <t>零A255多重耐药金黄色葡萄球菌机制研究</t>
  </si>
  <si>
    <t>216143</t>
  </si>
  <si>
    <t>零A255广东省草业工程技术研究</t>
  </si>
  <si>
    <t>216146</t>
  </si>
  <si>
    <t>零A255广东省农产品冷链</t>
  </si>
  <si>
    <t>216144</t>
  </si>
  <si>
    <t>零A255广东省农业害虫生物防治</t>
  </si>
  <si>
    <t>216145</t>
  </si>
  <si>
    <t>零A255广东省天然活性工程技术</t>
  </si>
  <si>
    <t>E16080</t>
  </si>
  <si>
    <t>零A255互联网思维模式东莞家具产业设计</t>
  </si>
  <si>
    <t>杨道陵</t>
    <phoneticPr fontId="3" type="noConversion"/>
  </si>
  <si>
    <t>E16082</t>
  </si>
  <si>
    <t>零A255基于分散液萃取技术检测方法研究</t>
  </si>
  <si>
    <t>刘承兰</t>
    <phoneticPr fontId="3" type="noConversion"/>
  </si>
  <si>
    <t>E16094</t>
  </si>
  <si>
    <t>零A255基于高压静电纺丝制备</t>
  </si>
  <si>
    <t>周武艺</t>
    <phoneticPr fontId="3" type="noConversion"/>
  </si>
  <si>
    <t>E16089</t>
  </si>
  <si>
    <t>零A255基于视频监控大数据分析奶牛行为</t>
  </si>
  <si>
    <t>E16079</t>
  </si>
  <si>
    <t>零A255基于水性超支化聚氨及产业化</t>
  </si>
  <si>
    <t>E16095</t>
  </si>
  <si>
    <t>零A255基于微波氮化技术的新型</t>
  </si>
  <si>
    <t>E16090</t>
  </si>
  <si>
    <t>零A255热带植物抗病遗传育种技术研究</t>
  </si>
  <si>
    <t>廖飞雄</t>
    <phoneticPr fontId="3" type="noConversion"/>
  </si>
  <si>
    <t>E16081</t>
  </si>
  <si>
    <t>零A255食品加工过程中隐性残留研究</t>
  </si>
  <si>
    <t>王丽</t>
    <phoneticPr fontId="3" type="noConversion"/>
  </si>
  <si>
    <t>E16093</t>
  </si>
  <si>
    <t>零A255田间释放真菌对害虫的侵染</t>
  </si>
  <si>
    <t>黄振</t>
    <phoneticPr fontId="3" type="noConversion"/>
  </si>
  <si>
    <t>E16086</t>
  </si>
  <si>
    <t>零A255小檗碱干扰植物运输的机理研究</t>
  </si>
  <si>
    <t>E16085</t>
  </si>
  <si>
    <t>零A255小型农用元人机室内展示系统</t>
  </si>
  <si>
    <t>E16083</t>
  </si>
  <si>
    <t>零A255中华传统文化中的物理学知识</t>
  </si>
  <si>
    <t>熊万杰</t>
    <phoneticPr fontId="3" type="noConversion"/>
  </si>
  <si>
    <t>E16087</t>
  </si>
  <si>
    <t>零A255猪骨骼卫星细胞迁移及其调控</t>
  </si>
  <si>
    <t>王修启</t>
    <phoneticPr fontId="3" type="noConversion"/>
  </si>
  <si>
    <t>F16033</t>
  </si>
  <si>
    <t>零A256企业知识产权管理规范推进</t>
  </si>
  <si>
    <t>F16032</t>
  </si>
  <si>
    <t>零A256一种具有安全装置的山地果园货运系统</t>
  </si>
  <si>
    <t>F16034</t>
  </si>
  <si>
    <t>零A256知识产权制度与技术创新协同机制研究</t>
  </si>
  <si>
    <t>杨波</t>
    <phoneticPr fontId="3" type="noConversion"/>
  </si>
  <si>
    <t>216208</t>
  </si>
  <si>
    <t>零A257广东特支计划入选人补助</t>
  </si>
  <si>
    <t>216212</t>
  </si>
  <si>
    <t>田江</t>
    <phoneticPr fontId="3" type="noConversion"/>
  </si>
  <si>
    <t>216214</t>
  </si>
  <si>
    <t>216216</t>
  </si>
  <si>
    <t>216211</t>
  </si>
  <si>
    <t>吴珍芳</t>
    <phoneticPr fontId="3" type="noConversion"/>
  </si>
  <si>
    <t>216215</t>
  </si>
  <si>
    <t>216210</t>
  </si>
  <si>
    <t>张爱萍</t>
    <phoneticPr fontId="3" type="noConversion"/>
  </si>
  <si>
    <t>216207</t>
  </si>
  <si>
    <t>216209</t>
  </si>
  <si>
    <t>216213</t>
  </si>
  <si>
    <t>216115</t>
  </si>
  <si>
    <t>零A258育种及种子检验分子标记技术培训</t>
  </si>
  <si>
    <t>216295</t>
  </si>
  <si>
    <t>零A259高校大学生心理健康教育区域中心</t>
  </si>
  <si>
    <t>林媛</t>
    <phoneticPr fontId="3" type="noConversion"/>
  </si>
  <si>
    <t>216294</t>
  </si>
  <si>
    <t>零A259高校名辅导员工作室</t>
  </si>
  <si>
    <t>216293</t>
  </si>
  <si>
    <t>零A259高校社区二级心理辅导站建设与保障</t>
  </si>
  <si>
    <t>216229</t>
  </si>
  <si>
    <t>零A259教育发展专项资金</t>
  </si>
  <si>
    <t>余让才</t>
    <phoneticPr fontId="3" type="noConversion"/>
  </si>
  <si>
    <t>216292</t>
  </si>
  <si>
    <t>零A259指导网络文化工作室建设</t>
  </si>
  <si>
    <t>鲍金勇</t>
    <phoneticPr fontId="3" type="noConversion"/>
  </si>
  <si>
    <t>216287</t>
  </si>
  <si>
    <t>零A261 2016中央补助地方青年千人计划引进</t>
  </si>
  <si>
    <t>216286</t>
  </si>
  <si>
    <t>216479</t>
  </si>
  <si>
    <t>零A263国家青年拔尖人才省青年文化英才</t>
  </si>
  <si>
    <t>216480</t>
  </si>
  <si>
    <t>零A263省优秀社会科学家省宣传思想文化领军</t>
  </si>
  <si>
    <t>F16047</t>
  </si>
  <si>
    <t>零A265农村要素资源整合与农业现代化问题研</t>
  </si>
  <si>
    <t>F16048</t>
  </si>
  <si>
    <t>零A266广东高校思想政治教育实务化创新研究</t>
  </si>
  <si>
    <t>F16049</t>
  </si>
  <si>
    <t>零A266省属高校建设高水平大学的综合改革的</t>
  </si>
  <si>
    <t>F16050</t>
  </si>
  <si>
    <t>零A268高等学校专利运营模式研究</t>
  </si>
  <si>
    <t>F16051</t>
  </si>
  <si>
    <t>零A268基于互联网农业科技服务创新的知识产</t>
  </si>
  <si>
    <t>5000</t>
  </si>
  <si>
    <t>216474</t>
  </si>
  <si>
    <t>零A269中职青年教师企业实践项目</t>
  </si>
  <si>
    <t>继续教育学院</t>
    <phoneticPr fontId="3" type="noConversion"/>
  </si>
  <si>
    <t>F16052</t>
  </si>
  <si>
    <t>零A273广东省知识产权保护前期立法研究</t>
  </si>
  <si>
    <t>216504</t>
  </si>
  <si>
    <t>零A274扶持华南农业大学马克思主义学院建设</t>
  </si>
  <si>
    <t>2911</t>
  </si>
  <si>
    <t>216503</t>
  </si>
  <si>
    <t>零A274扶持华南农业大学学报经费</t>
  </si>
  <si>
    <t>F16095</t>
  </si>
  <si>
    <t>零A274自由、民主、平等的科学内涵和实践研</t>
  </si>
  <si>
    <t>张丰清</t>
    <phoneticPr fontId="3" type="noConversion"/>
  </si>
  <si>
    <t>210099</t>
  </si>
  <si>
    <t>零A70院士工作经费</t>
  </si>
  <si>
    <t>212053</t>
  </si>
  <si>
    <t>零A99柑桔木虱传播黄龙病扩散行为与调控研</t>
  </si>
  <si>
    <t>F13081</t>
  </si>
  <si>
    <t>零B107广东省柑橘无病苗木的检测</t>
  </si>
  <si>
    <t>F13085</t>
  </si>
  <si>
    <t>零B107红肉火龙果高产高效关键技术与示范推</t>
  </si>
  <si>
    <t>王泽槐</t>
    <phoneticPr fontId="3" type="noConversion"/>
  </si>
  <si>
    <t>F13104</t>
  </si>
  <si>
    <t>零B110广东省碳汇林经营风险的管理研究与示</t>
  </si>
  <si>
    <t>F13107</t>
  </si>
  <si>
    <t>零B110油茶良种选育及病害无公害防治技术研</t>
  </si>
  <si>
    <t>F14035</t>
  </si>
  <si>
    <t>零B113长臂鲑的人工繁育及其健康养殖技术研</t>
  </si>
  <si>
    <t>F14034</t>
  </si>
  <si>
    <t>零B113黄颡鱼种苗快速培育及成鱼养殖环境生</t>
  </si>
  <si>
    <t>刘文生</t>
    <phoneticPr fontId="3" type="noConversion"/>
  </si>
  <si>
    <t>A14015</t>
  </si>
  <si>
    <t>零B123农村固体废弃物连续热解关键技术研究</t>
  </si>
  <si>
    <t>A14016</t>
  </si>
  <si>
    <t>零B123优质抗病杂交稻“宁优1179”中试及配</t>
  </si>
  <si>
    <t>刘永柱</t>
    <phoneticPr fontId="3" type="noConversion"/>
  </si>
  <si>
    <t>F14131</t>
  </si>
  <si>
    <t>零B125柑橘黄龙病致病机理研究</t>
  </si>
  <si>
    <t>E14143</t>
  </si>
  <si>
    <t>零B127长效盐酸多西环素注射液制备技术转化</t>
  </si>
  <si>
    <t>E14141</t>
  </si>
  <si>
    <t>零B127新兴麻鸡4号配套系产业化开发</t>
  </si>
  <si>
    <t>F14155</t>
  </si>
  <si>
    <t>零B128优质肉鸡特色性状青脚、黄肤和乌肉的</t>
  </si>
  <si>
    <t>F14156</t>
  </si>
  <si>
    <t>零B130水稻生物诱变育种关键技术研究与种质</t>
  </si>
  <si>
    <t>F15010</t>
  </si>
  <si>
    <t>零B132水稻品种耐寒性人工气候室模拟鉴定</t>
  </si>
  <si>
    <t>唐湘如</t>
    <phoneticPr fontId="3" type="noConversion"/>
  </si>
  <si>
    <t>F14176</t>
  </si>
  <si>
    <t>零B133茶油系列新产品开发研究</t>
  </si>
  <si>
    <t>F14175</t>
  </si>
  <si>
    <t>零B133黄野螟信息素及其应用技术研究-黄野</t>
  </si>
  <si>
    <t>温秀军</t>
    <phoneticPr fontId="3" type="noConversion"/>
  </si>
  <si>
    <t>F14180</t>
  </si>
  <si>
    <t>零B133润楠属景观树种筛选与示范栽培</t>
  </si>
  <si>
    <t>冯志坚</t>
    <phoneticPr fontId="3" type="noConversion"/>
  </si>
  <si>
    <t>F14178</t>
  </si>
  <si>
    <t>零B133森林高效可持续经营模式研究与示范</t>
  </si>
  <si>
    <t>陈红跃</t>
    <phoneticPr fontId="3" type="noConversion"/>
  </si>
  <si>
    <t>F14174</t>
  </si>
  <si>
    <t>零B135广东省农村饮水安全快速监测技术与示</t>
  </si>
  <si>
    <t>F14173</t>
  </si>
  <si>
    <t>零B135酸性矿区废石场水土保持关键技术研究</t>
  </si>
  <si>
    <t>F15168</t>
  </si>
  <si>
    <t>零B137生态公益林分区经营分类补偿技术和政</t>
  </si>
  <si>
    <t>F15167</t>
  </si>
  <si>
    <t>零B137生态公益林建设的投融资创新模式研究</t>
  </si>
  <si>
    <t>F15040</t>
  </si>
  <si>
    <t>零B138RSM岩土固化剂加固海堤工程适宜性研</t>
  </si>
  <si>
    <t>张伟锋</t>
    <phoneticPr fontId="3" type="noConversion"/>
  </si>
  <si>
    <t>F15039</t>
  </si>
  <si>
    <t>零B138农村水环境生态治理与饮水安全关键技</t>
  </si>
  <si>
    <t>F15075</t>
  </si>
  <si>
    <t>零B139“创新驱动农业现代化建设”干部素质</t>
  </si>
  <si>
    <t>F15070</t>
  </si>
  <si>
    <t>零B139柑橘黄龙病和香蕉枯萎病的防控理论创</t>
  </si>
  <si>
    <t>F15074</t>
  </si>
  <si>
    <t>零B139矿区污染农田改良与修复植物安全利用</t>
  </si>
  <si>
    <t>F15073</t>
  </si>
  <si>
    <t>零B139农产品中有害物快速检测新技术推广与</t>
  </si>
  <si>
    <t>F15071</t>
  </si>
  <si>
    <t>零B139禽流感等动物疫病新型疫苗研制关键核</t>
  </si>
  <si>
    <t>F15072</t>
  </si>
  <si>
    <t>零B139水稻等作物新品种选育与产业化技术集</t>
  </si>
  <si>
    <t>F15025</t>
  </si>
  <si>
    <t>零B140华南双季超级稻年亩产三千斤技术模式</t>
  </si>
  <si>
    <t>F15026</t>
  </si>
  <si>
    <t>零B141农作物品种区域试验</t>
  </si>
  <si>
    <t>F15068</t>
  </si>
  <si>
    <t>零B141配合省农业厅开展农业转基因生物监督</t>
  </si>
  <si>
    <t>王声斌</t>
    <phoneticPr fontId="3" type="noConversion"/>
  </si>
  <si>
    <t>F15027</t>
  </si>
  <si>
    <t>零B142新农村发展研究院现代农业基地建设</t>
  </si>
  <si>
    <t>F15042</t>
  </si>
  <si>
    <t>零B143农产品质量安全体系建设</t>
  </si>
  <si>
    <t>丁焕中</t>
    <phoneticPr fontId="3" type="noConversion"/>
  </si>
  <si>
    <t>F15058</t>
  </si>
  <si>
    <t>零B144广东森林碳汇生态工程生态功能评估关</t>
  </si>
  <si>
    <t>虞依娜</t>
    <phoneticPr fontId="3" type="noConversion"/>
  </si>
  <si>
    <t>F15054</t>
  </si>
  <si>
    <t>零B144广东省石灰岩地区优良抗逆树种筛选及</t>
  </si>
  <si>
    <t>F15056</t>
  </si>
  <si>
    <t>零B144基于林相改造的人工林生态经营技术研</t>
  </si>
  <si>
    <t>F15055</t>
  </si>
  <si>
    <t>零B144景观生态林带树种筛选及配置技术研究</t>
  </si>
  <si>
    <t>F15052</t>
  </si>
  <si>
    <t>零B144林下经济立体循环高效栽培模式研究与</t>
  </si>
  <si>
    <t>F15057</t>
  </si>
  <si>
    <t>零B144油用辣木良种选育与栽培技术的研究和</t>
  </si>
  <si>
    <t>F15053</t>
  </si>
  <si>
    <t>零B144珍贵阔叶树种的病虫害监控及综合治理</t>
  </si>
  <si>
    <t>王军</t>
    <phoneticPr fontId="3" type="noConversion"/>
  </si>
  <si>
    <t>F15059</t>
  </si>
  <si>
    <t>零B144中国传统木本名花桂花广东地方品种良</t>
  </si>
  <si>
    <t>F15033</t>
  </si>
  <si>
    <t>零B145长臀鮠精液保存及其规模化种苗繁育技</t>
  </si>
  <si>
    <t>F15036</t>
  </si>
  <si>
    <t>零B145芳香化酶转录因子DMRT和FOXL2在石斑</t>
  </si>
  <si>
    <t>F15037</t>
  </si>
  <si>
    <t>零B145基于转录组学的刺激隐核虫保护性抗原</t>
  </si>
  <si>
    <t>但学明</t>
    <phoneticPr fontId="3" type="noConversion"/>
  </si>
  <si>
    <t>F15034</t>
  </si>
  <si>
    <t>零B145利用水面种菜构建名优鱼类清洁养殖关</t>
  </si>
  <si>
    <t>F15035</t>
  </si>
  <si>
    <t>零B145石斑鱼多倍体育种技术研究</t>
  </si>
  <si>
    <t>F15050</t>
  </si>
  <si>
    <t>零B146佛山市低效生态公益林抚育关键技术研</t>
  </si>
  <si>
    <t>薛立</t>
    <phoneticPr fontId="3" type="noConversion"/>
  </si>
  <si>
    <t>F15051</t>
  </si>
  <si>
    <t>零B146粤东生态公益林主要生态效能监测研究</t>
  </si>
  <si>
    <t>F15084</t>
  </si>
  <si>
    <t>零B147 2015年省级现代农业“五位一体”示</t>
  </si>
  <si>
    <t>苏弟华</t>
    <phoneticPr fontId="3" type="noConversion"/>
  </si>
  <si>
    <t>C16007</t>
  </si>
  <si>
    <t>零B148高校农技推广服务新方式与政策激励</t>
  </si>
  <si>
    <t>田兴国</t>
    <phoneticPr fontId="3" type="noConversion"/>
  </si>
  <si>
    <t>C16003</t>
  </si>
  <si>
    <t>零B148高校新型农技推广体系建设</t>
  </si>
  <si>
    <t>C16004</t>
  </si>
  <si>
    <t>零B148果树产业农技推广与全程化服务体系构</t>
  </si>
  <si>
    <t>C16005</t>
  </si>
  <si>
    <t>零B148粮食产业农技推广与全程服务体系构建</t>
  </si>
  <si>
    <t>C16006</t>
  </si>
  <si>
    <t>零B148蔬菜产业农技推广与全程服务体系构建</t>
  </si>
  <si>
    <t>F15140</t>
  </si>
  <si>
    <t>零B149APF-I型松墨天牛化学诱剂推广示范</t>
  </si>
  <si>
    <t>F15141</t>
  </si>
  <si>
    <t>零B149广东省生态公益林栽培技术推广</t>
  </si>
  <si>
    <t>F15142</t>
  </si>
  <si>
    <t>零B149金属矿区污染土地生态修复技术示范推</t>
  </si>
  <si>
    <t>F15177</t>
  </si>
  <si>
    <t>零B151广东省省级兽药安全评价与创制技术中</t>
  </si>
  <si>
    <t>F15176</t>
  </si>
  <si>
    <t>零B151广东省省级现代农业（木本饲料）产业</t>
  </si>
  <si>
    <t>F16014</t>
  </si>
  <si>
    <t>零B152生猪新型诱食调控技术</t>
  </si>
  <si>
    <t>215502</t>
  </si>
  <si>
    <t>零B153国家兽医微生物耐药性风险评估实验室</t>
  </si>
  <si>
    <t>F16028</t>
  </si>
  <si>
    <t>零B154城市退化河岸生态系统生态恢复与重建</t>
  </si>
  <si>
    <t>贾小容</t>
    <phoneticPr fontId="3" type="noConversion"/>
  </si>
  <si>
    <t>F16027</t>
  </si>
  <si>
    <t>零B154寒绯樱种质资源收集及樱花景观林营</t>
  </si>
  <si>
    <t>周庆</t>
    <phoneticPr fontId="3" type="noConversion"/>
  </si>
  <si>
    <t>F16026</t>
  </si>
  <si>
    <t>零B154黄梁木优良种源/家系定向培育及产业</t>
  </si>
  <si>
    <t>F16029</t>
  </si>
  <si>
    <t>零B154林下种草关键技术及林草复合经营</t>
  </si>
  <si>
    <t>F16025</t>
  </si>
  <si>
    <t>零B155基于无人机的广东省灌区节水关键技术</t>
  </si>
  <si>
    <t>F16053</t>
  </si>
  <si>
    <t>零B165广东石灰岩地区优良抗逆树种筛选及造</t>
  </si>
  <si>
    <t>F16054</t>
  </si>
  <si>
    <t>零B165肉桂叶资源高效开发利用技术研究与应</t>
  </si>
  <si>
    <t>F16055</t>
  </si>
  <si>
    <t>零B166广东省碳汇林经营风险的管理研究与示</t>
  </si>
  <si>
    <t>F16056</t>
  </si>
  <si>
    <t>零B166油茶良种选育及病害无公害防治技术研</t>
  </si>
  <si>
    <t>A16019</t>
  </si>
  <si>
    <t>零B167农村固体废弃物连续热解关键技术研究</t>
  </si>
  <si>
    <t>A16020</t>
  </si>
  <si>
    <t>零B167优质抗病杂交稻“宁优1179”中试及配</t>
  </si>
  <si>
    <t>F16057</t>
  </si>
  <si>
    <t>零B168柑橘黄龙病致病机理研究</t>
  </si>
  <si>
    <t>E16203</t>
  </si>
  <si>
    <t>零B169长效盐酸多西环素注射液制备技术转化</t>
  </si>
  <si>
    <t>E16202</t>
  </si>
  <si>
    <t>零B169新兴麻鸡4号配套系产业化开发</t>
  </si>
  <si>
    <t>F16093</t>
  </si>
  <si>
    <t>零B170水稻生物诱变育种关键技术研究与种质</t>
  </si>
  <si>
    <t>F16058</t>
  </si>
  <si>
    <t>零B171水稻品种耐寒性人工气候室模拟鉴定</t>
  </si>
  <si>
    <t>F16060</t>
  </si>
  <si>
    <t>零B172广东省农村饮水安全快速监测技术与示</t>
  </si>
  <si>
    <t>F16059</t>
  </si>
  <si>
    <t>零B172酸性矿区废石场水土保持关键技术研究</t>
  </si>
  <si>
    <t>F16062</t>
  </si>
  <si>
    <t>零B173RSM岩土固化剂加固海堤工程适宜性研</t>
  </si>
  <si>
    <t>F16061</t>
  </si>
  <si>
    <t>零B173农村水环境生态治理与饮水安全关键技</t>
  </si>
  <si>
    <t>F16064</t>
  </si>
  <si>
    <t>零B174“创新驱动农业现代化建设”干部素质</t>
  </si>
  <si>
    <t>F16063</t>
  </si>
  <si>
    <t>零B174柑橘黄龙病和香蕉枯萎病的防控理论创</t>
  </si>
  <si>
    <t>F16065</t>
  </si>
  <si>
    <t>零B174矿区污染农田改良与修复植物安全利用</t>
  </si>
  <si>
    <t>F16066</t>
  </si>
  <si>
    <t>零B174农产品中有害物快速检测新技术推广与</t>
  </si>
  <si>
    <t>F16067</t>
  </si>
  <si>
    <t>零B174禽流感等动物疫病新型疫苗研制关键核</t>
  </si>
  <si>
    <t>F16068</t>
  </si>
  <si>
    <t>零B174水稻等作物新品种选育与产业化技术集</t>
  </si>
  <si>
    <t>F16069</t>
  </si>
  <si>
    <t>零B175华南双季超级稻年亩产三千斤技术模式</t>
  </si>
  <si>
    <t>F16070</t>
  </si>
  <si>
    <t>零B176农作物品种区域试验</t>
  </si>
  <si>
    <t>F16071</t>
  </si>
  <si>
    <t>零B176配合省农业厅开展农业转基因生物监督</t>
  </si>
  <si>
    <t>F16072</t>
  </si>
  <si>
    <t>零B177新农村发展研究院现代农业基地建设</t>
  </si>
  <si>
    <t>F16073</t>
  </si>
  <si>
    <t>零B178农产品质量安全体系建设</t>
  </si>
  <si>
    <t>F16080</t>
  </si>
  <si>
    <t>零B179广东森林碳汇生态工程生态功能评估关</t>
  </si>
  <si>
    <t>F16076</t>
  </si>
  <si>
    <t>零B179广东省石灰岩地区优良抗逆树种筛选及</t>
  </si>
  <si>
    <t>F16078</t>
  </si>
  <si>
    <t>零B179基于林相改造的人工林生态经营技术研</t>
  </si>
  <si>
    <t>F16077</t>
  </si>
  <si>
    <t>零B179景观生态林带树种筛选及配置技术研究</t>
  </si>
  <si>
    <t>F16074</t>
  </si>
  <si>
    <t>零B179林下经济立体循环高效栽培模式研究与</t>
  </si>
  <si>
    <t>F16079</t>
  </si>
  <si>
    <t>零B179油用辣木良种选育与栽培技术的研究和</t>
  </si>
  <si>
    <t>F16075</t>
  </si>
  <si>
    <t>零B179珍贵阔叶树种的病虫害监控及综合治理</t>
  </si>
  <si>
    <t>F16081</t>
  </si>
  <si>
    <t>零B179中国传统木本名花桂花广东地方品种良</t>
  </si>
  <si>
    <t>F16082</t>
  </si>
  <si>
    <t>零B180长臀鮠精液保存及其规模化种苗繁育技</t>
  </si>
  <si>
    <t>F16085</t>
  </si>
  <si>
    <t>零B180芳香化酶转录因子DMRT和FOXL2在石斑</t>
  </si>
  <si>
    <t>F16086</t>
  </si>
  <si>
    <t>零B180基于转录组学的刺激隐核虫保护性抗原</t>
  </si>
  <si>
    <t>F16083</t>
  </si>
  <si>
    <t>零B180利用水面种菜构建名优鱼类清洁养殖关</t>
  </si>
  <si>
    <t>F16084</t>
  </si>
  <si>
    <t>零B180石斑鱼多倍体育种技术研究</t>
  </si>
  <si>
    <t>F16087</t>
  </si>
  <si>
    <t>零B181佛山市低效生态公益林抚育关键技术研</t>
  </si>
  <si>
    <t>F16088</t>
  </si>
  <si>
    <t>零B181粤东生态公益林主要生态效能监测研究</t>
  </si>
  <si>
    <t>F16089</t>
  </si>
  <si>
    <t>零B182 2015年省级现代农业“五位一体”示</t>
  </si>
  <si>
    <t>F09030</t>
  </si>
  <si>
    <t>零B21油茶、八角良种选育及高效栽培技术研</t>
  </si>
  <si>
    <t>F12157</t>
  </si>
  <si>
    <t>零B91广东石灰岩地区优良抗逆树种筛选及造</t>
  </si>
  <si>
    <t>F12159</t>
  </si>
  <si>
    <t>零B91肉桂叶资源高效开发利用技术研究与应</t>
  </si>
  <si>
    <t>E09165</t>
  </si>
  <si>
    <t>零C04优质（超级）稻航天生物育种高技术产</t>
  </si>
  <si>
    <t>E11174</t>
  </si>
  <si>
    <t>零C15广东马铃薯晚疫病菌生理小种鉴定及病</t>
  </si>
  <si>
    <t>罗建军</t>
    <phoneticPr fontId="3" type="noConversion"/>
  </si>
  <si>
    <t>E11179</t>
  </si>
  <si>
    <t>零C15果树虫害信息快速定量化获取关键技术</t>
  </si>
  <si>
    <t>E11172</t>
  </si>
  <si>
    <t>零C15花生脚腐病的发生流行规律和防治技术</t>
  </si>
  <si>
    <t>潘汝谦</t>
    <phoneticPr fontId="3" type="noConversion"/>
  </si>
  <si>
    <t>E11164</t>
  </si>
  <si>
    <t>零C15猪主要细胞因子在乳球菌的表达及作为</t>
  </si>
  <si>
    <t>E12160</t>
  </si>
  <si>
    <t>零C22保持物体几何形状信息的视频检索技术</t>
  </si>
  <si>
    <t>E12149</t>
  </si>
  <si>
    <t>零C22医用支架疲劳短裂纹无损检测</t>
  </si>
  <si>
    <t>吕佳</t>
    <phoneticPr fontId="3" type="noConversion"/>
  </si>
  <si>
    <t>E14103</t>
  </si>
  <si>
    <t>零C27蓖麻果穗低损伤籽粒剥壳装备的研究与</t>
  </si>
  <si>
    <t>高锐涛</t>
    <phoneticPr fontId="3" type="noConversion"/>
  </si>
  <si>
    <t>E14100</t>
  </si>
  <si>
    <t>零C27促进农业科技创新创业人才基层创业的</t>
  </si>
  <si>
    <t>E14079</t>
  </si>
  <si>
    <t>零C27广东农业科技创新后备人才核心价值观</t>
  </si>
  <si>
    <t>郑大睿</t>
    <phoneticPr fontId="3" type="noConversion"/>
  </si>
  <si>
    <t>E14090</t>
  </si>
  <si>
    <t>零C27广东省水产品中有害物质高通量检测技</t>
  </si>
  <si>
    <t>E14086</t>
  </si>
  <si>
    <t>零C27广东省植物种子数字化图像库建设</t>
  </si>
  <si>
    <t>王晓峰</t>
    <phoneticPr fontId="3" type="noConversion"/>
  </si>
  <si>
    <t>E14123</t>
  </si>
  <si>
    <t>零C27硅缓解土壤镉向稻米转运的关键技术研</t>
  </si>
  <si>
    <t>蔡一霞</t>
    <phoneticPr fontId="3" type="noConversion"/>
  </si>
  <si>
    <t>E14134</t>
  </si>
  <si>
    <t>零C27国产高分辨遥感卫星在城市森林资源监</t>
  </si>
  <si>
    <t>E14115</t>
  </si>
  <si>
    <t>零C27基于嵌入式技术的低成本多功能农产品</t>
  </si>
  <si>
    <t>邓继忠</t>
    <phoneticPr fontId="3" type="noConversion"/>
  </si>
  <si>
    <t>E14110</t>
  </si>
  <si>
    <t>零C27基于要素配置视角的农业生产性服务业</t>
  </si>
  <si>
    <t>E14124</t>
  </si>
  <si>
    <t>零C27加工型高品质甜玉米新品种选育与示范</t>
  </si>
  <si>
    <t>李小琴</t>
    <phoneticPr fontId="3" type="noConversion"/>
  </si>
  <si>
    <t>E14102</t>
  </si>
  <si>
    <t>零C27邻苯二甲酸酯污染土壤的植物-微生物-</t>
  </si>
  <si>
    <t>吕辉雄 蔡全英</t>
    <phoneticPr fontId="3" type="noConversion"/>
  </si>
  <si>
    <t>E14132</t>
  </si>
  <si>
    <t>零C27轻型电动水稻插秧机分布式驱动关键技</t>
  </si>
  <si>
    <t>E14129</t>
  </si>
  <si>
    <t>零C27水中环境激素超痕量检测的便携式免疫</t>
  </si>
  <si>
    <t>E14104</t>
  </si>
  <si>
    <t>零C27小型水田作业机具动力匹配关键技术研</t>
  </si>
  <si>
    <t>李庆</t>
    <phoneticPr fontId="3" type="noConversion"/>
  </si>
  <si>
    <t>E14112</t>
  </si>
  <si>
    <t>零C27畜牧养殖物联网中的多源多模态数据挖</t>
  </si>
  <si>
    <t>黄沛杰</t>
    <phoneticPr fontId="3" type="noConversion"/>
  </si>
  <si>
    <t>E14131</t>
  </si>
  <si>
    <t>零C27优质高效安全烤烟生产技术的示范推广</t>
  </si>
  <si>
    <t>邓世媛</t>
    <phoneticPr fontId="3" type="noConversion"/>
  </si>
  <si>
    <t>E14083</t>
  </si>
  <si>
    <t>零C27中俄合作FPIA技术研究及其在食品安全</t>
  </si>
  <si>
    <t>E14135</t>
  </si>
  <si>
    <t>零C27珠三角近自然城市森林群落构建关键技</t>
  </si>
  <si>
    <t>E15076</t>
  </si>
  <si>
    <t>零C29以高等农业院校为主导的紧凑型农业科</t>
  </si>
  <si>
    <t>E15090</t>
  </si>
  <si>
    <t>零C31不可回收废纸资源化及制造木塑复合材</t>
  </si>
  <si>
    <t>胡传双</t>
    <phoneticPr fontId="3" type="noConversion"/>
  </si>
  <si>
    <t>E15088</t>
  </si>
  <si>
    <t>零C31基因敲除食蟹猴病模型的干细胞治疗研</t>
  </si>
  <si>
    <t>E15089</t>
  </si>
  <si>
    <t>零C31制备巴卡亭III的合成生物学工程前沿技</t>
  </si>
  <si>
    <t>E15375</t>
  </si>
  <si>
    <t>零C32面向土地资源管理与服务的大数据开放</t>
  </si>
  <si>
    <t>E15393</t>
  </si>
  <si>
    <t>零C33基因敲除食蟹猴疾病模型的干细胞治疗</t>
  </si>
  <si>
    <t>E15428</t>
  </si>
  <si>
    <t>零C34环境友好型新兽药紫锥菊产业化应用研</t>
  </si>
  <si>
    <t>E16023</t>
  </si>
  <si>
    <t>零C35移动智慧农业物联网若干关键技术及应</t>
  </si>
  <si>
    <t>F15016</t>
  </si>
  <si>
    <t>零E01省级农作物良种良法示范基地建设项目</t>
  </si>
  <si>
    <t>F15078</t>
  </si>
  <si>
    <t>零E02 2015年农作物良种良法示范基地建设项</t>
  </si>
  <si>
    <t>F16090</t>
  </si>
  <si>
    <t>零E03省级农作物良种良法示范基地建设项目</t>
  </si>
  <si>
    <t>F16091</t>
  </si>
  <si>
    <t>零E04 2015年农作物良种良法示范基地建设项</t>
  </si>
  <si>
    <t>部门编号</t>
  </si>
  <si>
    <t>项目编号</t>
  </si>
  <si>
    <t>摘要</t>
  </si>
  <si>
    <t>负责人</t>
  </si>
  <si>
    <t>2016年下达金额</t>
  </si>
  <si>
    <t>2016年使用总额</t>
  </si>
  <si>
    <t>当前余额</t>
  </si>
  <si>
    <t>支出进度</t>
  </si>
  <si>
    <t>-</t>
  </si>
  <si>
    <t>华南农业大学国家兽药安全评价（环境评估）实验室（第二批动物防疫体系建设项目） </t>
  </si>
  <si>
    <t>孙永学</t>
  </si>
  <si>
    <t>华南农业大学科技实业发展总公司优质（超级）稻航天生物育种高技术产业化示范工程（扩大内需国债）</t>
  </si>
  <si>
    <t>陈志强</t>
  </si>
  <si>
    <t>华南农业大学广东优质水稻良种繁育基地 </t>
  </si>
  <si>
    <t xml:space="preserve">国家瓜果改良中心荔枝分中心建设项目80% </t>
  </si>
  <si>
    <t>胡桂兵</t>
  </si>
  <si>
    <t>2016年再安排国家瓜果改良中心荔枝分中心建设项目 20%</t>
  </si>
  <si>
    <t>华南农业大学国家水稻种植机械化生产科技创新基地项目</t>
  </si>
  <si>
    <t>罗锡文</t>
  </si>
  <si>
    <t>2016年再安排华南农业大学国家水稻种植机械化生产科技创新基地项目20%</t>
  </si>
  <si>
    <t xml:space="preserve">华南农业大学国家兽医微生物耐药性风险评估实验室项目（中央投资）80% </t>
  </si>
  <si>
    <t>刘雅红</t>
  </si>
  <si>
    <t>2016年再安排华南农业大学国家兽医微生物耐药性风险评估实验室项目（中央投资） 20%</t>
  </si>
  <si>
    <t>2014年华南农业大学生命科学学院和六一操场沿线10KV架空高压线路电缆落地改造工程 80%</t>
  </si>
  <si>
    <t>后勤处</t>
  </si>
  <si>
    <t>2016年再安排2014年华南农业大学生命科学学院和六一操场沿线10KV架空高压线路电缆落地改造工程 20%</t>
  </si>
  <si>
    <t>★2015年草原防火等项目中央基建投资预算－农业部水田农业装备技术重点实验室</t>
  </si>
  <si>
    <t>★2015年草原防火等项目中央基建投资预算－农业部能源植物资源与利用重点实验室</t>
  </si>
  <si>
    <t>陈晓阳</t>
  </si>
  <si>
    <t>★2015年草原防火等项目中央基建投资预算－农业部鸡遗传育种与繁殖重点实验室</t>
  </si>
  <si>
    <t>张细权</t>
  </si>
  <si>
    <t>★2015年草原防火等项目中央基建投资预算－农业部华南作物有害生物综合治理重点实验室</t>
  </si>
  <si>
    <t>曾鑫年</t>
  </si>
  <si>
    <t>★2015年草原防火等项目中央基建投资预算－农业部华南耕地保育重点实验室</t>
  </si>
  <si>
    <t>李永涛</t>
  </si>
  <si>
    <t>2013年中央财政支持地方高校发展专项资金</t>
  </si>
  <si>
    <t>陈润恩</t>
  </si>
  <si>
    <t>213029</t>
  </si>
  <si>
    <t>零A145-2013年中央与地方共建-农业博物馆维</t>
  </si>
  <si>
    <t xml:space="preserve">财政部2014年中央财政支持地方高校发展专项资金预算 </t>
  </si>
  <si>
    <t>214221</t>
  </si>
  <si>
    <t>零A165-2014年中央财政支持地方高校-畜牧学</t>
  </si>
  <si>
    <t>张永亮</t>
  </si>
  <si>
    <t>2015年中央财政支持地方高校发展专项资金</t>
  </si>
  <si>
    <t>农业资源与环境学</t>
  </si>
  <si>
    <t>农业昆虫与害虫防治</t>
  </si>
  <si>
    <t>梁广文</t>
  </si>
  <si>
    <t>预防兽医学</t>
  </si>
  <si>
    <t>廖明</t>
  </si>
  <si>
    <t>2013年度引进创新科研团队和领军人才专项资金</t>
  </si>
  <si>
    <t>E.PGreenberg</t>
  </si>
  <si>
    <t>陆旺金</t>
  </si>
  <si>
    <t>雷红涛</t>
  </si>
  <si>
    <t>王建武</t>
  </si>
  <si>
    <t>李华平</t>
  </si>
  <si>
    <t>陆华忠</t>
  </si>
  <si>
    <t>蒋恩臣</t>
  </si>
  <si>
    <t>庄楚雄</t>
  </si>
  <si>
    <t>陈建军</t>
  </si>
  <si>
    <t>叶浩</t>
  </si>
  <si>
    <t>刘信洪</t>
  </si>
  <si>
    <t>续订电子文献数据库采购项目</t>
  </si>
  <si>
    <t>中外文纸本图书采购项目</t>
  </si>
  <si>
    <t>中外文电子图书采购项目</t>
  </si>
  <si>
    <t>中外文纸本报刊采购项目</t>
  </si>
  <si>
    <t>江青艳</t>
  </si>
  <si>
    <t>零A213高水平-化学与木料科学科群（设子卡）</t>
  </si>
  <si>
    <t>王卫星</t>
  </si>
  <si>
    <t>生均经费统筹安排高水平大学建设</t>
  </si>
  <si>
    <t>零A248-高水平续订电子文献数据库采购项目</t>
  </si>
  <si>
    <t>零A248-高水平中外文纸本图书采购项目</t>
  </si>
  <si>
    <t>零A248-高水平中外文电子图书采购项目</t>
  </si>
  <si>
    <t>零A248-高水平中外文纸本报刊采购项目</t>
  </si>
  <si>
    <t>零A248-高水平动物实验中心</t>
  </si>
  <si>
    <t>2015年中央农业技术推广与服务补助资金</t>
  </si>
  <si>
    <t>章家恩</t>
  </si>
  <si>
    <t>2014年度省级农作物良种良法示范基地建设专项资金</t>
  </si>
  <si>
    <t>2015年度省级农作物良种良法示范基地建设专项资金</t>
  </si>
  <si>
    <t>唐湘如</t>
  </si>
  <si>
    <t>部门编号</t>
    <phoneticPr fontId="17" type="noConversion"/>
  </si>
  <si>
    <t>项目编号</t>
    <phoneticPr fontId="17" type="noConversion"/>
  </si>
  <si>
    <t>项目名称</t>
    <phoneticPr fontId="17" type="noConversion"/>
  </si>
  <si>
    <t>负责人</t>
    <phoneticPr fontId="17" type="noConversion"/>
  </si>
  <si>
    <t>下达年度</t>
    <phoneticPr fontId="17" type="noConversion"/>
  </si>
  <si>
    <t>授权部分2016年入账金额</t>
    <phoneticPr fontId="17" type="noConversion"/>
  </si>
  <si>
    <t>授权部分截止2016年8月底使用金额</t>
    <phoneticPr fontId="17" type="noConversion"/>
  </si>
  <si>
    <t>授权部分2016年8月底余额</t>
    <phoneticPr fontId="17" type="noConversion"/>
  </si>
  <si>
    <t>授权部分2016年1-8月支出进度</t>
    <phoneticPr fontId="17" type="noConversion"/>
  </si>
  <si>
    <t>直接支付部分2016年入账金额</t>
    <phoneticPr fontId="17" type="noConversion"/>
  </si>
  <si>
    <t>直接支付部分2016年8月底使用金额</t>
    <phoneticPr fontId="17" type="noConversion"/>
  </si>
  <si>
    <t>直接支付部分2016年8月底余额</t>
    <phoneticPr fontId="17" type="noConversion"/>
  </si>
  <si>
    <t>直接支付部分2016年1-8月支出进度</t>
    <phoneticPr fontId="17" type="noConversion"/>
  </si>
  <si>
    <t>一、</t>
    <phoneticPr fontId="17" type="noConversion"/>
  </si>
  <si>
    <t>2015年广东省高水平大学建设专项资金（第一批）80%</t>
    <phoneticPr fontId="17" type="noConversion"/>
  </si>
  <si>
    <t>胡传双</t>
    <phoneticPr fontId="3" type="noConversion"/>
  </si>
  <si>
    <t>严会超</t>
    <phoneticPr fontId="3" type="noConversion"/>
  </si>
  <si>
    <t>曾玲</t>
    <phoneticPr fontId="3" type="noConversion"/>
  </si>
  <si>
    <t>徐汉虹</t>
    <phoneticPr fontId="3" type="noConversion"/>
  </si>
  <si>
    <t>胡桂兵</t>
    <phoneticPr fontId="3" type="noConversion"/>
  </si>
  <si>
    <t>任顺祥</t>
    <phoneticPr fontId="3" type="noConversion"/>
  </si>
  <si>
    <t>李海</t>
    <phoneticPr fontId="3" type="noConversion"/>
  </si>
  <si>
    <t>曾鑫年</t>
    <phoneticPr fontId="3" type="noConversion"/>
  </si>
  <si>
    <t>钟文晶</t>
    <phoneticPr fontId="3" type="noConversion"/>
  </si>
  <si>
    <t>杨品优</t>
    <phoneticPr fontId="3" type="noConversion"/>
  </si>
  <si>
    <t>李吉跃</t>
    <phoneticPr fontId="3" type="noConversion"/>
  </si>
  <si>
    <t>闫国琦</t>
    <phoneticPr fontId="3" type="noConversion"/>
  </si>
  <si>
    <t>叶浩</t>
    <phoneticPr fontId="3" type="noConversion"/>
  </si>
  <si>
    <t>张玉</t>
    <phoneticPr fontId="3" type="noConversion"/>
  </si>
  <si>
    <t>陈建军</t>
    <phoneticPr fontId="3" type="noConversion"/>
  </si>
  <si>
    <t>张开云</t>
    <phoneticPr fontId="3" type="noConversion"/>
  </si>
  <si>
    <t>兰玉彬</t>
    <phoneticPr fontId="3" type="noConversion"/>
  </si>
  <si>
    <t>陈厚彬</t>
    <phoneticPr fontId="3" type="noConversion"/>
  </si>
  <si>
    <t>崔理华</t>
    <phoneticPr fontId="3" type="noConversion"/>
  </si>
  <si>
    <t>孙京臣</t>
    <phoneticPr fontId="3" type="noConversion"/>
  </si>
  <si>
    <t>陈晓阳</t>
    <phoneticPr fontId="3" type="noConversion"/>
  </si>
  <si>
    <t>梁广文</t>
    <phoneticPr fontId="3" type="noConversion"/>
  </si>
  <si>
    <t>吴启堂</t>
    <phoneticPr fontId="3" type="noConversion"/>
  </si>
  <si>
    <t>樊小林</t>
    <phoneticPr fontId="3" type="noConversion"/>
  </si>
  <si>
    <t>冯立新</t>
    <phoneticPr fontId="3" type="noConversion"/>
  </si>
  <si>
    <t>庄楚雄</t>
    <phoneticPr fontId="3" type="noConversion"/>
  </si>
  <si>
    <t>蒋恩臣</t>
    <phoneticPr fontId="3" type="noConversion"/>
  </si>
  <si>
    <t>张永亮</t>
    <phoneticPr fontId="3" type="noConversion"/>
  </si>
  <si>
    <t>江青艳</t>
    <phoneticPr fontId="3" type="noConversion"/>
  </si>
  <si>
    <t>张炼辉</t>
    <phoneticPr fontId="3" type="noConversion"/>
  </si>
  <si>
    <t>曾曙才</t>
    <phoneticPr fontId="3" type="noConversion"/>
  </si>
  <si>
    <t>钟仰进</t>
    <phoneticPr fontId="3" type="noConversion"/>
  </si>
  <si>
    <t>万俊毅</t>
    <phoneticPr fontId="3" type="noConversion"/>
  </si>
  <si>
    <t>罗必良</t>
    <phoneticPr fontId="3" type="noConversion"/>
  </si>
  <si>
    <t>谭砚文</t>
    <phoneticPr fontId="3" type="noConversion"/>
  </si>
  <si>
    <t>罗必良</t>
    <phoneticPr fontId="3" type="noConversion"/>
  </si>
  <si>
    <t>谢正生</t>
    <phoneticPr fontId="3" type="noConversion"/>
  </si>
  <si>
    <t>陆华忠</t>
    <phoneticPr fontId="3" type="noConversion"/>
  </si>
  <si>
    <t>罗锡文</t>
    <phoneticPr fontId="3" type="noConversion"/>
  </si>
  <si>
    <t>杨洲</t>
    <phoneticPr fontId="3" type="noConversion"/>
  </si>
  <si>
    <t>洪添胜</t>
    <phoneticPr fontId="3" type="noConversion"/>
  </si>
  <si>
    <t>兰玉彬</t>
    <phoneticPr fontId="3" type="noConversion"/>
  </si>
  <si>
    <t>刘财兴</t>
    <phoneticPr fontId="3" type="noConversion"/>
  </si>
  <si>
    <t>陆华忠</t>
    <phoneticPr fontId="3" type="noConversion"/>
  </si>
  <si>
    <t>蒋恩臣</t>
    <phoneticPr fontId="3" type="noConversion"/>
  </si>
  <si>
    <t>刘应亮</t>
    <phoneticPr fontId="3" type="noConversion"/>
  </si>
  <si>
    <t>刘月秀</t>
    <phoneticPr fontId="3" type="noConversion"/>
  </si>
  <si>
    <t>苏雄武</t>
    <phoneticPr fontId="3" type="noConversion"/>
  </si>
  <si>
    <t>雷红涛</t>
    <phoneticPr fontId="3" type="noConversion"/>
  </si>
  <si>
    <t>杨世华</t>
    <phoneticPr fontId="3" type="noConversion"/>
  </si>
  <si>
    <t>王惠聪</t>
    <phoneticPr fontId="3" type="noConversion"/>
  </si>
  <si>
    <t>钟国华</t>
    <phoneticPr fontId="3" type="noConversion"/>
  </si>
  <si>
    <t>吕恩利</t>
    <phoneticPr fontId="3" type="noConversion"/>
  </si>
  <si>
    <t>林家宝</t>
    <phoneticPr fontId="3" type="noConversion"/>
  </si>
  <si>
    <t>张伟峰</t>
    <phoneticPr fontId="3" type="noConversion"/>
  </si>
  <si>
    <t>王少奎</t>
    <phoneticPr fontId="3" type="noConversion"/>
  </si>
  <si>
    <t>亓文宝</t>
    <phoneticPr fontId="3" type="noConversion"/>
  </si>
  <si>
    <t>刘耀光</t>
    <phoneticPr fontId="3" type="noConversion"/>
  </si>
  <si>
    <t>龚维</t>
    <phoneticPr fontId="3" type="noConversion"/>
  </si>
  <si>
    <t>崔紫宁</t>
    <phoneticPr fontId="3" type="noConversion"/>
  </si>
  <si>
    <t>倪尔冬</t>
    <phoneticPr fontId="3" type="noConversion"/>
  </si>
  <si>
    <t>谢庆军</t>
    <phoneticPr fontId="3" type="noConversion"/>
  </si>
  <si>
    <t>朱英芝</t>
    <phoneticPr fontId="3" type="noConversion"/>
  </si>
  <si>
    <t>苗建银</t>
    <phoneticPr fontId="3" type="noConversion"/>
  </si>
  <si>
    <t>王斌</t>
    <phoneticPr fontId="3" type="noConversion"/>
  </si>
  <si>
    <t>龙拥兵</t>
    <phoneticPr fontId="3" type="noConversion"/>
  </si>
  <si>
    <t>方瑞秋</t>
    <phoneticPr fontId="3" type="noConversion"/>
  </si>
  <si>
    <t>廖明</t>
    <phoneticPr fontId="3" type="noConversion"/>
  </si>
  <si>
    <t>李庆玲</t>
    <phoneticPr fontId="3" type="noConversion"/>
  </si>
  <si>
    <t>田江</t>
    <phoneticPr fontId="3" type="noConversion"/>
  </si>
  <si>
    <t>戴佳信</t>
    <phoneticPr fontId="3" type="noConversion"/>
  </si>
  <si>
    <t>王少奎</t>
    <phoneticPr fontId="3" type="noConversion"/>
  </si>
  <si>
    <t>谢勇尧</t>
    <phoneticPr fontId="3" type="noConversion"/>
  </si>
  <si>
    <t>陈建业</t>
    <phoneticPr fontId="3" type="noConversion"/>
  </si>
  <si>
    <t>徐汉虹</t>
    <phoneticPr fontId="3" type="noConversion"/>
  </si>
  <si>
    <t>李培</t>
    <phoneticPr fontId="3" type="noConversion"/>
  </si>
  <si>
    <t>亓文宝</t>
    <phoneticPr fontId="3" type="noConversion"/>
  </si>
  <si>
    <t>扈丽丽</t>
    <phoneticPr fontId="3" type="noConversion"/>
  </si>
  <si>
    <t>孙建伟</t>
    <phoneticPr fontId="3" type="noConversion"/>
  </si>
  <si>
    <t>Bahareldin Ali Abdalla Gibril</t>
    <phoneticPr fontId="3" type="noConversion"/>
  </si>
  <si>
    <t>李发强</t>
    <phoneticPr fontId="3" type="noConversion"/>
  </si>
  <si>
    <t>谢先荣</t>
    <phoneticPr fontId="3" type="noConversion"/>
  </si>
  <si>
    <t>王志威</t>
    <phoneticPr fontId="3" type="noConversion"/>
  </si>
  <si>
    <t>孟宪法</t>
    <phoneticPr fontId="3" type="noConversion"/>
  </si>
  <si>
    <t>刘英菊</t>
    <phoneticPr fontId="3" type="noConversion"/>
  </si>
  <si>
    <t>陆琴</t>
    <phoneticPr fontId="3" type="noConversion"/>
  </si>
  <si>
    <t>何一鸣</t>
    <phoneticPr fontId="3" type="noConversion"/>
  </si>
  <si>
    <t>程晓</t>
    <phoneticPr fontId="3" type="noConversion"/>
  </si>
  <si>
    <t>纪海石</t>
    <phoneticPr fontId="3" type="noConversion"/>
  </si>
  <si>
    <t>Muhammad Shakeel</t>
    <phoneticPr fontId="3" type="noConversion"/>
  </si>
  <si>
    <t>吴珍芳</t>
    <phoneticPr fontId="3" type="noConversion"/>
  </si>
  <si>
    <t>邓诣群</t>
    <phoneticPr fontId="3" type="noConversion"/>
  </si>
  <si>
    <t>邱宝利</t>
    <phoneticPr fontId="3" type="noConversion"/>
  </si>
  <si>
    <t>李永涛</t>
    <phoneticPr fontId="3" type="noConversion"/>
  </si>
  <si>
    <t>聂庆华</t>
    <phoneticPr fontId="3" type="noConversion"/>
  </si>
  <si>
    <t>文晓巍</t>
    <phoneticPr fontId="3" type="noConversion"/>
  </si>
  <si>
    <t>陈乐天</t>
    <phoneticPr fontId="3" type="noConversion"/>
  </si>
  <si>
    <t>杨乃良</t>
    <phoneticPr fontId="3" type="noConversion"/>
  </si>
  <si>
    <t>朱国辉</t>
    <phoneticPr fontId="3" type="noConversion"/>
  </si>
  <si>
    <t>庄楚雄</t>
    <phoneticPr fontId="3" type="noConversion"/>
  </si>
  <si>
    <t>方祥</t>
    <phoneticPr fontId="3" type="noConversion"/>
  </si>
  <si>
    <t>孙永学</t>
    <phoneticPr fontId="3" type="noConversion"/>
  </si>
  <si>
    <t>魏福义</t>
    <phoneticPr fontId="3" type="noConversion"/>
  </si>
  <si>
    <t>刘财兴</t>
    <phoneticPr fontId="3" type="noConversion"/>
  </si>
  <si>
    <t>丛沛桐</t>
    <phoneticPr fontId="3" type="noConversion"/>
  </si>
  <si>
    <t>曹阳</t>
    <phoneticPr fontId="3" type="noConversion"/>
  </si>
  <si>
    <t>彭新湘</t>
    <phoneticPr fontId="3" type="noConversion"/>
  </si>
  <si>
    <t>张丰清</t>
    <phoneticPr fontId="3" type="noConversion"/>
  </si>
  <si>
    <t>高伟</t>
    <phoneticPr fontId="3" type="noConversion"/>
  </si>
  <si>
    <t>章艳丽</t>
    <phoneticPr fontId="3" type="noConversion"/>
  </si>
  <si>
    <t>詹瑾妮</t>
    <phoneticPr fontId="3" type="noConversion"/>
  </si>
  <si>
    <t>鲍金勇</t>
    <phoneticPr fontId="3" type="noConversion"/>
  </si>
  <si>
    <t>刘春桃</t>
    <phoneticPr fontId="3" type="noConversion"/>
  </si>
  <si>
    <t>吕玲玲</t>
    <phoneticPr fontId="3" type="noConversion"/>
  </si>
  <si>
    <t>姜琼玲</t>
    <phoneticPr fontId="3" type="noConversion"/>
  </si>
  <si>
    <t>余让才</t>
    <phoneticPr fontId="3" type="noConversion"/>
  </si>
  <si>
    <t>彭新湘</t>
    <phoneticPr fontId="3" type="noConversion"/>
  </si>
  <si>
    <t>文继开</t>
    <phoneticPr fontId="3" type="noConversion"/>
  </si>
  <si>
    <t>林云琴</t>
    <phoneticPr fontId="3" type="noConversion"/>
  </si>
  <si>
    <t>贺飞</t>
    <phoneticPr fontId="3" type="noConversion"/>
  </si>
  <si>
    <t>王浩</t>
    <phoneticPr fontId="3" type="noConversion"/>
  </si>
  <si>
    <t>彭新湘</t>
    <phoneticPr fontId="3" type="noConversion"/>
  </si>
  <si>
    <t>熊平</t>
    <phoneticPr fontId="3" type="noConversion"/>
  </si>
  <si>
    <t>梁广文</t>
    <phoneticPr fontId="3" type="noConversion"/>
  </si>
  <si>
    <t>郭萍</t>
    <phoneticPr fontId="3" type="noConversion"/>
  </si>
  <si>
    <t>胡琼波</t>
    <phoneticPr fontId="3" type="noConversion"/>
  </si>
  <si>
    <t>廖杨</t>
    <phoneticPr fontId="3" type="noConversion"/>
  </si>
  <si>
    <t>刘丽</t>
    <phoneticPr fontId="3" type="noConversion"/>
  </si>
  <si>
    <t>翁殊斐</t>
    <phoneticPr fontId="3" type="noConversion"/>
  </si>
  <si>
    <t>张乐柱</t>
    <phoneticPr fontId="3" type="noConversion"/>
  </si>
  <si>
    <t>王卫星</t>
    <phoneticPr fontId="3" type="noConversion"/>
  </si>
  <si>
    <t>梁广文</t>
    <phoneticPr fontId="3" type="noConversion"/>
  </si>
  <si>
    <t>张守全</t>
    <phoneticPr fontId="3" type="noConversion"/>
  </si>
  <si>
    <t>李加琪</t>
    <phoneticPr fontId="3" type="noConversion"/>
  </si>
  <si>
    <t>刘锋</t>
    <phoneticPr fontId="3" type="noConversion"/>
  </si>
  <si>
    <t>黄国文</t>
    <phoneticPr fontId="3" type="noConversion"/>
  </si>
  <si>
    <t>王海林</t>
    <phoneticPr fontId="3" type="noConversion"/>
  </si>
  <si>
    <t>刘信洪</t>
    <phoneticPr fontId="3" type="noConversion"/>
  </si>
  <si>
    <t>刘信洪</t>
    <phoneticPr fontId="3" type="noConversion"/>
  </si>
  <si>
    <t>金惠</t>
    <phoneticPr fontId="3" type="noConversion"/>
  </si>
  <si>
    <t>郑颜文</t>
    <phoneticPr fontId="3" type="noConversion"/>
  </si>
  <si>
    <t>曹藩荣</t>
    <phoneticPr fontId="3" type="noConversion"/>
  </si>
  <si>
    <t>陆旺金</t>
    <phoneticPr fontId="3" type="noConversion"/>
  </si>
  <si>
    <t>雷红涛</t>
    <phoneticPr fontId="3" type="noConversion"/>
  </si>
  <si>
    <t>王建武</t>
    <phoneticPr fontId="3" type="noConversion"/>
  </si>
  <si>
    <t>李华平</t>
    <phoneticPr fontId="3" type="noConversion"/>
  </si>
  <si>
    <t>孙远明</t>
    <phoneticPr fontId="3" type="noConversion"/>
  </si>
  <si>
    <t>吴鸿</t>
    <phoneticPr fontId="3" type="noConversion"/>
  </si>
  <si>
    <t>刘信洪</t>
    <phoneticPr fontId="3" type="noConversion"/>
  </si>
  <si>
    <t>刘耀光</t>
    <phoneticPr fontId="3" type="noConversion"/>
  </si>
  <si>
    <t>陈志强</t>
    <phoneticPr fontId="3" type="noConversion"/>
  </si>
  <si>
    <t>陈厚彬</t>
    <phoneticPr fontId="3" type="noConversion"/>
  </si>
  <si>
    <t>陈晓阳</t>
    <phoneticPr fontId="3" type="noConversion"/>
  </si>
  <si>
    <t>215329</t>
  </si>
  <si>
    <t>公共大型科研实验平台建设</t>
    <phoneticPr fontId="17" type="noConversion"/>
  </si>
  <si>
    <t>曾鑫年</t>
    <phoneticPr fontId="3" type="noConversion"/>
  </si>
  <si>
    <t>小计：</t>
    <phoneticPr fontId="17" type="noConversion"/>
  </si>
  <si>
    <t>二、</t>
    <phoneticPr fontId="17" type="noConversion"/>
  </si>
  <si>
    <t>2016年再安排2015年广东省高水平大学建设专项资金（第二批）20%</t>
    <phoneticPr fontId="17" type="noConversion"/>
  </si>
  <si>
    <t>胡传双</t>
    <phoneticPr fontId="3" type="noConversion"/>
  </si>
  <si>
    <t>严会超</t>
    <phoneticPr fontId="3" type="noConversion"/>
  </si>
  <si>
    <t>胡桂兵</t>
    <phoneticPr fontId="3" type="noConversion"/>
  </si>
  <si>
    <t>任顺祥</t>
    <phoneticPr fontId="3" type="noConversion"/>
  </si>
  <si>
    <t>李海</t>
    <phoneticPr fontId="3" type="noConversion"/>
  </si>
  <si>
    <t>曾鑫年</t>
    <phoneticPr fontId="3" type="noConversion"/>
  </si>
  <si>
    <t>钟文晶</t>
    <phoneticPr fontId="3" type="noConversion"/>
  </si>
  <si>
    <t>杨品优</t>
    <phoneticPr fontId="3" type="noConversion"/>
  </si>
  <si>
    <t>李吉跃</t>
    <phoneticPr fontId="3" type="noConversion"/>
  </si>
  <si>
    <t>闫国琦</t>
    <phoneticPr fontId="3" type="noConversion"/>
  </si>
  <si>
    <t>张开云</t>
    <phoneticPr fontId="3" type="noConversion"/>
  </si>
  <si>
    <t>兰玉彬</t>
    <phoneticPr fontId="3" type="noConversion"/>
  </si>
  <si>
    <t>陈厚彬</t>
    <phoneticPr fontId="3" type="noConversion"/>
  </si>
  <si>
    <t>崔理华</t>
    <phoneticPr fontId="3" type="noConversion"/>
  </si>
  <si>
    <t>孙京臣</t>
    <phoneticPr fontId="3" type="noConversion"/>
  </si>
  <si>
    <t>陈晓阳</t>
    <phoneticPr fontId="3" type="noConversion"/>
  </si>
  <si>
    <t>梁广文</t>
    <phoneticPr fontId="3" type="noConversion"/>
  </si>
  <si>
    <t>吴启堂</t>
    <phoneticPr fontId="3" type="noConversion"/>
  </si>
  <si>
    <t>樊小林</t>
    <phoneticPr fontId="3" type="noConversion"/>
  </si>
  <si>
    <t>冯立新</t>
    <phoneticPr fontId="3" type="noConversion"/>
  </si>
  <si>
    <t>张永亮</t>
    <phoneticPr fontId="3" type="noConversion"/>
  </si>
  <si>
    <t>张炼辉</t>
    <phoneticPr fontId="3" type="noConversion"/>
  </si>
  <si>
    <t>曾曙才</t>
    <phoneticPr fontId="3" type="noConversion"/>
  </si>
  <si>
    <t>钟仰进</t>
    <phoneticPr fontId="3" type="noConversion"/>
  </si>
  <si>
    <t>万俊毅</t>
    <phoneticPr fontId="3" type="noConversion"/>
  </si>
  <si>
    <t>谢正生</t>
    <phoneticPr fontId="3" type="noConversion"/>
  </si>
  <si>
    <t>罗锡文</t>
    <phoneticPr fontId="3" type="noConversion"/>
  </si>
  <si>
    <t>杨洲</t>
    <phoneticPr fontId="3" type="noConversion"/>
  </si>
  <si>
    <t>洪添胜</t>
    <phoneticPr fontId="3" type="noConversion"/>
  </si>
  <si>
    <t>刘应亮</t>
    <phoneticPr fontId="3" type="noConversion"/>
  </si>
  <si>
    <t>刘月秀</t>
    <phoneticPr fontId="3" type="noConversion"/>
  </si>
  <si>
    <t>苏雄武</t>
    <phoneticPr fontId="3" type="noConversion"/>
  </si>
  <si>
    <t>雷红涛</t>
    <phoneticPr fontId="3" type="noConversion"/>
  </si>
  <si>
    <t>杨世华</t>
    <phoneticPr fontId="3" type="noConversion"/>
  </si>
  <si>
    <t>王惠聪</t>
    <phoneticPr fontId="3" type="noConversion"/>
  </si>
  <si>
    <t>钟国华</t>
    <phoneticPr fontId="3" type="noConversion"/>
  </si>
  <si>
    <t>吕恩利</t>
    <phoneticPr fontId="3" type="noConversion"/>
  </si>
  <si>
    <t>林家宝</t>
    <phoneticPr fontId="3" type="noConversion"/>
  </si>
  <si>
    <t>张伟峰</t>
    <phoneticPr fontId="3" type="noConversion"/>
  </si>
  <si>
    <t>龚维</t>
    <phoneticPr fontId="3" type="noConversion"/>
  </si>
  <si>
    <t>崔紫宁</t>
    <phoneticPr fontId="3" type="noConversion"/>
  </si>
  <si>
    <t>吴珍芳</t>
    <phoneticPr fontId="3" type="noConversion"/>
  </si>
  <si>
    <t>邓诣群</t>
    <phoneticPr fontId="3" type="noConversion"/>
  </si>
  <si>
    <t>邱宝利</t>
    <phoneticPr fontId="3" type="noConversion"/>
  </si>
  <si>
    <t>李永涛</t>
    <phoneticPr fontId="3" type="noConversion"/>
  </si>
  <si>
    <t>聂庆华</t>
    <phoneticPr fontId="3" type="noConversion"/>
  </si>
  <si>
    <t>文晓巍</t>
    <phoneticPr fontId="3" type="noConversion"/>
  </si>
  <si>
    <t>陈乐天</t>
    <phoneticPr fontId="3" type="noConversion"/>
  </si>
  <si>
    <t>杨乃良</t>
    <phoneticPr fontId="3" type="noConversion"/>
  </si>
  <si>
    <t>朱国辉</t>
    <phoneticPr fontId="3" type="noConversion"/>
  </si>
  <si>
    <t>方祥</t>
    <phoneticPr fontId="3" type="noConversion"/>
  </si>
  <si>
    <t>孙永学</t>
    <phoneticPr fontId="3" type="noConversion"/>
  </si>
  <si>
    <t>魏福义</t>
    <phoneticPr fontId="3" type="noConversion"/>
  </si>
  <si>
    <t>丛沛桐</t>
    <phoneticPr fontId="3" type="noConversion"/>
  </si>
  <si>
    <t>曹阳</t>
    <phoneticPr fontId="3" type="noConversion"/>
  </si>
  <si>
    <t>彭新湘</t>
    <phoneticPr fontId="3" type="noConversion"/>
  </si>
  <si>
    <t>张丰清</t>
    <phoneticPr fontId="3" type="noConversion"/>
  </si>
  <si>
    <t>高伟</t>
    <phoneticPr fontId="3" type="noConversion"/>
  </si>
  <si>
    <t>章艳丽</t>
    <phoneticPr fontId="3" type="noConversion"/>
  </si>
  <si>
    <t>詹瑾妮</t>
    <phoneticPr fontId="3" type="noConversion"/>
  </si>
  <si>
    <t>鲍金勇</t>
    <phoneticPr fontId="3" type="noConversion"/>
  </si>
  <si>
    <t>刘春桃</t>
    <phoneticPr fontId="3" type="noConversion"/>
  </si>
  <si>
    <t>吕玲玲</t>
    <phoneticPr fontId="3" type="noConversion"/>
  </si>
  <si>
    <t>姜琼玲</t>
    <phoneticPr fontId="3" type="noConversion"/>
  </si>
  <si>
    <t>余让才</t>
    <phoneticPr fontId="3" type="noConversion"/>
  </si>
  <si>
    <t>文继开</t>
    <phoneticPr fontId="3" type="noConversion"/>
  </si>
  <si>
    <t>贺飞</t>
    <phoneticPr fontId="3" type="noConversion"/>
  </si>
  <si>
    <t>王浩</t>
    <phoneticPr fontId="3" type="noConversion"/>
  </si>
  <si>
    <t>熊平</t>
    <phoneticPr fontId="3" type="noConversion"/>
  </si>
  <si>
    <t>郭萍</t>
    <phoneticPr fontId="3" type="noConversion"/>
  </si>
  <si>
    <t>胡琼波</t>
    <phoneticPr fontId="3" type="noConversion"/>
  </si>
  <si>
    <t>廖杨</t>
    <phoneticPr fontId="3" type="noConversion"/>
  </si>
  <si>
    <t>刘丽</t>
    <phoneticPr fontId="3" type="noConversion"/>
  </si>
  <si>
    <t>翁殊斐</t>
    <phoneticPr fontId="3" type="noConversion"/>
  </si>
  <si>
    <t>张乐柱</t>
    <phoneticPr fontId="3" type="noConversion"/>
  </si>
  <si>
    <t>王海林</t>
    <phoneticPr fontId="3" type="noConversion"/>
  </si>
  <si>
    <t>张守全</t>
    <phoneticPr fontId="3" type="noConversion"/>
  </si>
  <si>
    <t>李加琪</t>
    <phoneticPr fontId="3" type="noConversion"/>
  </si>
  <si>
    <t>刘锋</t>
    <phoneticPr fontId="3" type="noConversion"/>
  </si>
  <si>
    <t>黄国文</t>
    <phoneticPr fontId="3" type="noConversion"/>
  </si>
  <si>
    <t>刘信洪</t>
    <phoneticPr fontId="3" type="noConversion"/>
  </si>
  <si>
    <t>金惠</t>
    <phoneticPr fontId="3" type="noConversion"/>
  </si>
  <si>
    <t>郑颜文</t>
    <phoneticPr fontId="3" type="noConversion"/>
  </si>
  <si>
    <t>曹藩荣</t>
    <phoneticPr fontId="3" type="noConversion"/>
  </si>
  <si>
    <t>孙远明</t>
    <phoneticPr fontId="3" type="noConversion"/>
  </si>
  <si>
    <t>吴鸿</t>
    <phoneticPr fontId="3" type="noConversion"/>
  </si>
  <si>
    <t>陈志强</t>
    <phoneticPr fontId="3" type="noConversion"/>
  </si>
  <si>
    <t>216349</t>
  </si>
  <si>
    <t>公共大型科研实验平台建设</t>
    <phoneticPr fontId="2" type="noConversion"/>
  </si>
  <si>
    <t>216356</t>
  </si>
  <si>
    <t>216357</t>
  </si>
  <si>
    <t>216358</t>
  </si>
  <si>
    <t>216359</t>
  </si>
  <si>
    <t>216330</t>
  </si>
  <si>
    <t>216332</t>
  </si>
  <si>
    <t>216333</t>
  </si>
  <si>
    <t>216335</t>
  </si>
  <si>
    <t>216345</t>
  </si>
  <si>
    <t>216346</t>
  </si>
  <si>
    <t>216352</t>
  </si>
  <si>
    <t>216353</t>
  </si>
  <si>
    <t>216364</t>
  </si>
  <si>
    <t>216371</t>
  </si>
  <si>
    <t>216372</t>
  </si>
  <si>
    <t>216373</t>
  </si>
  <si>
    <t>216374</t>
  </si>
  <si>
    <t>小计：</t>
    <phoneticPr fontId="17" type="noConversion"/>
  </si>
  <si>
    <t>三、</t>
    <phoneticPr fontId="17" type="noConversion"/>
  </si>
  <si>
    <t>2016年广东省高水平大学建设专项资金</t>
    <phoneticPr fontId="17" type="noConversion"/>
  </si>
  <si>
    <t>海洋学院</t>
    <phoneticPr fontId="3" type="noConversion"/>
  </si>
  <si>
    <t>陈亚平</t>
    <phoneticPr fontId="3" type="noConversion"/>
  </si>
  <si>
    <t>廖杨</t>
    <phoneticPr fontId="3" type="noConversion"/>
  </si>
  <si>
    <t>张永亮</t>
    <phoneticPr fontId="3" type="noConversion"/>
  </si>
  <si>
    <t>张开云</t>
    <phoneticPr fontId="3" type="noConversion"/>
  </si>
  <si>
    <t>王海林</t>
    <phoneticPr fontId="3" type="noConversion"/>
  </si>
  <si>
    <t>房少梅</t>
    <phoneticPr fontId="3" type="noConversion"/>
  </si>
  <si>
    <t>庞学群</t>
    <phoneticPr fontId="3" type="noConversion"/>
  </si>
  <si>
    <t>陈燕</t>
    <phoneticPr fontId="3" type="noConversion"/>
  </si>
  <si>
    <t>李舸</t>
    <phoneticPr fontId="3" type="noConversion"/>
  </si>
  <si>
    <t>段洁利</t>
    <phoneticPr fontId="3" type="noConversion"/>
  </si>
  <si>
    <t>解新安</t>
    <phoneticPr fontId="3" type="noConversion"/>
  </si>
  <si>
    <t>孙永学</t>
    <phoneticPr fontId="3" type="noConversion"/>
  </si>
  <si>
    <t>范小平</t>
    <phoneticPr fontId="3" type="noConversion"/>
  </si>
  <si>
    <t>郭琼</t>
    <phoneticPr fontId="3" type="noConversion"/>
  </si>
  <si>
    <t>黎华寿</t>
    <phoneticPr fontId="3" type="noConversion"/>
  </si>
  <si>
    <t>衷海燕</t>
    <phoneticPr fontId="3" type="noConversion"/>
  </si>
  <si>
    <t>田绪红</t>
    <phoneticPr fontId="3" type="noConversion"/>
  </si>
  <si>
    <t>金惠</t>
    <phoneticPr fontId="3" type="noConversion"/>
  </si>
  <si>
    <t>刘金山</t>
    <phoneticPr fontId="3" type="noConversion"/>
  </si>
  <si>
    <t>陶冶</t>
    <phoneticPr fontId="3" type="noConversion"/>
  </si>
  <si>
    <t>胡传双</t>
    <phoneticPr fontId="3" type="noConversion"/>
  </si>
  <si>
    <t>周裕中</t>
    <phoneticPr fontId="3" type="noConversion"/>
  </si>
  <si>
    <t>王丽</t>
    <phoneticPr fontId="3" type="noConversion"/>
  </si>
  <si>
    <t>张蓓</t>
    <phoneticPr fontId="3" type="noConversion"/>
  </si>
  <si>
    <t>曾曙才</t>
    <phoneticPr fontId="3" type="noConversion"/>
  </si>
  <si>
    <t>郑颜文</t>
    <phoneticPr fontId="3" type="noConversion"/>
  </si>
  <si>
    <t>孙宗美</t>
    <phoneticPr fontId="3" type="noConversion"/>
  </si>
  <si>
    <t>肖德琴</t>
    <phoneticPr fontId="3" type="noConversion"/>
  </si>
  <si>
    <t>章家恩</t>
    <phoneticPr fontId="3" type="noConversion"/>
  </si>
  <si>
    <t>徐东风</t>
    <phoneticPr fontId="3" type="noConversion"/>
  </si>
  <si>
    <t>胡传双</t>
    <phoneticPr fontId="3" type="noConversion"/>
  </si>
  <si>
    <t>严会超</t>
    <phoneticPr fontId="3" type="noConversion"/>
  </si>
  <si>
    <t>罗锡文</t>
    <phoneticPr fontId="3" type="noConversion"/>
  </si>
  <si>
    <t>曾玲</t>
    <phoneticPr fontId="3" type="noConversion"/>
  </si>
  <si>
    <t>刘雅红</t>
    <phoneticPr fontId="3" type="noConversion"/>
  </si>
  <si>
    <t>吴珍芳</t>
    <phoneticPr fontId="3" type="noConversion"/>
  </si>
  <si>
    <t>方岳平</t>
    <phoneticPr fontId="3" type="noConversion"/>
  </si>
  <si>
    <t>李长友</t>
    <phoneticPr fontId="3" type="noConversion"/>
  </si>
  <si>
    <t>欧晓明</t>
    <phoneticPr fontId="3" type="noConversion"/>
  </si>
  <si>
    <t>尹娜</t>
    <phoneticPr fontId="3" type="noConversion"/>
  </si>
  <si>
    <t>李灿</t>
    <phoneticPr fontId="3" type="noConversion"/>
  </si>
  <si>
    <t>陈维君</t>
    <phoneticPr fontId="3" type="noConversion"/>
  </si>
  <si>
    <t>高岚</t>
    <phoneticPr fontId="3" type="noConversion"/>
  </si>
  <si>
    <t>张玉</t>
    <phoneticPr fontId="3" type="noConversion"/>
  </si>
  <si>
    <t>倪根金</t>
    <phoneticPr fontId="3" type="noConversion"/>
  </si>
  <si>
    <t>熊启泉</t>
    <phoneticPr fontId="3" type="noConversion"/>
  </si>
  <si>
    <t>文晓巍</t>
    <phoneticPr fontId="3" type="noConversion"/>
  </si>
  <si>
    <t>杨运东</t>
    <phoneticPr fontId="3" type="noConversion"/>
  </si>
  <si>
    <t>徐燕琳</t>
    <phoneticPr fontId="3" type="noConversion"/>
  </si>
  <si>
    <t>姜国兵</t>
    <phoneticPr fontId="3" type="noConversion"/>
  </si>
  <si>
    <t>李艳丽</t>
    <phoneticPr fontId="3" type="noConversion"/>
  </si>
  <si>
    <t>蒋艳萍</t>
    <phoneticPr fontId="3" type="noConversion"/>
  </si>
  <si>
    <t>魏旭</t>
    <phoneticPr fontId="3" type="noConversion"/>
  </si>
  <si>
    <t>陈志强</t>
    <phoneticPr fontId="3" type="noConversion"/>
  </si>
  <si>
    <t>徐汉虹</t>
    <phoneticPr fontId="3" type="noConversion"/>
  </si>
  <si>
    <t>谢君</t>
    <phoneticPr fontId="3" type="noConversion"/>
  </si>
  <si>
    <t>曾鑫年</t>
    <phoneticPr fontId="3" type="noConversion"/>
  </si>
  <si>
    <t>徐小艳</t>
    <phoneticPr fontId="3" type="noConversion"/>
  </si>
  <si>
    <t>陈国菊</t>
    <phoneticPr fontId="3" type="noConversion"/>
  </si>
  <si>
    <t>刘向东</t>
    <phoneticPr fontId="3" type="noConversion"/>
  </si>
  <si>
    <t>陈乐天</t>
    <phoneticPr fontId="3" type="noConversion"/>
  </si>
  <si>
    <t>张炼辉</t>
    <phoneticPr fontId="3" type="noConversion"/>
  </si>
  <si>
    <t>曹必好</t>
    <phoneticPr fontId="3" type="noConversion"/>
  </si>
  <si>
    <t>傅雪琳</t>
    <phoneticPr fontId="3" type="noConversion"/>
  </si>
  <si>
    <t>张哲</t>
    <phoneticPr fontId="3" type="noConversion"/>
  </si>
  <si>
    <t>崔紫宁</t>
    <phoneticPr fontId="3" type="noConversion"/>
  </si>
  <si>
    <t>王少奎</t>
    <phoneticPr fontId="3" type="noConversion"/>
  </si>
  <si>
    <t>李继宇</t>
    <phoneticPr fontId="3" type="noConversion"/>
  </si>
  <si>
    <t>陈少华</t>
    <phoneticPr fontId="3" type="noConversion"/>
  </si>
  <si>
    <t>陈长明</t>
    <phoneticPr fontId="3" type="noConversion"/>
  </si>
  <si>
    <t>李红梅</t>
    <phoneticPr fontId="3" type="noConversion"/>
  </si>
  <si>
    <t>聂燕芳</t>
    <phoneticPr fontId="3" type="noConversion"/>
  </si>
  <si>
    <t>吴珍芳</t>
    <phoneticPr fontId="3" type="noConversion"/>
  </si>
  <si>
    <t>孙坚</t>
    <phoneticPr fontId="3" type="noConversion"/>
  </si>
  <si>
    <t>贾金亮</t>
    <phoneticPr fontId="3" type="noConversion"/>
  </si>
  <si>
    <t>陈芳</t>
    <phoneticPr fontId="3" type="noConversion"/>
  </si>
  <si>
    <t>单体江</t>
    <phoneticPr fontId="3" type="noConversion"/>
  </si>
  <si>
    <t>王慧</t>
    <phoneticPr fontId="3" type="noConversion"/>
  </si>
  <si>
    <t>邱宝利</t>
    <phoneticPr fontId="3" type="noConversion"/>
  </si>
  <si>
    <t>胡月明</t>
    <phoneticPr fontId="3" type="noConversion"/>
  </si>
  <si>
    <t>杨世华</t>
    <phoneticPr fontId="3" type="noConversion"/>
  </si>
  <si>
    <t>王弘</t>
    <phoneticPr fontId="3" type="noConversion"/>
  </si>
  <si>
    <t>汪国平</t>
    <phoneticPr fontId="3" type="noConversion"/>
  </si>
  <si>
    <t>邓诣群</t>
    <phoneticPr fontId="3" type="noConversion"/>
  </si>
  <si>
    <t>樊小林</t>
    <phoneticPr fontId="3" type="noConversion"/>
  </si>
  <si>
    <t>刘耀光</t>
    <phoneticPr fontId="3" type="noConversion"/>
  </si>
  <si>
    <t>年海</t>
    <phoneticPr fontId="3" type="noConversion"/>
  </si>
  <si>
    <t>曾玲</t>
    <phoneticPr fontId="3" type="noConversion"/>
  </si>
  <si>
    <t>创新创业学院</t>
    <phoneticPr fontId="3" type="noConversion"/>
  </si>
  <si>
    <t>李震</t>
    <phoneticPr fontId="3" type="noConversion"/>
  </si>
  <si>
    <t>聂庆华</t>
    <phoneticPr fontId="3" type="noConversion"/>
  </si>
  <si>
    <t>廖杨</t>
    <phoneticPr fontId="3" type="noConversion"/>
  </si>
  <si>
    <t>关溪莹</t>
    <phoneticPr fontId="3" type="noConversion"/>
  </si>
  <si>
    <t>俞守华</t>
    <phoneticPr fontId="3" type="noConversion"/>
  </si>
  <si>
    <t>杜金沛</t>
    <phoneticPr fontId="3" type="noConversion"/>
  </si>
  <si>
    <t>陈风波</t>
    <phoneticPr fontId="3" type="noConversion"/>
  </si>
  <si>
    <t>万俊毅</t>
    <phoneticPr fontId="3" type="noConversion"/>
  </si>
  <si>
    <t>李颖奕</t>
    <phoneticPr fontId="3" type="noConversion"/>
  </si>
  <si>
    <t>王瑛</t>
    <phoneticPr fontId="3" type="noConversion"/>
  </si>
  <si>
    <t>李吉跃</t>
    <phoneticPr fontId="3" type="noConversion"/>
  </si>
  <si>
    <t>闫国琦</t>
    <phoneticPr fontId="3" type="noConversion"/>
  </si>
  <si>
    <t>叶浩</t>
    <phoneticPr fontId="3" type="noConversion"/>
  </si>
  <si>
    <t>张玉</t>
    <phoneticPr fontId="3" type="noConversion"/>
  </si>
  <si>
    <t>陈建军</t>
    <phoneticPr fontId="3" type="noConversion"/>
  </si>
  <si>
    <t>刘仁和</t>
    <phoneticPr fontId="3" type="noConversion"/>
  </si>
  <si>
    <t>冯立新</t>
    <phoneticPr fontId="3" type="noConversion"/>
  </si>
  <si>
    <t>庄楚雄</t>
    <phoneticPr fontId="3" type="noConversion"/>
  </si>
  <si>
    <t>刘丽</t>
    <phoneticPr fontId="3" type="noConversion"/>
  </si>
  <si>
    <t>蒋恩臣</t>
    <phoneticPr fontId="3" type="noConversion"/>
  </si>
  <si>
    <t>张永亮</t>
    <phoneticPr fontId="3" type="noConversion"/>
  </si>
  <si>
    <t>曾曙才</t>
    <phoneticPr fontId="3" type="noConversion"/>
  </si>
  <si>
    <t>钟仰进</t>
    <phoneticPr fontId="3" type="noConversion"/>
  </si>
  <si>
    <t>马启彬</t>
    <phoneticPr fontId="3" type="noConversion"/>
  </si>
  <si>
    <t>罗锡文</t>
    <phoneticPr fontId="3" type="noConversion"/>
  </si>
  <si>
    <t>杨洲</t>
    <phoneticPr fontId="3" type="noConversion"/>
  </si>
  <si>
    <t>刘财兴</t>
    <phoneticPr fontId="3" type="noConversion"/>
  </si>
  <si>
    <t>刘应亮</t>
    <phoneticPr fontId="3" type="noConversion"/>
  </si>
  <si>
    <t>刘月秀</t>
    <phoneticPr fontId="3" type="noConversion"/>
  </si>
  <si>
    <t>郑晓波</t>
    <phoneticPr fontId="3" type="noConversion"/>
  </si>
  <si>
    <t>罗文龙</t>
    <phoneticPr fontId="3" type="noConversion"/>
  </si>
  <si>
    <t>梁业如</t>
    <phoneticPr fontId="3" type="noConversion"/>
  </si>
  <si>
    <t>古今</t>
    <phoneticPr fontId="3" type="noConversion"/>
  </si>
  <si>
    <t>黄栋</t>
    <phoneticPr fontId="3" type="noConversion"/>
  </si>
  <si>
    <t>王昱</t>
    <phoneticPr fontId="3" type="noConversion"/>
  </si>
  <si>
    <t>沈兴</t>
    <phoneticPr fontId="3" type="noConversion"/>
  </si>
  <si>
    <t>张红丹</t>
    <phoneticPr fontId="3" type="noConversion"/>
  </si>
  <si>
    <t>许细薇</t>
    <phoneticPr fontId="3" type="noConversion"/>
  </si>
  <si>
    <t>申津羽</t>
    <phoneticPr fontId="3" type="noConversion"/>
  </si>
  <si>
    <t>蔡键</t>
    <phoneticPr fontId="3" type="noConversion"/>
  </si>
  <si>
    <t>陈曙</t>
    <phoneticPr fontId="3" type="noConversion"/>
  </si>
  <si>
    <t>年海</t>
    <phoneticPr fontId="3" type="noConversion"/>
  </si>
  <si>
    <t>曾振灵</t>
    <phoneticPr fontId="3" type="noConversion"/>
  </si>
  <si>
    <t>陈晓阳</t>
    <phoneticPr fontId="3" type="noConversion"/>
  </si>
  <si>
    <t>刘雅红</t>
    <phoneticPr fontId="3" type="noConversion"/>
  </si>
  <si>
    <t>易欣</t>
    <phoneticPr fontId="3" type="noConversion"/>
  </si>
  <si>
    <t>蔺文成</t>
    <phoneticPr fontId="3" type="noConversion"/>
  </si>
  <si>
    <t>白翠华</t>
    <phoneticPr fontId="3" type="noConversion"/>
  </si>
  <si>
    <t>杨杰</t>
    <phoneticPr fontId="3" type="noConversion"/>
  </si>
  <si>
    <t>刘翠</t>
    <phoneticPr fontId="3" type="noConversion"/>
  </si>
  <si>
    <t>程代凤</t>
    <phoneticPr fontId="3" type="noConversion"/>
  </si>
  <si>
    <t>吴道铭</t>
    <phoneticPr fontId="3" type="noConversion"/>
  </si>
  <si>
    <t>苏雄武</t>
    <phoneticPr fontId="3" type="noConversion"/>
  </si>
  <si>
    <t>章家恩</t>
    <phoneticPr fontId="3" type="noConversion"/>
  </si>
  <si>
    <t>康云艳</t>
    <phoneticPr fontId="3" type="noConversion"/>
  </si>
  <si>
    <t>林家宝</t>
    <phoneticPr fontId="3" type="noConversion"/>
  </si>
  <si>
    <t>王衡</t>
    <phoneticPr fontId="3" type="noConversion"/>
  </si>
  <si>
    <t>范小平</t>
    <phoneticPr fontId="3" type="noConversion"/>
  </si>
  <si>
    <t>赵本良</t>
    <phoneticPr fontId="3" type="noConversion"/>
  </si>
  <si>
    <t>王高贺</t>
    <phoneticPr fontId="3" type="noConversion"/>
  </si>
  <si>
    <t>束刚</t>
    <phoneticPr fontId="3" type="noConversion"/>
  </si>
  <si>
    <t>吕恩利</t>
    <phoneticPr fontId="3" type="noConversion"/>
  </si>
  <si>
    <t>舒迎花</t>
    <phoneticPr fontId="3" type="noConversion"/>
  </si>
  <si>
    <t>蒋珺</t>
    <phoneticPr fontId="3" type="noConversion"/>
  </si>
  <si>
    <t>李永涛</t>
    <phoneticPr fontId="3" type="noConversion"/>
  </si>
  <si>
    <t>徐振林</t>
    <phoneticPr fontId="3" type="noConversion"/>
  </si>
  <si>
    <t>张彤</t>
    <phoneticPr fontId="3" type="noConversion"/>
  </si>
  <si>
    <t>曹广福</t>
    <phoneticPr fontId="3" type="noConversion"/>
  </si>
  <si>
    <t>王惠聪</t>
    <phoneticPr fontId="3" type="noConversion"/>
  </si>
  <si>
    <t>钟国华</t>
    <phoneticPr fontId="3" type="noConversion"/>
  </si>
  <si>
    <t>吕恩利</t>
    <phoneticPr fontId="3" type="noConversion"/>
  </si>
  <si>
    <t>张伟峰</t>
    <phoneticPr fontId="3" type="noConversion"/>
  </si>
  <si>
    <t>龚维</t>
    <phoneticPr fontId="3" type="noConversion"/>
  </si>
  <si>
    <t>梁翠月</t>
    <phoneticPr fontId="3" type="noConversion"/>
  </si>
  <si>
    <t>田江</t>
    <phoneticPr fontId="3" type="noConversion"/>
  </si>
  <si>
    <t>黄巍</t>
    <phoneticPr fontId="3" type="noConversion"/>
  </si>
  <si>
    <t>吴珍芳</t>
    <phoneticPr fontId="3" type="noConversion"/>
  </si>
  <si>
    <t>刘木伙</t>
    <phoneticPr fontId="3" type="noConversion"/>
  </si>
  <si>
    <t>梁翠月</t>
    <phoneticPr fontId="3" type="noConversion"/>
  </si>
  <si>
    <t>钟继军</t>
    <phoneticPr fontId="3" type="noConversion"/>
  </si>
  <si>
    <t>杨乃良</t>
    <phoneticPr fontId="3" type="noConversion"/>
  </si>
  <si>
    <t>胡桂兵</t>
    <phoneticPr fontId="3" type="noConversion"/>
  </si>
  <si>
    <t>朱国辉</t>
    <phoneticPr fontId="3" type="noConversion"/>
  </si>
  <si>
    <t>庄楚雄</t>
    <phoneticPr fontId="3" type="noConversion"/>
  </si>
  <si>
    <t>方祥</t>
    <phoneticPr fontId="3" type="noConversion"/>
  </si>
  <si>
    <t>孙永学</t>
    <phoneticPr fontId="3" type="noConversion"/>
  </si>
  <si>
    <t>魏福义</t>
    <phoneticPr fontId="3" type="noConversion"/>
  </si>
  <si>
    <t>刘财兴</t>
    <phoneticPr fontId="3" type="noConversion"/>
  </si>
  <si>
    <t>刘爱华</t>
    <phoneticPr fontId="3" type="noConversion"/>
  </si>
  <si>
    <t>曹阳</t>
    <phoneticPr fontId="3" type="noConversion"/>
  </si>
  <si>
    <t>后勤管理处</t>
    <phoneticPr fontId="3" type="noConversion"/>
  </si>
  <si>
    <t>现代教育技术中心</t>
    <phoneticPr fontId="3" type="noConversion"/>
  </si>
  <si>
    <t>余让才</t>
    <phoneticPr fontId="3" type="noConversion"/>
  </si>
  <si>
    <t>黄国文</t>
    <phoneticPr fontId="3" type="noConversion"/>
  </si>
  <si>
    <t>李舸</t>
    <phoneticPr fontId="3" type="noConversion"/>
  </si>
  <si>
    <t>刘信洪</t>
    <phoneticPr fontId="3" type="noConversion"/>
  </si>
  <si>
    <t>金惠</t>
    <phoneticPr fontId="3" type="noConversion"/>
  </si>
  <si>
    <t>曹藩荣</t>
    <phoneticPr fontId="3" type="noConversion"/>
  </si>
  <si>
    <t>孙远明</t>
    <phoneticPr fontId="3" type="noConversion"/>
  </si>
  <si>
    <t>陆旺金</t>
    <phoneticPr fontId="3" type="noConversion"/>
  </si>
  <si>
    <t>王建武</t>
    <phoneticPr fontId="3" type="noConversion"/>
  </si>
  <si>
    <t>李华平</t>
    <phoneticPr fontId="3" type="noConversion"/>
  </si>
  <si>
    <t>章家恩</t>
    <phoneticPr fontId="3" type="noConversion"/>
  </si>
  <si>
    <t>刘耀光</t>
    <phoneticPr fontId="3" type="noConversion"/>
  </si>
  <si>
    <t>陈厚彬</t>
    <phoneticPr fontId="3" type="noConversion"/>
  </si>
  <si>
    <t>陈晓阳</t>
    <phoneticPr fontId="3" type="noConversion"/>
  </si>
  <si>
    <t>陈志强</t>
    <phoneticPr fontId="3" type="noConversion"/>
  </si>
  <si>
    <t>216046</t>
  </si>
  <si>
    <t>216047</t>
  </si>
  <si>
    <t>216048</t>
  </si>
  <si>
    <t>216049</t>
  </si>
  <si>
    <t>216040</t>
  </si>
  <si>
    <t>四、</t>
    <phoneticPr fontId="17" type="noConversion"/>
  </si>
  <si>
    <t>郝彦伟</t>
    <phoneticPr fontId="3" type="noConversion"/>
  </si>
  <si>
    <t>黄仙德</t>
    <phoneticPr fontId="3" type="noConversion"/>
  </si>
  <si>
    <t>人事处</t>
    <phoneticPr fontId="3" type="noConversion"/>
  </si>
  <si>
    <t>新子卡</t>
    <phoneticPr fontId="17" type="noConversion"/>
  </si>
  <si>
    <t>4300</t>
    <phoneticPr fontId="3" type="noConversion"/>
  </si>
  <si>
    <t>216533</t>
    <phoneticPr fontId="3" type="noConversion"/>
  </si>
  <si>
    <r>
      <t>零A242-印</t>
    </r>
    <r>
      <rPr>
        <sz val="11"/>
        <color rgb="FFFF0000"/>
        <rFont val="宋体"/>
        <family val="3"/>
        <charset val="134"/>
        <scheme val="minor"/>
      </rPr>
      <t>遇</t>
    </r>
    <r>
      <rPr>
        <sz val="11"/>
        <color theme="1"/>
        <rFont val="宋体"/>
        <family val="2"/>
        <scheme val="minor"/>
      </rPr>
      <t>龙团队科研启动费</t>
    </r>
    <phoneticPr fontId="3" type="noConversion"/>
  </si>
  <si>
    <t>印遇龙</t>
    <phoneticPr fontId="3" type="noConversion"/>
  </si>
  <si>
    <t>田铃</t>
    <phoneticPr fontId="3" type="noConversion"/>
  </si>
  <si>
    <t>张超群</t>
    <phoneticPr fontId="3" type="noConversion"/>
  </si>
  <si>
    <t>体育教研部</t>
    <phoneticPr fontId="3" type="noConversion"/>
  </si>
  <si>
    <t>0001</t>
    <phoneticPr fontId="3" type="noConversion"/>
  </si>
  <si>
    <t>216008</t>
    <phoneticPr fontId="3" type="noConversion"/>
  </si>
  <si>
    <t>学校</t>
    <phoneticPr fontId="3" type="noConversion"/>
  </si>
  <si>
    <t>学校</t>
    <phoneticPr fontId="3" type="noConversion"/>
  </si>
  <si>
    <t>1-8月我校其他零余额项目资金直接支付支出进度表      单位：元</t>
    <phoneticPr fontId="2" type="noConversion"/>
  </si>
  <si>
    <t>1-8月我校零余额项目授权支付支出进度表      单位：元</t>
    <phoneticPr fontId="3" type="noConversion"/>
  </si>
  <si>
    <t>合计</t>
    <phoneticPr fontId="2" type="noConversion"/>
  </si>
  <si>
    <t>零A248-高水平大学统筹经费</t>
    <phoneticPr fontId="2" type="noConversion"/>
  </si>
  <si>
    <t>2016年高水平大学生均提标专项经费</t>
    <phoneticPr fontId="2" type="noConversion"/>
  </si>
  <si>
    <r>
      <t xml:space="preserve">1-8月我校高水平大学建设资金支出进度明细表                               </t>
    </r>
    <r>
      <rPr>
        <b/>
        <sz val="12"/>
        <color theme="1"/>
        <rFont val="宋体"/>
        <family val="3"/>
        <charset val="134"/>
        <scheme val="minor"/>
      </rPr>
      <t>单位：元</t>
    </r>
    <phoneticPr fontId="17" type="noConversion"/>
  </si>
</sst>
</file>

<file path=xl/styles.xml><?xml version="1.0" encoding="utf-8"?>
<styleSheet xmlns="http://schemas.openxmlformats.org/spreadsheetml/2006/main">
  <numFmts count="4">
    <numFmt numFmtId="176" formatCode="#,##0.00_);[Red]\(#,##0.00\)"/>
    <numFmt numFmtId="177" formatCode="#,##0_ "/>
    <numFmt numFmtId="178" formatCode="#,##0.00_ "/>
    <numFmt numFmtId="179" formatCode="0.00_);[Red]\(0.00\)"/>
  </numFmts>
  <fonts count="27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2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4" xfId="0" applyBorder="1" applyAlignment="1">
      <alignment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10" fontId="0" fillId="3" borderId="4" xfId="0" applyNumberForma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horizontal="center" vertical="center"/>
    </xf>
    <xf numFmtId="10" fontId="0" fillId="0" borderId="4" xfId="0" applyNumberForma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vertical="center"/>
      <protection locked="0"/>
    </xf>
    <xf numFmtId="10" fontId="9" fillId="0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/>
    </xf>
    <xf numFmtId="10" fontId="9" fillId="4" borderId="4" xfId="0" applyNumberFormat="1" applyFont="1" applyFill="1" applyBorder="1" applyAlignment="1">
      <alignment vertical="center"/>
    </xf>
    <xf numFmtId="0" fontId="0" fillId="0" borderId="4" xfId="0" applyFill="1" applyBorder="1" applyAlignment="1" applyProtection="1">
      <alignment vertical="center"/>
      <protection locked="0"/>
    </xf>
    <xf numFmtId="10" fontId="0" fillId="0" borderId="4" xfId="0" applyNumberFormat="1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/>
    </xf>
    <xf numFmtId="10" fontId="0" fillId="0" borderId="4" xfId="0" applyNumberFormat="1" applyBorder="1"/>
    <xf numFmtId="10" fontId="13" fillId="4" borderId="4" xfId="0" applyNumberFormat="1" applyFont="1" applyFill="1" applyBorder="1"/>
    <xf numFmtId="10" fontId="0" fillId="0" borderId="0" xfId="0" applyNumberFormat="1"/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3" fillId="0" borderId="1" xfId="1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vertical="center"/>
    </xf>
    <xf numFmtId="177" fontId="20" fillId="0" borderId="1" xfId="0" applyNumberFormat="1" applyFont="1" applyFill="1" applyBorder="1" applyAlignment="1">
      <alignment vertical="center"/>
    </xf>
    <xf numFmtId="10" fontId="20" fillId="0" borderId="1" xfId="0" applyNumberFormat="1" applyFont="1" applyFill="1" applyBorder="1" applyAlignment="1">
      <alignment vertical="center"/>
    </xf>
    <xf numFmtId="176" fontId="21" fillId="0" borderId="4" xfId="0" applyNumberFormat="1" applyFont="1" applyFill="1" applyBorder="1" applyAlignment="1">
      <alignment vertical="center"/>
    </xf>
    <xf numFmtId="178" fontId="21" fillId="0" borderId="4" xfId="0" applyNumberFormat="1" applyFont="1" applyFill="1" applyBorder="1" applyAlignment="1">
      <alignment vertical="center"/>
    </xf>
    <xf numFmtId="10" fontId="21" fillId="0" borderId="4" xfId="1" applyNumberFormat="1" applyFont="1" applyFill="1" applyBorder="1">
      <alignment vertical="center"/>
    </xf>
    <xf numFmtId="176" fontId="20" fillId="0" borderId="4" xfId="0" applyNumberFormat="1" applyFont="1" applyFill="1" applyBorder="1" applyAlignment="1">
      <alignment vertical="center"/>
    </xf>
    <xf numFmtId="49" fontId="0" fillId="0" borderId="4" xfId="0" applyNumberFormat="1" applyFill="1" applyBorder="1" applyAlignment="1" applyProtection="1">
      <alignment vertical="center"/>
      <protection locked="0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13" fillId="5" borderId="4" xfId="0" applyFont="1" applyFill="1" applyBorder="1" applyAlignment="1" applyProtection="1">
      <alignment vertical="center"/>
      <protection locked="0"/>
    </xf>
    <xf numFmtId="0" fontId="13" fillId="5" borderId="4" xfId="0" applyNumberFormat="1" applyFont="1" applyFill="1" applyBorder="1" applyAlignment="1" applyProtection="1">
      <alignment horizontal="left" vertical="center"/>
      <protection locked="0"/>
    </xf>
    <xf numFmtId="0" fontId="13" fillId="5" borderId="4" xfId="0" applyFont="1" applyFill="1" applyBorder="1" applyAlignment="1">
      <alignment horizontal="right" vertical="center"/>
    </xf>
    <xf numFmtId="176" fontId="22" fillId="5" borderId="4" xfId="0" applyNumberFormat="1" applyFont="1" applyFill="1" applyBorder="1" applyAlignment="1">
      <alignment vertical="center"/>
    </xf>
    <xf numFmtId="176" fontId="22" fillId="5" borderId="1" xfId="0" applyNumberFormat="1" applyFont="1" applyFill="1" applyBorder="1" applyAlignment="1">
      <alignment vertical="center"/>
    </xf>
    <xf numFmtId="177" fontId="22" fillId="5" borderId="1" xfId="0" applyNumberFormat="1" applyFont="1" applyFill="1" applyBorder="1" applyAlignment="1">
      <alignment vertical="center"/>
    </xf>
    <xf numFmtId="10" fontId="22" fillId="5" borderId="1" xfId="0" applyNumberFormat="1" applyFont="1" applyFill="1" applyBorder="1" applyAlignment="1">
      <alignment vertical="center"/>
    </xf>
    <xf numFmtId="178" fontId="22" fillId="5" borderId="4" xfId="0" applyNumberFormat="1" applyFont="1" applyFill="1" applyBorder="1" applyAlignment="1">
      <alignment vertical="center"/>
    </xf>
    <xf numFmtId="10" fontId="22" fillId="5" borderId="4" xfId="1" applyNumberFormat="1" applyFont="1" applyFill="1" applyBorder="1">
      <alignment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23" fillId="5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 applyProtection="1">
      <alignment vertical="center"/>
      <protection locked="0"/>
    </xf>
    <xf numFmtId="0" fontId="0" fillId="0" borderId="4" xfId="0" quotePrefix="1" applyFill="1" applyBorder="1" applyAlignment="1" applyProtection="1">
      <alignment vertical="center"/>
      <protection locked="0"/>
    </xf>
    <xf numFmtId="178" fontId="26" fillId="0" borderId="4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10" fontId="19" fillId="4" borderId="1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10" fontId="21" fillId="4" borderId="4" xfId="1" applyNumberFormat="1" applyFont="1" applyFill="1" applyBorder="1">
      <alignment vertical="center"/>
    </xf>
    <xf numFmtId="176" fontId="0" fillId="0" borderId="0" xfId="0" applyNumberFormat="1"/>
    <xf numFmtId="178" fontId="4" fillId="0" borderId="4" xfId="0" applyNumberFormat="1" applyFont="1" applyFill="1" applyBorder="1" applyAlignment="1" applyProtection="1">
      <alignment horizontal="center" vertical="center"/>
      <protection locked="0"/>
    </xf>
    <xf numFmtId="178" fontId="6" fillId="3" borderId="4" xfId="0" applyNumberFormat="1" applyFont="1" applyFill="1" applyBorder="1" applyAlignment="1" applyProtection="1">
      <alignment vertical="center"/>
      <protection locked="0"/>
    </xf>
    <xf numFmtId="178" fontId="9" fillId="0" borderId="4" xfId="0" applyNumberFormat="1" applyFont="1" applyFill="1" applyBorder="1" applyAlignment="1" applyProtection="1">
      <alignment vertical="center"/>
      <protection locked="0"/>
    </xf>
    <xf numFmtId="178" fontId="6" fillId="4" borderId="4" xfId="0" applyNumberFormat="1" applyFont="1" applyFill="1" applyBorder="1" applyAlignment="1" applyProtection="1">
      <alignment vertical="center"/>
      <protection locked="0"/>
    </xf>
    <xf numFmtId="178" fontId="0" fillId="0" borderId="4" xfId="0" applyNumberFormat="1" applyFill="1" applyBorder="1" applyAlignment="1" applyProtection="1">
      <alignment vertical="center"/>
      <protection locked="0"/>
    </xf>
    <xf numFmtId="178" fontId="0" fillId="0" borderId="4" xfId="0" applyNumberFormat="1" applyBorder="1" applyAlignment="1" applyProtection="1">
      <alignment vertical="center"/>
      <protection locked="0"/>
    </xf>
    <xf numFmtId="178" fontId="0" fillId="3" borderId="4" xfId="0" applyNumberForma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178" fontId="0" fillId="0" borderId="4" xfId="0" applyNumberFormat="1" applyBorder="1"/>
    <xf numFmtId="179" fontId="0" fillId="0" borderId="4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13" fillId="4" borderId="4" xfId="0" applyNumberFormat="1" applyFont="1" applyFill="1" applyBorder="1" applyAlignment="1">
      <alignment horizontal="right" vertical="center"/>
    </xf>
    <xf numFmtId="176" fontId="0" fillId="4" borderId="0" xfId="0" applyNumberFormat="1" applyFill="1"/>
    <xf numFmtId="0" fontId="14" fillId="0" borderId="5" xfId="0" applyFont="1" applyFill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center" vertical="center" textRotation="255"/>
    </xf>
    <xf numFmtId="0" fontId="11" fillId="2" borderId="4" xfId="0" applyFont="1" applyFill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4"/>
  <sheetViews>
    <sheetView tabSelected="1" workbookViewId="0">
      <selection activeCell="G7" sqref="G7"/>
    </sheetView>
  </sheetViews>
  <sheetFormatPr defaultRowHeight="13.5"/>
  <cols>
    <col min="2" max="2" width="6.875" customWidth="1"/>
    <col min="4" max="4" width="43.625" customWidth="1"/>
    <col min="7" max="7" width="17.625" customWidth="1"/>
    <col min="8" max="8" width="19.75" customWidth="1"/>
    <col min="9" max="9" width="18.625" customWidth="1"/>
    <col min="11" max="11" width="16.875" customWidth="1"/>
    <col min="12" max="13" width="17.875" customWidth="1"/>
    <col min="14" max="14" width="13" customWidth="1"/>
    <col min="15" max="15" width="19.375" bestFit="1" customWidth="1"/>
    <col min="16" max="16" width="16.125" bestFit="1" customWidth="1"/>
  </cols>
  <sheetData>
    <row r="1" spans="1:14" ht="43.5" customHeight="1">
      <c r="A1" s="93" t="s">
        <v>4333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54">
      <c r="A2" s="28"/>
      <c r="B2" s="29" t="s">
        <v>3827</v>
      </c>
      <c r="C2" s="29" t="s">
        <v>3828</v>
      </c>
      <c r="D2" s="28" t="s">
        <v>3829</v>
      </c>
      <c r="E2" s="28" t="s">
        <v>3830</v>
      </c>
      <c r="F2" s="28" t="s">
        <v>3831</v>
      </c>
      <c r="G2" s="30" t="s">
        <v>3832</v>
      </c>
      <c r="H2" s="30" t="s">
        <v>3833</v>
      </c>
      <c r="I2" s="31" t="s">
        <v>3834</v>
      </c>
      <c r="J2" s="31" t="s">
        <v>3835</v>
      </c>
      <c r="K2" s="32" t="s">
        <v>3836</v>
      </c>
      <c r="L2" s="31" t="s">
        <v>3837</v>
      </c>
      <c r="M2" s="31" t="s">
        <v>3838</v>
      </c>
      <c r="N2" s="33" t="s">
        <v>3839</v>
      </c>
    </row>
    <row r="3" spans="1:14" s="65" customFormat="1" ht="20.25">
      <c r="A3" s="63" t="s">
        <v>3840</v>
      </c>
      <c r="B3" s="94" t="s">
        <v>3841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  <c r="N3" s="64"/>
    </row>
    <row r="4" spans="1:14" ht="20.100000000000001" customHeight="1">
      <c r="A4" s="34">
        <v>1</v>
      </c>
      <c r="B4" s="16" t="s">
        <v>8</v>
      </c>
      <c r="C4" s="16" t="s">
        <v>9</v>
      </c>
      <c r="D4" s="16" t="s">
        <v>10</v>
      </c>
      <c r="E4" s="8" t="s">
        <v>3842</v>
      </c>
      <c r="F4" s="35">
        <v>2015</v>
      </c>
      <c r="G4" s="36">
        <v>23151.200000000001</v>
      </c>
      <c r="H4" s="36">
        <v>16343</v>
      </c>
      <c r="I4" s="37">
        <v>6808.2</v>
      </c>
      <c r="J4" s="38">
        <f>H4/G4*100%</f>
        <v>0.70592453090984486</v>
      </c>
      <c r="K4" s="39">
        <v>0</v>
      </c>
      <c r="L4" s="40">
        <v>0</v>
      </c>
      <c r="M4" s="40">
        <f t="shared" ref="M4:M67" si="0">K4-L4</f>
        <v>0</v>
      </c>
      <c r="N4" s="41">
        <v>0</v>
      </c>
    </row>
    <row r="5" spans="1:14" ht="20.100000000000001" customHeight="1">
      <c r="A5" s="34">
        <v>2</v>
      </c>
      <c r="B5" s="16" t="s">
        <v>11</v>
      </c>
      <c r="C5" s="16" t="s">
        <v>12</v>
      </c>
      <c r="D5" s="16" t="s">
        <v>13</v>
      </c>
      <c r="E5" s="8" t="s">
        <v>3843</v>
      </c>
      <c r="F5" s="35">
        <v>2015</v>
      </c>
      <c r="G5" s="36">
        <v>73584</v>
      </c>
      <c r="H5" s="36">
        <v>9287.5</v>
      </c>
      <c r="I5" s="37">
        <v>64296.5</v>
      </c>
      <c r="J5" s="38">
        <f t="shared" ref="J5:J68" si="1">H5/G5*100%</f>
        <v>0.12621629702109155</v>
      </c>
      <c r="K5" s="39">
        <v>0</v>
      </c>
      <c r="L5" s="40">
        <v>0</v>
      </c>
      <c r="M5" s="40">
        <f t="shared" si="0"/>
        <v>0</v>
      </c>
      <c r="N5" s="41">
        <v>0</v>
      </c>
    </row>
    <row r="6" spans="1:14" ht="20.100000000000001" customHeight="1">
      <c r="A6" s="34">
        <v>3</v>
      </c>
      <c r="B6" s="16" t="s">
        <v>15</v>
      </c>
      <c r="C6" s="16" t="s">
        <v>16</v>
      </c>
      <c r="D6" s="16" t="s">
        <v>17</v>
      </c>
      <c r="E6" s="8" t="s">
        <v>3844</v>
      </c>
      <c r="F6" s="35">
        <v>2015</v>
      </c>
      <c r="G6" s="36">
        <v>30384</v>
      </c>
      <c r="H6" s="36">
        <v>25805</v>
      </c>
      <c r="I6" s="37">
        <v>4579</v>
      </c>
      <c r="J6" s="38">
        <f t="shared" si="1"/>
        <v>0.84929568193786198</v>
      </c>
      <c r="K6" s="39">
        <v>0</v>
      </c>
      <c r="L6" s="40">
        <v>0</v>
      </c>
      <c r="M6" s="40">
        <f t="shared" si="0"/>
        <v>0</v>
      </c>
      <c r="N6" s="41">
        <v>0</v>
      </c>
    </row>
    <row r="7" spans="1:14" ht="20.100000000000001" customHeight="1">
      <c r="A7" s="34">
        <v>4</v>
      </c>
      <c r="B7" s="16" t="s">
        <v>15</v>
      </c>
      <c r="C7" s="16" t="s">
        <v>19</v>
      </c>
      <c r="D7" s="16" t="s">
        <v>20</v>
      </c>
      <c r="E7" s="8" t="s">
        <v>3845</v>
      </c>
      <c r="F7" s="35">
        <v>2015</v>
      </c>
      <c r="G7" s="36">
        <v>239984</v>
      </c>
      <c r="H7" s="36">
        <v>101300.17000000001</v>
      </c>
      <c r="I7" s="37">
        <v>138683.82999999999</v>
      </c>
      <c r="J7" s="38">
        <f t="shared" si="1"/>
        <v>0.42211218247883198</v>
      </c>
      <c r="K7" s="39">
        <v>0</v>
      </c>
      <c r="L7" s="40">
        <v>0</v>
      </c>
      <c r="M7" s="40">
        <f t="shared" si="0"/>
        <v>0</v>
      </c>
      <c r="N7" s="41">
        <v>0</v>
      </c>
    </row>
    <row r="8" spans="1:14" ht="20.100000000000001" customHeight="1">
      <c r="A8" s="34">
        <v>5</v>
      </c>
      <c r="B8" s="16" t="s">
        <v>22</v>
      </c>
      <c r="C8" s="16" t="s">
        <v>23</v>
      </c>
      <c r="D8" s="16" t="s">
        <v>24</v>
      </c>
      <c r="E8" s="8" t="s">
        <v>3846</v>
      </c>
      <c r="F8" s="35">
        <v>2015</v>
      </c>
      <c r="G8" s="36">
        <v>118031.28</v>
      </c>
      <c r="H8" s="36">
        <v>118031.28</v>
      </c>
      <c r="I8" s="37">
        <v>0</v>
      </c>
      <c r="J8" s="38">
        <f t="shared" si="1"/>
        <v>1</v>
      </c>
      <c r="K8" s="39">
        <v>0</v>
      </c>
      <c r="L8" s="40">
        <v>0</v>
      </c>
      <c r="M8" s="40">
        <f t="shared" si="0"/>
        <v>0</v>
      </c>
      <c r="N8" s="41">
        <v>0</v>
      </c>
    </row>
    <row r="9" spans="1:14" ht="20.100000000000001" customHeight="1">
      <c r="A9" s="34">
        <v>6</v>
      </c>
      <c r="B9" s="16" t="s">
        <v>15</v>
      </c>
      <c r="C9" s="16" t="s">
        <v>26</v>
      </c>
      <c r="D9" s="16" t="s">
        <v>27</v>
      </c>
      <c r="E9" s="8" t="s">
        <v>3847</v>
      </c>
      <c r="F9" s="35">
        <v>2015</v>
      </c>
      <c r="G9" s="36">
        <v>112294</v>
      </c>
      <c r="H9" s="36">
        <v>0</v>
      </c>
      <c r="I9" s="37">
        <v>112294</v>
      </c>
      <c r="J9" s="38">
        <f t="shared" si="1"/>
        <v>0</v>
      </c>
      <c r="K9" s="39">
        <v>0</v>
      </c>
      <c r="L9" s="40">
        <v>0</v>
      </c>
      <c r="M9" s="40">
        <f t="shared" si="0"/>
        <v>0</v>
      </c>
      <c r="N9" s="41">
        <v>0</v>
      </c>
    </row>
    <row r="10" spans="1:14" ht="20.100000000000001" customHeight="1">
      <c r="A10" s="34">
        <v>7</v>
      </c>
      <c r="B10" s="16" t="s">
        <v>29</v>
      </c>
      <c r="C10" s="16" t="s">
        <v>30</v>
      </c>
      <c r="D10" s="16" t="s">
        <v>31</v>
      </c>
      <c r="E10" s="8" t="s">
        <v>3848</v>
      </c>
      <c r="F10" s="35">
        <v>2015</v>
      </c>
      <c r="G10" s="36">
        <v>33861.22</v>
      </c>
      <c r="H10" s="36">
        <v>22843.93</v>
      </c>
      <c r="I10" s="37">
        <v>11017.29</v>
      </c>
      <c r="J10" s="38">
        <f t="shared" si="1"/>
        <v>0.67463399133285806</v>
      </c>
      <c r="K10" s="39">
        <v>0</v>
      </c>
      <c r="L10" s="40">
        <v>0</v>
      </c>
      <c r="M10" s="40">
        <f t="shared" si="0"/>
        <v>0</v>
      </c>
      <c r="N10" s="41">
        <v>0</v>
      </c>
    </row>
    <row r="11" spans="1:14" ht="20.100000000000001" customHeight="1">
      <c r="A11" s="34">
        <v>8</v>
      </c>
      <c r="B11" s="16" t="s">
        <v>33</v>
      </c>
      <c r="C11" s="16" t="s">
        <v>34</v>
      </c>
      <c r="D11" s="16" t="s">
        <v>35</v>
      </c>
      <c r="E11" s="8" t="s">
        <v>3849</v>
      </c>
      <c r="F11" s="35">
        <v>2015</v>
      </c>
      <c r="G11" s="36">
        <v>663701.28</v>
      </c>
      <c r="H11" s="36">
        <v>152968</v>
      </c>
      <c r="I11" s="37">
        <v>510733.28</v>
      </c>
      <c r="J11" s="38">
        <f t="shared" si="1"/>
        <v>0.23047718093899111</v>
      </c>
      <c r="K11" s="39">
        <v>0</v>
      </c>
      <c r="L11" s="40">
        <v>0</v>
      </c>
      <c r="M11" s="40">
        <f t="shared" si="0"/>
        <v>0</v>
      </c>
      <c r="N11" s="41">
        <v>0</v>
      </c>
    </row>
    <row r="12" spans="1:14" ht="20.100000000000001" customHeight="1">
      <c r="A12" s="34">
        <v>9</v>
      </c>
      <c r="B12" s="16" t="s">
        <v>37</v>
      </c>
      <c r="C12" s="16" t="s">
        <v>38</v>
      </c>
      <c r="D12" s="16" t="s">
        <v>39</v>
      </c>
      <c r="E12" s="8" t="s">
        <v>3850</v>
      </c>
      <c r="F12" s="35">
        <v>2015</v>
      </c>
      <c r="G12" s="36">
        <v>93454.74</v>
      </c>
      <c r="H12" s="36">
        <v>90003.340000000011</v>
      </c>
      <c r="I12" s="37">
        <v>3451.4</v>
      </c>
      <c r="J12" s="38">
        <f t="shared" si="1"/>
        <v>0.96306875392302205</v>
      </c>
      <c r="K12" s="39">
        <v>0</v>
      </c>
      <c r="L12" s="40">
        <v>0</v>
      </c>
      <c r="M12" s="40">
        <f t="shared" si="0"/>
        <v>0</v>
      </c>
      <c r="N12" s="41">
        <v>0</v>
      </c>
    </row>
    <row r="13" spans="1:14" ht="20.100000000000001" customHeight="1">
      <c r="A13" s="34">
        <v>10</v>
      </c>
      <c r="B13" s="16" t="s">
        <v>40</v>
      </c>
      <c r="C13" s="16" t="s">
        <v>41</v>
      </c>
      <c r="D13" s="16" t="s">
        <v>42</v>
      </c>
      <c r="E13" s="8" t="s">
        <v>3851</v>
      </c>
      <c r="F13" s="35">
        <v>2015</v>
      </c>
      <c r="G13" s="36">
        <v>21793.119999999999</v>
      </c>
      <c r="H13" s="36">
        <v>20353.28</v>
      </c>
      <c r="I13" s="37">
        <v>1439.84</v>
      </c>
      <c r="J13" s="38">
        <f t="shared" si="1"/>
        <v>0.93393144258371452</v>
      </c>
      <c r="K13" s="39">
        <v>0</v>
      </c>
      <c r="L13" s="40">
        <v>0</v>
      </c>
      <c r="M13" s="40">
        <f t="shared" si="0"/>
        <v>0</v>
      </c>
      <c r="N13" s="41">
        <v>0</v>
      </c>
    </row>
    <row r="14" spans="1:14" ht="20.100000000000001" customHeight="1">
      <c r="A14" s="34">
        <v>11</v>
      </c>
      <c r="B14" s="16" t="s">
        <v>43</v>
      </c>
      <c r="C14" s="16" t="s">
        <v>44</v>
      </c>
      <c r="D14" s="16" t="s">
        <v>45</v>
      </c>
      <c r="E14" s="8" t="s">
        <v>3852</v>
      </c>
      <c r="F14" s="35">
        <v>2015</v>
      </c>
      <c r="G14" s="36">
        <v>1199984</v>
      </c>
      <c r="H14" s="36">
        <v>250073.92000000004</v>
      </c>
      <c r="I14" s="37">
        <v>949910.08</v>
      </c>
      <c r="J14" s="38">
        <f t="shared" si="1"/>
        <v>0.20839771196949297</v>
      </c>
      <c r="K14" s="39">
        <v>0</v>
      </c>
      <c r="L14" s="40">
        <v>0</v>
      </c>
      <c r="M14" s="40">
        <f t="shared" si="0"/>
        <v>0</v>
      </c>
      <c r="N14" s="41">
        <v>0</v>
      </c>
    </row>
    <row r="15" spans="1:14" ht="20.100000000000001" customHeight="1">
      <c r="A15" s="34">
        <v>12</v>
      </c>
      <c r="B15" s="16" t="s">
        <v>47</v>
      </c>
      <c r="C15" s="16" t="s">
        <v>48</v>
      </c>
      <c r="D15" s="16" t="s">
        <v>49</v>
      </c>
      <c r="E15" s="8" t="s">
        <v>3853</v>
      </c>
      <c r="F15" s="35">
        <v>2015</v>
      </c>
      <c r="G15" s="36">
        <v>775.68</v>
      </c>
      <c r="H15" s="36">
        <v>775.68</v>
      </c>
      <c r="I15" s="37">
        <v>0</v>
      </c>
      <c r="J15" s="38">
        <f t="shared" si="1"/>
        <v>1</v>
      </c>
      <c r="K15" s="39">
        <v>0</v>
      </c>
      <c r="L15" s="40">
        <v>0</v>
      </c>
      <c r="M15" s="40">
        <f t="shared" si="0"/>
        <v>0</v>
      </c>
      <c r="N15" s="41">
        <v>0</v>
      </c>
    </row>
    <row r="16" spans="1:14" ht="20.100000000000001" customHeight="1">
      <c r="A16" s="34">
        <v>13</v>
      </c>
      <c r="B16" s="16" t="s">
        <v>51</v>
      </c>
      <c r="C16" s="16" t="s">
        <v>52</v>
      </c>
      <c r="D16" s="16" t="s">
        <v>53</v>
      </c>
      <c r="E16" s="8" t="s">
        <v>3854</v>
      </c>
      <c r="F16" s="35">
        <v>2015</v>
      </c>
      <c r="G16" s="36">
        <v>999980</v>
      </c>
      <c r="H16" s="36">
        <v>29724.400000000023</v>
      </c>
      <c r="I16" s="37">
        <v>970255.6</v>
      </c>
      <c r="J16" s="38">
        <f t="shared" si="1"/>
        <v>2.9724994499890019E-2</v>
      </c>
      <c r="K16" s="36">
        <v>1400004</v>
      </c>
      <c r="L16" s="36">
        <v>0</v>
      </c>
      <c r="M16" s="40">
        <f t="shared" si="0"/>
        <v>1400004</v>
      </c>
      <c r="N16" s="41">
        <f>L16/K16*100%</f>
        <v>0</v>
      </c>
    </row>
    <row r="17" spans="1:17" ht="20.100000000000001" customHeight="1">
      <c r="A17" s="34">
        <v>14</v>
      </c>
      <c r="B17" s="16" t="s">
        <v>55</v>
      </c>
      <c r="C17" s="16" t="s">
        <v>56</v>
      </c>
      <c r="D17" s="16" t="s">
        <v>57</v>
      </c>
      <c r="E17" s="8" t="s">
        <v>3855</v>
      </c>
      <c r="F17" s="35">
        <v>2015</v>
      </c>
      <c r="G17" s="36">
        <v>354609.91</v>
      </c>
      <c r="H17" s="36">
        <v>249993.74999999997</v>
      </c>
      <c r="I17" s="37">
        <v>104616.16</v>
      </c>
      <c r="J17" s="38">
        <f t="shared" si="1"/>
        <v>0.70498241292805375</v>
      </c>
      <c r="K17" s="39">
        <v>0</v>
      </c>
      <c r="L17" s="40">
        <v>0</v>
      </c>
      <c r="M17" s="40">
        <f t="shared" si="0"/>
        <v>0</v>
      </c>
      <c r="N17" s="41">
        <v>0</v>
      </c>
    </row>
    <row r="18" spans="1:17" ht="20.100000000000001" customHeight="1">
      <c r="A18" s="34">
        <v>15</v>
      </c>
      <c r="B18" s="16" t="s">
        <v>58</v>
      </c>
      <c r="C18" s="16" t="s">
        <v>59</v>
      </c>
      <c r="D18" s="16" t="s">
        <v>60</v>
      </c>
      <c r="E18" s="8" t="s">
        <v>3856</v>
      </c>
      <c r="F18" s="35">
        <v>2015</v>
      </c>
      <c r="G18" s="36">
        <v>1284171</v>
      </c>
      <c r="H18" s="36">
        <v>484372</v>
      </c>
      <c r="I18" s="37">
        <v>799799</v>
      </c>
      <c r="J18" s="38">
        <f t="shared" si="1"/>
        <v>0.37718652733942754</v>
      </c>
      <c r="K18" s="36">
        <v>1425538.2</v>
      </c>
      <c r="L18" s="36">
        <v>411862</v>
      </c>
      <c r="M18" s="40">
        <f t="shared" si="0"/>
        <v>1013676.2</v>
      </c>
      <c r="N18" s="41">
        <f>L18/K18*100%</f>
        <v>0.28891684558154951</v>
      </c>
    </row>
    <row r="19" spans="1:17" ht="20.100000000000001" customHeight="1">
      <c r="A19" s="34">
        <v>16</v>
      </c>
      <c r="B19" s="16" t="s">
        <v>55</v>
      </c>
      <c r="C19" s="16" t="s">
        <v>61</v>
      </c>
      <c r="D19" s="16" t="s">
        <v>62</v>
      </c>
      <c r="E19" s="8" t="s">
        <v>3857</v>
      </c>
      <c r="F19" s="35">
        <v>2015</v>
      </c>
      <c r="G19" s="36">
        <v>26833.21</v>
      </c>
      <c r="H19" s="36">
        <v>0</v>
      </c>
      <c r="I19" s="37">
        <v>26833.21</v>
      </c>
      <c r="J19" s="38">
        <f t="shared" si="1"/>
        <v>0</v>
      </c>
      <c r="K19" s="39">
        <v>0</v>
      </c>
      <c r="L19" s="40">
        <v>0</v>
      </c>
      <c r="M19" s="40">
        <f t="shared" si="0"/>
        <v>0</v>
      </c>
      <c r="N19" s="41">
        <v>0</v>
      </c>
    </row>
    <row r="20" spans="1:17" ht="20.100000000000001" customHeight="1">
      <c r="A20" s="34">
        <v>17</v>
      </c>
      <c r="B20" s="16" t="s">
        <v>47</v>
      </c>
      <c r="C20" s="16" t="s">
        <v>64</v>
      </c>
      <c r="D20" s="16" t="s">
        <v>65</v>
      </c>
      <c r="E20" s="8" t="s">
        <v>3858</v>
      </c>
      <c r="F20" s="35">
        <v>2015</v>
      </c>
      <c r="G20" s="36">
        <v>451159.03999999998</v>
      </c>
      <c r="H20" s="36">
        <v>137834.13999999996</v>
      </c>
      <c r="I20" s="37">
        <v>313324.90000000002</v>
      </c>
      <c r="J20" s="38">
        <f t="shared" si="1"/>
        <v>0.30551120066218768</v>
      </c>
      <c r="K20" s="39">
        <v>0</v>
      </c>
      <c r="L20" s="40">
        <v>0</v>
      </c>
      <c r="M20" s="40">
        <f t="shared" si="0"/>
        <v>0</v>
      </c>
      <c r="N20" s="41">
        <v>0</v>
      </c>
    </row>
    <row r="21" spans="1:17" ht="20.100000000000001" customHeight="1">
      <c r="A21" s="34">
        <v>18</v>
      </c>
      <c r="B21" s="16" t="s">
        <v>22</v>
      </c>
      <c r="C21" s="16" t="s">
        <v>67</v>
      </c>
      <c r="D21" s="16" t="s">
        <v>68</v>
      </c>
      <c r="E21" s="8" t="s">
        <v>3859</v>
      </c>
      <c r="F21" s="35">
        <v>2015</v>
      </c>
      <c r="G21" s="36">
        <v>298800</v>
      </c>
      <c r="H21" s="36">
        <v>22280</v>
      </c>
      <c r="I21" s="37">
        <v>276520</v>
      </c>
      <c r="J21" s="38">
        <f t="shared" si="1"/>
        <v>7.4564926372155282E-2</v>
      </c>
      <c r="K21" s="39">
        <v>0</v>
      </c>
      <c r="L21" s="40">
        <v>0</v>
      </c>
      <c r="M21" s="40">
        <f t="shared" si="0"/>
        <v>0</v>
      </c>
      <c r="N21" s="41">
        <v>0</v>
      </c>
    </row>
    <row r="22" spans="1:17" ht="20.100000000000001" customHeight="1">
      <c r="A22" s="34">
        <v>19</v>
      </c>
      <c r="B22" s="16" t="s">
        <v>70</v>
      </c>
      <c r="C22" s="16" t="s">
        <v>71</v>
      </c>
      <c r="D22" s="16" t="s">
        <v>72</v>
      </c>
      <c r="E22" s="8" t="s">
        <v>3860</v>
      </c>
      <c r="F22" s="35">
        <v>2015</v>
      </c>
      <c r="G22" s="36">
        <v>127656.95</v>
      </c>
      <c r="H22" s="36">
        <v>127656.95</v>
      </c>
      <c r="I22" s="37">
        <v>0</v>
      </c>
      <c r="J22" s="38">
        <f t="shared" si="1"/>
        <v>1</v>
      </c>
      <c r="K22" s="39">
        <v>0</v>
      </c>
      <c r="L22" s="40">
        <v>0</v>
      </c>
      <c r="M22" s="40">
        <f t="shared" si="0"/>
        <v>0</v>
      </c>
      <c r="N22" s="41">
        <v>0</v>
      </c>
    </row>
    <row r="23" spans="1:17" ht="20.100000000000001" customHeight="1">
      <c r="A23" s="34">
        <v>20</v>
      </c>
      <c r="B23" s="16" t="s">
        <v>74</v>
      </c>
      <c r="C23" s="16" t="s">
        <v>75</v>
      </c>
      <c r="D23" s="16" t="s">
        <v>76</v>
      </c>
      <c r="E23" s="8" t="s">
        <v>3861</v>
      </c>
      <c r="F23" s="35">
        <v>2015</v>
      </c>
      <c r="G23" s="36">
        <v>186958</v>
      </c>
      <c r="H23" s="36">
        <v>110414</v>
      </c>
      <c r="I23" s="37">
        <v>76544</v>
      </c>
      <c r="J23" s="38">
        <f t="shared" si="1"/>
        <v>0.59058184191101748</v>
      </c>
      <c r="K23" s="39">
        <v>0</v>
      </c>
      <c r="L23" s="40">
        <v>0</v>
      </c>
      <c r="M23" s="40">
        <f t="shared" si="0"/>
        <v>0</v>
      </c>
      <c r="N23" s="41">
        <v>0</v>
      </c>
    </row>
    <row r="24" spans="1:17" ht="20.100000000000001" customHeight="1">
      <c r="A24" s="34">
        <v>21</v>
      </c>
      <c r="B24" s="16" t="s">
        <v>43</v>
      </c>
      <c r="C24" s="16" t="s">
        <v>78</v>
      </c>
      <c r="D24" s="16" t="s">
        <v>79</v>
      </c>
      <c r="E24" s="8" t="s">
        <v>3862</v>
      </c>
      <c r="F24" s="35">
        <v>2015</v>
      </c>
      <c r="G24" s="36">
        <v>239984</v>
      </c>
      <c r="H24" s="36">
        <v>17758</v>
      </c>
      <c r="I24" s="37">
        <v>222226</v>
      </c>
      <c r="J24" s="38">
        <f t="shared" si="1"/>
        <v>7.3996599773318225E-2</v>
      </c>
      <c r="K24" s="39">
        <v>0</v>
      </c>
      <c r="L24" s="40">
        <v>0</v>
      </c>
      <c r="M24" s="40">
        <f t="shared" si="0"/>
        <v>0</v>
      </c>
      <c r="N24" s="41">
        <v>0</v>
      </c>
    </row>
    <row r="25" spans="1:17" ht="20.100000000000001" customHeight="1">
      <c r="A25" s="34">
        <v>22</v>
      </c>
      <c r="B25" s="16" t="s">
        <v>15</v>
      </c>
      <c r="C25" s="16" t="s">
        <v>81</v>
      </c>
      <c r="D25" s="16" t="s">
        <v>82</v>
      </c>
      <c r="E25" s="8" t="s">
        <v>3863</v>
      </c>
      <c r="F25" s="35">
        <v>2015</v>
      </c>
      <c r="G25" s="36">
        <v>105917.68</v>
      </c>
      <c r="H25" s="36">
        <v>53269.999999999993</v>
      </c>
      <c r="I25" s="37">
        <v>52647.68</v>
      </c>
      <c r="J25" s="38">
        <f t="shared" si="1"/>
        <v>0.50293775316830958</v>
      </c>
      <c r="K25" s="39">
        <v>0</v>
      </c>
      <c r="L25" s="40">
        <v>0</v>
      </c>
      <c r="M25" s="40">
        <f t="shared" si="0"/>
        <v>0</v>
      </c>
      <c r="N25" s="41">
        <v>0</v>
      </c>
    </row>
    <row r="26" spans="1:17" ht="20.100000000000001" customHeight="1">
      <c r="A26" s="34">
        <v>23</v>
      </c>
      <c r="B26" s="16" t="s">
        <v>70</v>
      </c>
      <c r="C26" s="16" t="s">
        <v>84</v>
      </c>
      <c r="D26" s="16" t="s">
        <v>85</v>
      </c>
      <c r="E26" s="8" t="s">
        <v>3864</v>
      </c>
      <c r="F26" s="35">
        <v>2015</v>
      </c>
      <c r="G26" s="36">
        <v>42488</v>
      </c>
      <c r="H26" s="36">
        <v>42488</v>
      </c>
      <c r="I26" s="37">
        <v>0</v>
      </c>
      <c r="J26" s="38">
        <f t="shared" si="1"/>
        <v>1</v>
      </c>
      <c r="K26" s="39">
        <v>0</v>
      </c>
      <c r="L26" s="40">
        <v>0</v>
      </c>
      <c r="M26" s="40">
        <f t="shared" si="0"/>
        <v>0</v>
      </c>
      <c r="N26" s="41">
        <v>0</v>
      </c>
    </row>
    <row r="27" spans="1:17" ht="20.100000000000001" customHeight="1">
      <c r="A27" s="34">
        <v>24</v>
      </c>
      <c r="B27" s="16" t="s">
        <v>15</v>
      </c>
      <c r="C27" s="16" t="s">
        <v>86</v>
      </c>
      <c r="D27" s="16" t="s">
        <v>87</v>
      </c>
      <c r="E27" s="8" t="s">
        <v>3865</v>
      </c>
      <c r="F27" s="35">
        <v>2015</v>
      </c>
      <c r="G27" s="36">
        <v>25263.13</v>
      </c>
      <c r="H27" s="36">
        <v>0</v>
      </c>
      <c r="I27" s="37">
        <v>25263.13</v>
      </c>
      <c r="J27" s="38">
        <f t="shared" si="1"/>
        <v>0</v>
      </c>
      <c r="K27" s="39">
        <v>0</v>
      </c>
      <c r="L27" s="40">
        <v>0</v>
      </c>
      <c r="M27" s="40">
        <f t="shared" si="0"/>
        <v>0</v>
      </c>
      <c r="N27" s="41">
        <v>0</v>
      </c>
    </row>
    <row r="28" spans="1:17" ht="20.100000000000001" customHeight="1">
      <c r="A28" s="34">
        <v>25</v>
      </c>
      <c r="B28" s="16" t="s">
        <v>89</v>
      </c>
      <c r="C28" s="16" t="s">
        <v>90</v>
      </c>
      <c r="D28" s="16" t="s">
        <v>91</v>
      </c>
      <c r="E28" s="8" t="s">
        <v>3866</v>
      </c>
      <c r="F28" s="35">
        <v>2015</v>
      </c>
      <c r="G28" s="36">
        <v>879920</v>
      </c>
      <c r="H28" s="36">
        <v>52667</v>
      </c>
      <c r="I28" s="37">
        <v>827253</v>
      </c>
      <c r="J28" s="38">
        <f t="shared" si="1"/>
        <v>5.9854304936812437E-2</v>
      </c>
      <c r="K28" s="39">
        <v>0</v>
      </c>
      <c r="L28" s="40">
        <v>0</v>
      </c>
      <c r="M28" s="40">
        <f t="shared" si="0"/>
        <v>0</v>
      </c>
      <c r="N28" s="41">
        <v>0</v>
      </c>
    </row>
    <row r="29" spans="1:17" ht="20.100000000000001" customHeight="1">
      <c r="A29" s="34">
        <v>26</v>
      </c>
      <c r="B29" s="16" t="s">
        <v>93</v>
      </c>
      <c r="C29" s="16" t="s">
        <v>94</v>
      </c>
      <c r="D29" s="16" t="s">
        <v>95</v>
      </c>
      <c r="E29" s="8" t="s">
        <v>3867</v>
      </c>
      <c r="F29" s="35">
        <v>2015</v>
      </c>
      <c r="G29" s="36">
        <v>752830</v>
      </c>
      <c r="H29" s="36">
        <v>752830</v>
      </c>
      <c r="I29" s="37">
        <v>0</v>
      </c>
      <c r="J29" s="38">
        <f t="shared" si="1"/>
        <v>1</v>
      </c>
      <c r="K29" s="36">
        <v>731994</v>
      </c>
      <c r="L29" s="36">
        <v>210000</v>
      </c>
      <c r="M29" s="40">
        <f t="shared" si="0"/>
        <v>521994</v>
      </c>
      <c r="N29" s="41">
        <f>L29/K29*100%</f>
        <v>0.28688759743932329</v>
      </c>
      <c r="O29" s="67"/>
      <c r="P29" s="67"/>
      <c r="Q29" s="27"/>
    </row>
    <row r="30" spans="1:17" ht="20.100000000000001" customHeight="1">
      <c r="A30" s="34">
        <v>27</v>
      </c>
      <c r="B30" s="16" t="s">
        <v>8</v>
      </c>
      <c r="C30" s="16" t="s">
        <v>97</v>
      </c>
      <c r="D30" s="16" t="s">
        <v>98</v>
      </c>
      <c r="E30" s="8" t="s">
        <v>3868</v>
      </c>
      <c r="F30" s="35">
        <v>2015</v>
      </c>
      <c r="G30" s="36">
        <v>499980</v>
      </c>
      <c r="H30" s="36">
        <v>215366.8</v>
      </c>
      <c r="I30" s="37">
        <v>284613.2</v>
      </c>
      <c r="J30" s="38">
        <f t="shared" si="1"/>
        <v>0.4307508300332013</v>
      </c>
      <c r="K30" s="36">
        <v>700004</v>
      </c>
      <c r="L30" s="36">
        <v>0</v>
      </c>
      <c r="M30" s="40">
        <f t="shared" si="0"/>
        <v>700004</v>
      </c>
      <c r="N30" s="41">
        <f>L30/K30*100%</f>
        <v>0</v>
      </c>
    </row>
    <row r="31" spans="1:17" ht="20.100000000000001" customHeight="1">
      <c r="A31" s="34">
        <v>28</v>
      </c>
      <c r="B31" s="16" t="s">
        <v>100</v>
      </c>
      <c r="C31" s="16" t="s">
        <v>101</v>
      </c>
      <c r="D31" s="16" t="s">
        <v>102</v>
      </c>
      <c r="E31" s="8" t="s">
        <v>3869</v>
      </c>
      <c r="F31" s="35">
        <v>2015</v>
      </c>
      <c r="G31" s="36">
        <v>159984</v>
      </c>
      <c r="H31" s="36">
        <v>0</v>
      </c>
      <c r="I31" s="37">
        <v>159984</v>
      </c>
      <c r="J31" s="38">
        <f t="shared" si="1"/>
        <v>0</v>
      </c>
      <c r="K31" s="39">
        <v>0</v>
      </c>
      <c r="L31" s="40">
        <v>0</v>
      </c>
      <c r="M31" s="40">
        <f t="shared" si="0"/>
        <v>0</v>
      </c>
      <c r="N31" s="41">
        <v>0</v>
      </c>
    </row>
    <row r="32" spans="1:17" ht="20.100000000000001" customHeight="1">
      <c r="A32" s="34">
        <v>29</v>
      </c>
      <c r="B32" s="16" t="s">
        <v>100</v>
      </c>
      <c r="C32" s="16" t="s">
        <v>104</v>
      </c>
      <c r="D32" s="16" t="s">
        <v>105</v>
      </c>
      <c r="E32" s="8" t="s">
        <v>3869</v>
      </c>
      <c r="F32" s="35">
        <v>2015</v>
      </c>
      <c r="G32" s="36">
        <v>1999984</v>
      </c>
      <c r="H32" s="36">
        <v>0</v>
      </c>
      <c r="I32" s="37">
        <v>1999984</v>
      </c>
      <c r="J32" s="38">
        <f t="shared" si="1"/>
        <v>0</v>
      </c>
      <c r="K32" s="39">
        <v>0</v>
      </c>
      <c r="L32" s="40">
        <v>0</v>
      </c>
      <c r="M32" s="40">
        <f t="shared" si="0"/>
        <v>0</v>
      </c>
      <c r="N32" s="41">
        <v>0</v>
      </c>
    </row>
    <row r="33" spans="1:14" ht="20.100000000000001" customHeight="1">
      <c r="A33" s="34">
        <v>30</v>
      </c>
      <c r="B33" s="16" t="s">
        <v>74</v>
      </c>
      <c r="C33" s="16" t="s">
        <v>106</v>
      </c>
      <c r="D33" s="16" t="s">
        <v>107</v>
      </c>
      <c r="E33" s="8" t="s">
        <v>3870</v>
      </c>
      <c r="F33" s="35">
        <v>2015</v>
      </c>
      <c r="G33" s="36">
        <v>439980</v>
      </c>
      <c r="H33" s="36">
        <v>0</v>
      </c>
      <c r="I33" s="37">
        <v>439980</v>
      </c>
      <c r="J33" s="38">
        <f t="shared" si="1"/>
        <v>0</v>
      </c>
      <c r="K33" s="36">
        <v>1720004</v>
      </c>
      <c r="L33" s="36">
        <v>0</v>
      </c>
      <c r="M33" s="40">
        <f t="shared" si="0"/>
        <v>1720004</v>
      </c>
      <c r="N33" s="41">
        <f>L33/K33*100%</f>
        <v>0</v>
      </c>
    </row>
    <row r="34" spans="1:14" ht="20.100000000000001" customHeight="1">
      <c r="A34" s="34">
        <v>31</v>
      </c>
      <c r="B34" s="16" t="s">
        <v>15</v>
      </c>
      <c r="C34" s="16" t="s">
        <v>109</v>
      </c>
      <c r="D34" s="16" t="s">
        <v>110</v>
      </c>
      <c r="E34" s="8" t="s">
        <v>3871</v>
      </c>
      <c r="F34" s="35">
        <v>2015</v>
      </c>
      <c r="G34" s="36">
        <v>799980</v>
      </c>
      <c r="H34" s="36">
        <v>425236.44</v>
      </c>
      <c r="I34" s="37">
        <v>374743.56</v>
      </c>
      <c r="J34" s="38">
        <f t="shared" si="1"/>
        <v>0.53155883897097422</v>
      </c>
      <c r="K34" s="36">
        <v>4000004</v>
      </c>
      <c r="L34" s="36">
        <v>0</v>
      </c>
      <c r="M34" s="40">
        <f t="shared" si="0"/>
        <v>4000004</v>
      </c>
      <c r="N34" s="41">
        <f>L34/K34*100%</f>
        <v>0</v>
      </c>
    </row>
    <row r="35" spans="1:14" ht="20.100000000000001" customHeight="1">
      <c r="A35" s="34">
        <v>32</v>
      </c>
      <c r="B35" s="16" t="s">
        <v>11</v>
      </c>
      <c r="C35" s="16" t="s">
        <v>112</v>
      </c>
      <c r="D35" s="16" t="s">
        <v>113</v>
      </c>
      <c r="E35" s="8" t="s">
        <v>3843</v>
      </c>
      <c r="F35" s="35">
        <v>2015</v>
      </c>
      <c r="G35" s="36">
        <v>83984</v>
      </c>
      <c r="H35" s="36">
        <v>0</v>
      </c>
      <c r="I35" s="37">
        <v>83984</v>
      </c>
      <c r="J35" s="38">
        <f t="shared" si="1"/>
        <v>0</v>
      </c>
      <c r="K35" s="39">
        <v>0</v>
      </c>
      <c r="L35" s="40">
        <v>0</v>
      </c>
      <c r="M35" s="40">
        <f t="shared" si="0"/>
        <v>0</v>
      </c>
      <c r="N35" s="41">
        <v>0</v>
      </c>
    </row>
    <row r="36" spans="1:14" ht="20.100000000000001" customHeight="1">
      <c r="A36" s="34">
        <v>33</v>
      </c>
      <c r="B36" s="16" t="s">
        <v>43</v>
      </c>
      <c r="C36" s="16" t="s">
        <v>114</v>
      </c>
      <c r="D36" s="16" t="s">
        <v>115</v>
      </c>
      <c r="E36" s="8" t="s">
        <v>3872</v>
      </c>
      <c r="F36" s="35">
        <v>2015</v>
      </c>
      <c r="G36" s="36">
        <v>64964.22</v>
      </c>
      <c r="H36" s="36">
        <v>57692.7</v>
      </c>
      <c r="I36" s="37">
        <v>7271.52</v>
      </c>
      <c r="J36" s="38">
        <f t="shared" si="1"/>
        <v>0.88806884774418893</v>
      </c>
      <c r="K36" s="39">
        <v>0</v>
      </c>
      <c r="L36" s="40">
        <v>0</v>
      </c>
      <c r="M36" s="40">
        <f t="shared" si="0"/>
        <v>0</v>
      </c>
      <c r="N36" s="41">
        <v>0</v>
      </c>
    </row>
    <row r="37" spans="1:14" ht="20.100000000000001" customHeight="1">
      <c r="A37" s="34">
        <v>34</v>
      </c>
      <c r="B37" s="16" t="s">
        <v>117</v>
      </c>
      <c r="C37" s="16" t="s">
        <v>118</v>
      </c>
      <c r="D37" s="16" t="s">
        <v>119</v>
      </c>
      <c r="E37" s="8" t="s">
        <v>3873</v>
      </c>
      <c r="F37" s="35">
        <v>2015</v>
      </c>
      <c r="G37" s="36">
        <v>341240.34</v>
      </c>
      <c r="H37" s="36">
        <v>248148.41000000003</v>
      </c>
      <c r="I37" s="37">
        <v>93091.93</v>
      </c>
      <c r="J37" s="38">
        <f t="shared" si="1"/>
        <v>0.72719541306282842</v>
      </c>
      <c r="K37" s="39">
        <v>0</v>
      </c>
      <c r="L37" s="40">
        <v>0</v>
      </c>
      <c r="M37" s="40">
        <f t="shared" si="0"/>
        <v>0</v>
      </c>
      <c r="N37" s="41">
        <v>0</v>
      </c>
    </row>
    <row r="38" spans="1:14" ht="20.100000000000001" customHeight="1">
      <c r="A38" s="34">
        <v>35</v>
      </c>
      <c r="B38" s="16" t="s">
        <v>37</v>
      </c>
      <c r="C38" s="16" t="s">
        <v>121</v>
      </c>
      <c r="D38" s="16" t="s">
        <v>122</v>
      </c>
      <c r="E38" s="8" t="s">
        <v>3874</v>
      </c>
      <c r="F38" s="35">
        <v>2015</v>
      </c>
      <c r="G38" s="36">
        <v>3851176.71</v>
      </c>
      <c r="H38" s="36">
        <v>2200681.2000000002</v>
      </c>
      <c r="I38" s="37">
        <v>1650495.51</v>
      </c>
      <c r="J38" s="38">
        <f t="shared" si="1"/>
        <v>0.57143085496069079</v>
      </c>
      <c r="K38" s="36">
        <v>292880</v>
      </c>
      <c r="L38" s="36">
        <v>292880</v>
      </c>
      <c r="M38" s="40">
        <f t="shared" si="0"/>
        <v>0</v>
      </c>
      <c r="N38" s="41">
        <f>L38/K38*100%</f>
        <v>1</v>
      </c>
    </row>
    <row r="39" spans="1:14" ht="20.100000000000001" customHeight="1">
      <c r="A39" s="34">
        <v>36</v>
      </c>
      <c r="B39" s="16" t="s">
        <v>37</v>
      </c>
      <c r="C39" s="16" t="s">
        <v>123</v>
      </c>
      <c r="D39" s="16" t="s">
        <v>124</v>
      </c>
      <c r="E39" s="8" t="s">
        <v>3875</v>
      </c>
      <c r="F39" s="35">
        <v>2015</v>
      </c>
      <c r="G39" s="36">
        <v>500000</v>
      </c>
      <c r="H39" s="36">
        <v>262176.52</v>
      </c>
      <c r="I39" s="37">
        <v>237823.48</v>
      </c>
      <c r="J39" s="38">
        <f t="shared" si="1"/>
        <v>0.52435304000000005</v>
      </c>
      <c r="K39" s="39">
        <v>0</v>
      </c>
      <c r="L39" s="40">
        <v>0</v>
      </c>
      <c r="M39" s="40">
        <f t="shared" si="0"/>
        <v>0</v>
      </c>
      <c r="N39" s="41">
        <v>0</v>
      </c>
    </row>
    <row r="40" spans="1:14" ht="20.100000000000001" customHeight="1">
      <c r="A40" s="34">
        <v>37</v>
      </c>
      <c r="B40" s="16" t="s">
        <v>37</v>
      </c>
      <c r="C40" s="16" t="s">
        <v>126</v>
      </c>
      <c r="D40" s="16" t="s">
        <v>127</v>
      </c>
      <c r="E40" s="8" t="s">
        <v>3876</v>
      </c>
      <c r="F40" s="35">
        <v>2015</v>
      </c>
      <c r="G40" s="36">
        <v>508000</v>
      </c>
      <c r="H40" s="36">
        <v>215592.71000000002</v>
      </c>
      <c r="I40" s="37">
        <v>292407.28999999998</v>
      </c>
      <c r="J40" s="38">
        <f t="shared" si="1"/>
        <v>0.4243950984251969</v>
      </c>
      <c r="K40" s="39">
        <v>0</v>
      </c>
      <c r="L40" s="40">
        <v>0</v>
      </c>
      <c r="M40" s="40">
        <f t="shared" si="0"/>
        <v>0</v>
      </c>
      <c r="N40" s="41">
        <v>0</v>
      </c>
    </row>
    <row r="41" spans="1:14" ht="20.100000000000001" customHeight="1">
      <c r="A41" s="34">
        <v>38</v>
      </c>
      <c r="B41" s="16" t="s">
        <v>37</v>
      </c>
      <c r="C41" s="16" t="s">
        <v>129</v>
      </c>
      <c r="D41" s="16" t="s">
        <v>130</v>
      </c>
      <c r="E41" s="8" t="s">
        <v>3877</v>
      </c>
      <c r="F41" s="35">
        <v>2015</v>
      </c>
      <c r="G41" s="36">
        <v>588000</v>
      </c>
      <c r="H41" s="36">
        <v>270366</v>
      </c>
      <c r="I41" s="37">
        <v>317634</v>
      </c>
      <c r="J41" s="38">
        <f t="shared" si="1"/>
        <v>0.45980612244897962</v>
      </c>
      <c r="K41" s="39">
        <v>0</v>
      </c>
      <c r="L41" s="40">
        <v>0</v>
      </c>
      <c r="M41" s="40">
        <f t="shared" si="0"/>
        <v>0</v>
      </c>
      <c r="N41" s="41">
        <v>0</v>
      </c>
    </row>
    <row r="42" spans="1:14" ht="20.100000000000001" customHeight="1">
      <c r="A42" s="34">
        <v>39</v>
      </c>
      <c r="B42" s="16" t="s">
        <v>131</v>
      </c>
      <c r="C42" s="16" t="s">
        <v>132</v>
      </c>
      <c r="D42" s="16" t="s">
        <v>133</v>
      </c>
      <c r="E42" s="8" t="s">
        <v>3878</v>
      </c>
      <c r="F42" s="35">
        <v>2015</v>
      </c>
      <c r="G42" s="36">
        <v>399984</v>
      </c>
      <c r="H42" s="36">
        <v>237154.13</v>
      </c>
      <c r="I42" s="37">
        <v>162829.87</v>
      </c>
      <c r="J42" s="38">
        <f t="shared" si="1"/>
        <v>0.59290904136165445</v>
      </c>
      <c r="K42" s="39">
        <v>0</v>
      </c>
      <c r="L42" s="40">
        <v>0</v>
      </c>
      <c r="M42" s="40">
        <f t="shared" si="0"/>
        <v>0</v>
      </c>
      <c r="N42" s="41">
        <v>0</v>
      </c>
    </row>
    <row r="43" spans="1:14" ht="20.100000000000001" customHeight="1">
      <c r="A43" s="34">
        <v>40</v>
      </c>
      <c r="B43" s="16" t="s">
        <v>47</v>
      </c>
      <c r="C43" s="16" t="s">
        <v>135</v>
      </c>
      <c r="D43" s="16" t="s">
        <v>136</v>
      </c>
      <c r="E43" s="8" t="s">
        <v>3879</v>
      </c>
      <c r="F43" s="35">
        <v>2015</v>
      </c>
      <c r="G43" s="36">
        <v>1095392</v>
      </c>
      <c r="H43" s="36">
        <v>244457.47999999998</v>
      </c>
      <c r="I43" s="37">
        <v>850934.52</v>
      </c>
      <c r="J43" s="38">
        <f t="shared" si="1"/>
        <v>0.22316894773743096</v>
      </c>
      <c r="K43" s="36">
        <v>4180921.5999999996</v>
      </c>
      <c r="L43" s="36">
        <v>0</v>
      </c>
      <c r="M43" s="40">
        <f t="shared" si="0"/>
        <v>4180921.5999999996</v>
      </c>
      <c r="N43" s="41">
        <f t="shared" ref="N43:N51" si="2">L43/K43*100%</f>
        <v>0</v>
      </c>
    </row>
    <row r="44" spans="1:14" ht="20.100000000000001" customHeight="1">
      <c r="A44" s="34">
        <v>41</v>
      </c>
      <c r="B44" s="16" t="s">
        <v>47</v>
      </c>
      <c r="C44" s="16" t="s">
        <v>138</v>
      </c>
      <c r="D44" s="16" t="s">
        <v>139</v>
      </c>
      <c r="E44" s="8" t="s">
        <v>3880</v>
      </c>
      <c r="F44" s="35">
        <v>2015</v>
      </c>
      <c r="G44" s="36">
        <v>269543.65999999997</v>
      </c>
      <c r="H44" s="36">
        <v>171671.62</v>
      </c>
      <c r="I44" s="37">
        <v>97872.04</v>
      </c>
      <c r="J44" s="38">
        <f t="shared" si="1"/>
        <v>0.63689726554874271</v>
      </c>
      <c r="K44" s="36">
        <v>560000</v>
      </c>
      <c r="L44" s="36">
        <v>0</v>
      </c>
      <c r="M44" s="40">
        <f t="shared" si="0"/>
        <v>560000</v>
      </c>
      <c r="N44" s="41">
        <f t="shared" si="2"/>
        <v>0</v>
      </c>
    </row>
    <row r="45" spans="1:14" ht="20.100000000000001" customHeight="1">
      <c r="A45" s="34">
        <v>42</v>
      </c>
      <c r="B45" s="16" t="s">
        <v>47</v>
      </c>
      <c r="C45" s="16" t="s">
        <v>141</v>
      </c>
      <c r="D45" s="16" t="s">
        <v>142</v>
      </c>
      <c r="E45" s="8" t="s">
        <v>3881</v>
      </c>
      <c r="F45" s="35">
        <v>2015</v>
      </c>
      <c r="G45" s="36">
        <v>753576.42</v>
      </c>
      <c r="H45" s="36">
        <v>461033.44000000006</v>
      </c>
      <c r="I45" s="37">
        <v>292542.98</v>
      </c>
      <c r="J45" s="38">
        <f t="shared" si="1"/>
        <v>0.6117938775207431</v>
      </c>
      <c r="K45" s="36">
        <v>800000</v>
      </c>
      <c r="L45" s="36">
        <v>0</v>
      </c>
      <c r="M45" s="40">
        <f t="shared" si="0"/>
        <v>800000</v>
      </c>
      <c r="N45" s="41">
        <f t="shared" si="2"/>
        <v>0</v>
      </c>
    </row>
    <row r="46" spans="1:14" ht="20.100000000000001" customHeight="1">
      <c r="A46" s="34">
        <v>43</v>
      </c>
      <c r="B46" s="16" t="s">
        <v>47</v>
      </c>
      <c r="C46" s="16" t="s">
        <v>144</v>
      </c>
      <c r="D46" s="16" t="s">
        <v>145</v>
      </c>
      <c r="E46" s="8" t="s">
        <v>3882</v>
      </c>
      <c r="F46" s="35">
        <v>2015</v>
      </c>
      <c r="G46" s="36">
        <v>398640</v>
      </c>
      <c r="H46" s="36">
        <v>181137.36</v>
      </c>
      <c r="I46" s="37">
        <v>217502.64</v>
      </c>
      <c r="J46" s="38">
        <f t="shared" si="1"/>
        <v>0.45438832028898252</v>
      </c>
      <c r="K46" s="36">
        <v>480000</v>
      </c>
      <c r="L46" s="36">
        <v>0</v>
      </c>
      <c r="M46" s="40">
        <f t="shared" si="0"/>
        <v>480000</v>
      </c>
      <c r="N46" s="41">
        <f t="shared" si="2"/>
        <v>0</v>
      </c>
    </row>
    <row r="47" spans="1:14" ht="20.100000000000001" customHeight="1">
      <c r="A47" s="34">
        <v>44</v>
      </c>
      <c r="B47" s="16" t="s">
        <v>47</v>
      </c>
      <c r="C47" s="16" t="s">
        <v>147</v>
      </c>
      <c r="D47" s="16" t="s">
        <v>148</v>
      </c>
      <c r="E47" s="8" t="s">
        <v>3883</v>
      </c>
      <c r="F47" s="35">
        <v>2015</v>
      </c>
      <c r="G47" s="36">
        <v>1018256.08</v>
      </c>
      <c r="H47" s="36">
        <v>462663.42999999993</v>
      </c>
      <c r="I47" s="37">
        <v>555592.65</v>
      </c>
      <c r="J47" s="38">
        <f t="shared" si="1"/>
        <v>0.45436844334874971</v>
      </c>
      <c r="K47" s="36">
        <v>1780000</v>
      </c>
      <c r="L47" s="36">
        <v>0</v>
      </c>
      <c r="M47" s="40">
        <f t="shared" si="0"/>
        <v>1780000</v>
      </c>
      <c r="N47" s="41">
        <f t="shared" si="2"/>
        <v>0</v>
      </c>
    </row>
    <row r="48" spans="1:14" ht="20.100000000000001" customHeight="1">
      <c r="A48" s="34">
        <v>45</v>
      </c>
      <c r="B48" s="16" t="s">
        <v>47</v>
      </c>
      <c r="C48" s="16" t="s">
        <v>149</v>
      </c>
      <c r="D48" s="16" t="s">
        <v>150</v>
      </c>
      <c r="E48" s="8" t="s">
        <v>3884</v>
      </c>
      <c r="F48" s="35">
        <v>2015</v>
      </c>
      <c r="G48" s="36">
        <v>1408430.96</v>
      </c>
      <c r="H48" s="36">
        <v>1037819.3099999999</v>
      </c>
      <c r="I48" s="37">
        <v>370611.65</v>
      </c>
      <c r="J48" s="38">
        <f t="shared" si="1"/>
        <v>0.73686203972681763</v>
      </c>
      <c r="K48" s="36">
        <v>1285660</v>
      </c>
      <c r="L48" s="36">
        <v>0</v>
      </c>
      <c r="M48" s="40">
        <f t="shared" si="0"/>
        <v>1285660</v>
      </c>
      <c r="N48" s="41">
        <f t="shared" si="2"/>
        <v>0</v>
      </c>
    </row>
    <row r="49" spans="1:14" ht="20.100000000000001" customHeight="1">
      <c r="A49" s="34">
        <v>46</v>
      </c>
      <c r="B49" s="16" t="s">
        <v>47</v>
      </c>
      <c r="C49" s="16" t="s">
        <v>151</v>
      </c>
      <c r="D49" s="16" t="s">
        <v>152</v>
      </c>
      <c r="E49" s="8" t="s">
        <v>3885</v>
      </c>
      <c r="F49" s="35">
        <v>2015</v>
      </c>
      <c r="G49" s="36">
        <v>1386071.26</v>
      </c>
      <c r="H49" s="36">
        <v>781184.87</v>
      </c>
      <c r="I49" s="37">
        <v>604886.39</v>
      </c>
      <c r="J49" s="38">
        <f t="shared" si="1"/>
        <v>0.56359647050181239</v>
      </c>
      <c r="K49" s="36">
        <v>1600000</v>
      </c>
      <c r="L49" s="36">
        <v>0</v>
      </c>
      <c r="M49" s="40">
        <f t="shared" si="0"/>
        <v>1600000</v>
      </c>
      <c r="N49" s="41">
        <f t="shared" si="2"/>
        <v>0</v>
      </c>
    </row>
    <row r="50" spans="1:14" ht="20.100000000000001" customHeight="1">
      <c r="A50" s="34">
        <v>47</v>
      </c>
      <c r="B50" s="16" t="s">
        <v>47</v>
      </c>
      <c r="C50" s="16" t="s">
        <v>153</v>
      </c>
      <c r="D50" s="16" t="s">
        <v>154</v>
      </c>
      <c r="E50" s="8" t="s">
        <v>3886</v>
      </c>
      <c r="F50" s="35">
        <v>2015</v>
      </c>
      <c r="G50" s="36">
        <v>813030.18</v>
      </c>
      <c r="H50" s="36">
        <v>175622.94000000006</v>
      </c>
      <c r="I50" s="37">
        <v>637407.24</v>
      </c>
      <c r="J50" s="38">
        <f t="shared" si="1"/>
        <v>0.21601035769668483</v>
      </c>
      <c r="K50" s="36">
        <v>960000</v>
      </c>
      <c r="L50" s="36">
        <v>0</v>
      </c>
      <c r="M50" s="40">
        <f t="shared" si="0"/>
        <v>960000</v>
      </c>
      <c r="N50" s="41">
        <f t="shared" si="2"/>
        <v>0</v>
      </c>
    </row>
    <row r="51" spans="1:14" ht="20.100000000000001" customHeight="1">
      <c r="A51" s="34">
        <v>48</v>
      </c>
      <c r="B51" s="16" t="s">
        <v>47</v>
      </c>
      <c r="C51" s="16" t="s">
        <v>155</v>
      </c>
      <c r="D51" s="16" t="s">
        <v>156</v>
      </c>
      <c r="E51" s="8" t="s">
        <v>3887</v>
      </c>
      <c r="F51" s="35">
        <v>2015</v>
      </c>
      <c r="G51" s="36">
        <v>220841.8</v>
      </c>
      <c r="H51" s="36">
        <v>220841.8</v>
      </c>
      <c r="I51" s="37">
        <v>0</v>
      </c>
      <c r="J51" s="38">
        <f t="shared" si="1"/>
        <v>1</v>
      </c>
      <c r="K51" s="36">
        <v>720000</v>
      </c>
      <c r="L51" s="36">
        <v>0</v>
      </c>
      <c r="M51" s="40">
        <f t="shared" si="0"/>
        <v>720000</v>
      </c>
      <c r="N51" s="41">
        <f t="shared" si="2"/>
        <v>0</v>
      </c>
    </row>
    <row r="52" spans="1:14" ht="20.100000000000001" customHeight="1">
      <c r="A52" s="34">
        <v>49</v>
      </c>
      <c r="B52" s="16" t="s">
        <v>47</v>
      </c>
      <c r="C52" s="16" t="s">
        <v>158</v>
      </c>
      <c r="D52" s="16" t="s">
        <v>159</v>
      </c>
      <c r="E52" s="8" t="s">
        <v>3888</v>
      </c>
      <c r="F52" s="35">
        <v>2015</v>
      </c>
      <c r="G52" s="36">
        <v>384568.8</v>
      </c>
      <c r="H52" s="36">
        <v>275415.67</v>
      </c>
      <c r="I52" s="37">
        <v>109153.13</v>
      </c>
      <c r="J52" s="38">
        <f t="shared" si="1"/>
        <v>0.71616748420568699</v>
      </c>
      <c r="K52" s="39">
        <v>0</v>
      </c>
      <c r="L52" s="40">
        <v>0</v>
      </c>
      <c r="M52" s="40">
        <f t="shared" si="0"/>
        <v>0</v>
      </c>
      <c r="N52" s="41">
        <v>0</v>
      </c>
    </row>
    <row r="53" spans="1:14" ht="20.100000000000001" customHeight="1">
      <c r="A53" s="34">
        <v>50</v>
      </c>
      <c r="B53" s="16" t="s">
        <v>100</v>
      </c>
      <c r="C53" s="16" t="s">
        <v>161</v>
      </c>
      <c r="D53" s="16" t="s">
        <v>162</v>
      </c>
      <c r="E53" s="8" t="s">
        <v>3869</v>
      </c>
      <c r="F53" s="35">
        <v>2015</v>
      </c>
      <c r="G53" s="36">
        <v>553610.53</v>
      </c>
      <c r="H53" s="36">
        <v>205363.49000000005</v>
      </c>
      <c r="I53" s="37">
        <v>348247.03999999998</v>
      </c>
      <c r="J53" s="38">
        <f t="shared" si="1"/>
        <v>0.37095300553622063</v>
      </c>
      <c r="K53" s="39">
        <v>0</v>
      </c>
      <c r="L53" s="40">
        <v>0</v>
      </c>
      <c r="M53" s="40">
        <f t="shared" si="0"/>
        <v>0</v>
      </c>
      <c r="N53" s="41">
        <v>0</v>
      </c>
    </row>
    <row r="54" spans="1:14" ht="20.100000000000001" customHeight="1">
      <c r="A54" s="34">
        <v>51</v>
      </c>
      <c r="B54" s="16" t="s">
        <v>163</v>
      </c>
      <c r="C54" s="16" t="s">
        <v>164</v>
      </c>
      <c r="D54" s="16" t="s">
        <v>165</v>
      </c>
      <c r="E54" s="8" t="s">
        <v>3889</v>
      </c>
      <c r="F54" s="35">
        <v>2015</v>
      </c>
      <c r="G54" s="36">
        <v>17257732</v>
      </c>
      <c r="H54" s="36">
        <v>16920101.780000001</v>
      </c>
      <c r="I54" s="37">
        <v>337630.22</v>
      </c>
      <c r="J54" s="38">
        <f t="shared" si="1"/>
        <v>0.98043600283049948</v>
      </c>
      <c r="K54" s="39">
        <v>0</v>
      </c>
      <c r="L54" s="40">
        <v>0</v>
      </c>
      <c r="M54" s="40">
        <f t="shared" si="0"/>
        <v>0</v>
      </c>
      <c r="N54" s="41">
        <v>0</v>
      </c>
    </row>
    <row r="55" spans="1:14" ht="20.100000000000001" customHeight="1">
      <c r="A55" s="34">
        <v>52</v>
      </c>
      <c r="B55" s="16" t="s">
        <v>167</v>
      </c>
      <c r="C55" s="16" t="s">
        <v>168</v>
      </c>
      <c r="D55" s="16" t="s">
        <v>169</v>
      </c>
      <c r="E55" s="8" t="s">
        <v>3890</v>
      </c>
      <c r="F55" s="35">
        <v>2015</v>
      </c>
      <c r="G55" s="36">
        <v>38176</v>
      </c>
      <c r="H55" s="36">
        <v>38176</v>
      </c>
      <c r="I55" s="37">
        <v>0</v>
      </c>
      <c r="J55" s="38">
        <f t="shared" si="1"/>
        <v>1</v>
      </c>
      <c r="K55" s="39">
        <v>0</v>
      </c>
      <c r="L55" s="40">
        <v>0</v>
      </c>
      <c r="M55" s="40">
        <f t="shared" si="0"/>
        <v>0</v>
      </c>
      <c r="N55" s="41">
        <v>0</v>
      </c>
    </row>
    <row r="56" spans="1:14" ht="20.100000000000001" customHeight="1">
      <c r="A56" s="34">
        <v>53</v>
      </c>
      <c r="B56" s="16" t="s">
        <v>171</v>
      </c>
      <c r="C56" s="16" t="s">
        <v>172</v>
      </c>
      <c r="D56" s="16" t="s">
        <v>173</v>
      </c>
      <c r="E56" s="8" t="s">
        <v>3891</v>
      </c>
      <c r="F56" s="35">
        <v>2015</v>
      </c>
      <c r="G56" s="36">
        <v>49930.53</v>
      </c>
      <c r="H56" s="36">
        <v>48830.35</v>
      </c>
      <c r="I56" s="37">
        <v>1100.18</v>
      </c>
      <c r="J56" s="38">
        <f t="shared" si="1"/>
        <v>0.97796578566259962</v>
      </c>
      <c r="K56" s="39">
        <v>0</v>
      </c>
      <c r="L56" s="40">
        <v>0</v>
      </c>
      <c r="M56" s="40">
        <f t="shared" si="0"/>
        <v>0</v>
      </c>
      <c r="N56" s="41">
        <v>0</v>
      </c>
    </row>
    <row r="57" spans="1:14" ht="20.100000000000001" customHeight="1">
      <c r="A57" s="34">
        <v>54</v>
      </c>
      <c r="B57" s="16" t="s">
        <v>22</v>
      </c>
      <c r="C57" s="16" t="s">
        <v>175</v>
      </c>
      <c r="D57" s="16" t="s">
        <v>176</v>
      </c>
      <c r="E57" s="8" t="s">
        <v>3892</v>
      </c>
      <c r="F57" s="35">
        <v>2015</v>
      </c>
      <c r="G57" s="36">
        <v>65712.800000000003</v>
      </c>
      <c r="H57" s="36">
        <v>65712.800000000003</v>
      </c>
      <c r="I57" s="37">
        <v>0</v>
      </c>
      <c r="J57" s="38">
        <f t="shared" si="1"/>
        <v>1</v>
      </c>
      <c r="K57" s="39">
        <v>0</v>
      </c>
      <c r="L57" s="40">
        <v>0</v>
      </c>
      <c r="M57" s="40">
        <f t="shared" si="0"/>
        <v>0</v>
      </c>
      <c r="N57" s="41">
        <v>0</v>
      </c>
    </row>
    <row r="58" spans="1:14" ht="20.100000000000001" customHeight="1">
      <c r="A58" s="34">
        <v>55</v>
      </c>
      <c r="B58" s="16" t="s">
        <v>15</v>
      </c>
      <c r="C58" s="16" t="s">
        <v>178</v>
      </c>
      <c r="D58" s="16" t="s">
        <v>179</v>
      </c>
      <c r="E58" s="8" t="s">
        <v>3893</v>
      </c>
      <c r="F58" s="35">
        <v>2015</v>
      </c>
      <c r="G58" s="36">
        <v>119984</v>
      </c>
      <c r="H58" s="36">
        <v>0</v>
      </c>
      <c r="I58" s="37">
        <v>119984</v>
      </c>
      <c r="J58" s="38">
        <f t="shared" si="1"/>
        <v>0</v>
      </c>
      <c r="K58" s="39">
        <v>0</v>
      </c>
      <c r="L58" s="40">
        <v>0</v>
      </c>
      <c r="M58" s="40">
        <f t="shared" si="0"/>
        <v>0</v>
      </c>
      <c r="N58" s="41">
        <v>0</v>
      </c>
    </row>
    <row r="59" spans="1:14" ht="20.100000000000001" customHeight="1">
      <c r="A59" s="34">
        <v>56</v>
      </c>
      <c r="B59" s="16" t="s">
        <v>47</v>
      </c>
      <c r="C59" s="16" t="s">
        <v>181</v>
      </c>
      <c r="D59" s="16" t="s">
        <v>182</v>
      </c>
      <c r="E59" s="8" t="s">
        <v>3894</v>
      </c>
      <c r="F59" s="35">
        <v>2015</v>
      </c>
      <c r="G59" s="36">
        <v>32146.92</v>
      </c>
      <c r="H59" s="36">
        <v>31170</v>
      </c>
      <c r="I59" s="37">
        <v>976.92</v>
      </c>
      <c r="J59" s="38">
        <f t="shared" si="1"/>
        <v>0.96961077453143263</v>
      </c>
      <c r="K59" s="39">
        <v>0</v>
      </c>
      <c r="L59" s="40">
        <v>0</v>
      </c>
      <c r="M59" s="40">
        <f t="shared" si="0"/>
        <v>0</v>
      </c>
      <c r="N59" s="41">
        <v>0</v>
      </c>
    </row>
    <row r="60" spans="1:14" ht="20.100000000000001" customHeight="1">
      <c r="A60" s="34">
        <v>57</v>
      </c>
      <c r="B60" s="16" t="s">
        <v>37</v>
      </c>
      <c r="C60" s="16" t="s">
        <v>183</v>
      </c>
      <c r="D60" s="16" t="s">
        <v>184</v>
      </c>
      <c r="E60" s="8" t="s">
        <v>3895</v>
      </c>
      <c r="F60" s="35">
        <v>2015</v>
      </c>
      <c r="G60" s="36">
        <v>80000</v>
      </c>
      <c r="H60" s="36">
        <v>79840.899999999994</v>
      </c>
      <c r="I60" s="37">
        <v>159.1</v>
      </c>
      <c r="J60" s="38">
        <f t="shared" si="1"/>
        <v>0.99801124999999991</v>
      </c>
      <c r="K60" s="39">
        <v>0</v>
      </c>
      <c r="L60" s="40">
        <v>0</v>
      </c>
      <c r="M60" s="40">
        <f t="shared" si="0"/>
        <v>0</v>
      </c>
      <c r="N60" s="41">
        <v>0</v>
      </c>
    </row>
    <row r="61" spans="1:14" ht="20.100000000000001" customHeight="1">
      <c r="A61" s="34">
        <v>58</v>
      </c>
      <c r="B61" s="16" t="s">
        <v>185</v>
      </c>
      <c r="C61" s="16" t="s">
        <v>186</v>
      </c>
      <c r="D61" s="16" t="s">
        <v>187</v>
      </c>
      <c r="E61" s="8" t="s">
        <v>3896</v>
      </c>
      <c r="F61" s="35">
        <v>2015</v>
      </c>
      <c r="G61" s="36">
        <v>64832.82</v>
      </c>
      <c r="H61" s="36">
        <v>30616.9</v>
      </c>
      <c r="I61" s="37">
        <v>34215.919999999998</v>
      </c>
      <c r="J61" s="38">
        <f t="shared" si="1"/>
        <v>0.47224384193067648</v>
      </c>
      <c r="K61" s="39">
        <v>0</v>
      </c>
      <c r="L61" s="40">
        <v>0</v>
      </c>
      <c r="M61" s="40">
        <f t="shared" si="0"/>
        <v>0</v>
      </c>
      <c r="N61" s="41">
        <v>0</v>
      </c>
    </row>
    <row r="62" spans="1:14" ht="20.100000000000001" customHeight="1">
      <c r="A62" s="34">
        <v>59</v>
      </c>
      <c r="B62" s="16" t="s">
        <v>15</v>
      </c>
      <c r="C62" s="16" t="s">
        <v>189</v>
      </c>
      <c r="D62" s="16" t="s">
        <v>190</v>
      </c>
      <c r="E62" s="8" t="s">
        <v>3897</v>
      </c>
      <c r="F62" s="35">
        <v>2015</v>
      </c>
      <c r="G62" s="36">
        <v>59778.68</v>
      </c>
      <c r="H62" s="36">
        <v>4826.6500000000015</v>
      </c>
      <c r="I62" s="37">
        <v>54952.03</v>
      </c>
      <c r="J62" s="38">
        <f t="shared" si="1"/>
        <v>8.0741996979525166E-2</v>
      </c>
      <c r="K62" s="39">
        <v>0</v>
      </c>
      <c r="L62" s="40">
        <v>0</v>
      </c>
      <c r="M62" s="40">
        <f t="shared" si="0"/>
        <v>0</v>
      </c>
      <c r="N62" s="41">
        <v>0</v>
      </c>
    </row>
    <row r="63" spans="1:14" ht="20.100000000000001" customHeight="1">
      <c r="A63" s="34">
        <v>60</v>
      </c>
      <c r="B63" s="16" t="s">
        <v>171</v>
      </c>
      <c r="C63" s="16" t="s">
        <v>192</v>
      </c>
      <c r="D63" s="16" t="s">
        <v>193</v>
      </c>
      <c r="E63" s="8" t="s">
        <v>3898</v>
      </c>
      <c r="F63" s="35">
        <v>2015</v>
      </c>
      <c r="G63" s="36">
        <v>80000</v>
      </c>
      <c r="H63" s="36">
        <v>62667.75</v>
      </c>
      <c r="I63" s="37">
        <v>17332.25</v>
      </c>
      <c r="J63" s="38">
        <f t="shared" si="1"/>
        <v>0.783346875</v>
      </c>
      <c r="K63" s="39">
        <v>0</v>
      </c>
      <c r="L63" s="40">
        <v>0</v>
      </c>
      <c r="M63" s="40">
        <f t="shared" si="0"/>
        <v>0</v>
      </c>
      <c r="N63" s="41">
        <v>0</v>
      </c>
    </row>
    <row r="64" spans="1:14" ht="20.100000000000001" customHeight="1">
      <c r="A64" s="34">
        <v>61</v>
      </c>
      <c r="B64" s="16" t="s">
        <v>195</v>
      </c>
      <c r="C64" s="16" t="s">
        <v>196</v>
      </c>
      <c r="D64" s="16" t="s">
        <v>197</v>
      </c>
      <c r="E64" s="8" t="s">
        <v>3899</v>
      </c>
      <c r="F64" s="35">
        <v>2015</v>
      </c>
      <c r="G64" s="36">
        <v>159984</v>
      </c>
      <c r="H64" s="36">
        <v>55310</v>
      </c>
      <c r="I64" s="37">
        <v>104674</v>
      </c>
      <c r="J64" s="38">
        <f t="shared" si="1"/>
        <v>0.34572207220722073</v>
      </c>
      <c r="K64" s="39">
        <v>0</v>
      </c>
      <c r="L64" s="40">
        <v>0</v>
      </c>
      <c r="M64" s="40">
        <f t="shared" si="0"/>
        <v>0</v>
      </c>
      <c r="N64" s="41">
        <v>0</v>
      </c>
    </row>
    <row r="65" spans="1:14" ht="20.100000000000001" customHeight="1">
      <c r="A65" s="34">
        <v>62</v>
      </c>
      <c r="B65" s="16" t="s">
        <v>195</v>
      </c>
      <c r="C65" s="16" t="s">
        <v>199</v>
      </c>
      <c r="D65" s="16" t="s">
        <v>200</v>
      </c>
      <c r="E65" s="8" t="s">
        <v>3900</v>
      </c>
      <c r="F65" s="35">
        <v>2015</v>
      </c>
      <c r="G65" s="36">
        <v>8767.74</v>
      </c>
      <c r="H65" s="36">
        <v>2859</v>
      </c>
      <c r="I65" s="37">
        <v>5908.74</v>
      </c>
      <c r="J65" s="38">
        <f t="shared" si="1"/>
        <v>0.32608174968692044</v>
      </c>
      <c r="K65" s="39">
        <v>0</v>
      </c>
      <c r="L65" s="40">
        <v>0</v>
      </c>
      <c r="M65" s="40">
        <f t="shared" si="0"/>
        <v>0</v>
      </c>
      <c r="N65" s="41">
        <v>0</v>
      </c>
    </row>
    <row r="66" spans="1:14" ht="20.100000000000001" customHeight="1">
      <c r="A66" s="34">
        <v>63</v>
      </c>
      <c r="B66" s="16" t="s">
        <v>15</v>
      </c>
      <c r="C66" s="16" t="s">
        <v>202</v>
      </c>
      <c r="D66" s="16" t="s">
        <v>203</v>
      </c>
      <c r="E66" s="8" t="s">
        <v>3901</v>
      </c>
      <c r="F66" s="35">
        <v>2015</v>
      </c>
      <c r="G66" s="36">
        <v>6629.94</v>
      </c>
      <c r="H66" s="36">
        <v>6629.2199999999993</v>
      </c>
      <c r="I66" s="37">
        <v>0.72</v>
      </c>
      <c r="J66" s="38">
        <f t="shared" si="1"/>
        <v>0.9998914017321423</v>
      </c>
      <c r="K66" s="39">
        <v>0</v>
      </c>
      <c r="L66" s="40">
        <v>0</v>
      </c>
      <c r="M66" s="40">
        <f t="shared" si="0"/>
        <v>0</v>
      </c>
      <c r="N66" s="41">
        <v>0</v>
      </c>
    </row>
    <row r="67" spans="1:14" ht="20.100000000000001" customHeight="1">
      <c r="A67" s="34">
        <v>64</v>
      </c>
      <c r="B67" s="16" t="s">
        <v>195</v>
      </c>
      <c r="C67" s="16" t="s">
        <v>204</v>
      </c>
      <c r="D67" s="16" t="s">
        <v>205</v>
      </c>
      <c r="E67" s="8" t="s">
        <v>3902</v>
      </c>
      <c r="F67" s="35">
        <v>2015</v>
      </c>
      <c r="G67" s="36">
        <v>40000</v>
      </c>
      <c r="H67" s="36">
        <v>17818</v>
      </c>
      <c r="I67" s="37">
        <v>22182</v>
      </c>
      <c r="J67" s="38">
        <f t="shared" si="1"/>
        <v>0.44545000000000001</v>
      </c>
      <c r="K67" s="39">
        <v>0</v>
      </c>
      <c r="L67" s="40">
        <v>0</v>
      </c>
      <c r="M67" s="40">
        <f t="shared" si="0"/>
        <v>0</v>
      </c>
      <c r="N67" s="41">
        <v>0</v>
      </c>
    </row>
    <row r="68" spans="1:14" ht="20.100000000000001" customHeight="1">
      <c r="A68" s="34">
        <v>65</v>
      </c>
      <c r="B68" s="16" t="s">
        <v>15</v>
      </c>
      <c r="C68" s="16" t="s">
        <v>206</v>
      </c>
      <c r="D68" s="16" t="s">
        <v>207</v>
      </c>
      <c r="E68" s="8" t="s">
        <v>3903</v>
      </c>
      <c r="F68" s="35">
        <v>2015</v>
      </c>
      <c r="G68" s="36">
        <v>500000</v>
      </c>
      <c r="H68" s="36">
        <v>195522.71000000002</v>
      </c>
      <c r="I68" s="37">
        <v>304477.28999999998</v>
      </c>
      <c r="J68" s="38">
        <f t="shared" si="1"/>
        <v>0.39104542000000003</v>
      </c>
      <c r="K68" s="39">
        <v>0</v>
      </c>
      <c r="L68" s="40">
        <v>0</v>
      </c>
      <c r="M68" s="40">
        <f t="shared" ref="M68:M131" si="3">K68-L68</f>
        <v>0</v>
      </c>
      <c r="N68" s="41">
        <v>0</v>
      </c>
    </row>
    <row r="69" spans="1:14" ht="20.100000000000001" customHeight="1">
      <c r="A69" s="34">
        <v>66</v>
      </c>
      <c r="B69" s="16" t="s">
        <v>15</v>
      </c>
      <c r="C69" s="16" t="s">
        <v>208</v>
      </c>
      <c r="D69" s="16" t="s">
        <v>209</v>
      </c>
      <c r="E69" s="8" t="s">
        <v>3904</v>
      </c>
      <c r="F69" s="35">
        <v>2015</v>
      </c>
      <c r="G69" s="36">
        <v>40000</v>
      </c>
      <c r="H69" s="36">
        <v>11306</v>
      </c>
      <c r="I69" s="37">
        <v>28694</v>
      </c>
      <c r="J69" s="38">
        <f t="shared" ref="J69:J132" si="4">H69/G69*100%</f>
        <v>0.28265000000000001</v>
      </c>
      <c r="K69" s="39">
        <v>0</v>
      </c>
      <c r="L69" s="40">
        <v>0</v>
      </c>
      <c r="M69" s="40">
        <f t="shared" si="3"/>
        <v>0</v>
      </c>
      <c r="N69" s="41">
        <v>0</v>
      </c>
    </row>
    <row r="70" spans="1:14" ht="20.100000000000001" customHeight="1">
      <c r="A70" s="34">
        <v>67</v>
      </c>
      <c r="B70" s="16" t="s">
        <v>167</v>
      </c>
      <c r="C70" s="16" t="s">
        <v>210</v>
      </c>
      <c r="D70" s="16" t="s">
        <v>211</v>
      </c>
      <c r="E70" s="8" t="s">
        <v>3905</v>
      </c>
      <c r="F70" s="35">
        <v>2015</v>
      </c>
      <c r="G70" s="36">
        <v>40000</v>
      </c>
      <c r="H70" s="36">
        <v>23539</v>
      </c>
      <c r="I70" s="37">
        <v>16461</v>
      </c>
      <c r="J70" s="38">
        <f t="shared" si="4"/>
        <v>0.58847499999999997</v>
      </c>
      <c r="K70" s="39">
        <v>0</v>
      </c>
      <c r="L70" s="40">
        <v>0</v>
      </c>
      <c r="M70" s="40">
        <f t="shared" si="3"/>
        <v>0</v>
      </c>
      <c r="N70" s="41">
        <v>0</v>
      </c>
    </row>
    <row r="71" spans="1:14" ht="20.100000000000001" customHeight="1">
      <c r="A71" s="34">
        <v>68</v>
      </c>
      <c r="B71" s="16" t="s">
        <v>195</v>
      </c>
      <c r="C71" s="16" t="s">
        <v>212</v>
      </c>
      <c r="D71" s="16" t="s">
        <v>213</v>
      </c>
      <c r="E71" s="8" t="s">
        <v>3906</v>
      </c>
      <c r="F71" s="35">
        <v>2015</v>
      </c>
      <c r="G71" s="36">
        <v>40000</v>
      </c>
      <c r="H71" s="36">
        <v>17818</v>
      </c>
      <c r="I71" s="37">
        <v>22182</v>
      </c>
      <c r="J71" s="38">
        <f t="shared" si="4"/>
        <v>0.44545000000000001</v>
      </c>
      <c r="K71" s="39">
        <v>0</v>
      </c>
      <c r="L71" s="40">
        <v>0</v>
      </c>
      <c r="M71" s="40">
        <f t="shared" si="3"/>
        <v>0</v>
      </c>
      <c r="N71" s="41">
        <v>0</v>
      </c>
    </row>
    <row r="72" spans="1:14" ht="20.100000000000001" customHeight="1">
      <c r="A72" s="34">
        <v>69</v>
      </c>
      <c r="B72" s="16" t="s">
        <v>29</v>
      </c>
      <c r="C72" s="16" t="s">
        <v>214</v>
      </c>
      <c r="D72" s="16" t="s">
        <v>215</v>
      </c>
      <c r="E72" s="8" t="s">
        <v>3907</v>
      </c>
      <c r="F72" s="35">
        <v>2015</v>
      </c>
      <c r="G72" s="36">
        <v>100000</v>
      </c>
      <c r="H72" s="36">
        <v>8331.5</v>
      </c>
      <c r="I72" s="37">
        <v>91668.5</v>
      </c>
      <c r="J72" s="38">
        <f t="shared" si="4"/>
        <v>8.3315E-2</v>
      </c>
      <c r="K72" s="39">
        <v>0</v>
      </c>
      <c r="L72" s="40">
        <v>0</v>
      </c>
      <c r="M72" s="40">
        <f t="shared" si="3"/>
        <v>0</v>
      </c>
      <c r="N72" s="41">
        <v>0</v>
      </c>
    </row>
    <row r="73" spans="1:14" ht="20.100000000000001" customHeight="1">
      <c r="A73" s="34">
        <v>70</v>
      </c>
      <c r="B73" s="16" t="s">
        <v>195</v>
      </c>
      <c r="C73" s="16" t="s">
        <v>216</v>
      </c>
      <c r="D73" s="16" t="s">
        <v>217</v>
      </c>
      <c r="E73" s="8" t="s">
        <v>3908</v>
      </c>
      <c r="F73" s="35">
        <v>2015</v>
      </c>
      <c r="G73" s="36">
        <v>40000</v>
      </c>
      <c r="H73" s="36">
        <v>17818</v>
      </c>
      <c r="I73" s="37">
        <v>22182</v>
      </c>
      <c r="J73" s="38">
        <f t="shared" si="4"/>
        <v>0.44545000000000001</v>
      </c>
      <c r="K73" s="39">
        <v>0</v>
      </c>
      <c r="L73" s="40">
        <v>0</v>
      </c>
      <c r="M73" s="40">
        <f t="shared" si="3"/>
        <v>0</v>
      </c>
      <c r="N73" s="41">
        <v>0</v>
      </c>
    </row>
    <row r="74" spans="1:14" ht="20.100000000000001" customHeight="1">
      <c r="A74" s="34">
        <v>71</v>
      </c>
      <c r="B74" s="16" t="s">
        <v>171</v>
      </c>
      <c r="C74" s="16" t="s">
        <v>218</v>
      </c>
      <c r="D74" s="16" t="s">
        <v>219</v>
      </c>
      <c r="E74" s="8" t="s">
        <v>3909</v>
      </c>
      <c r="F74" s="35">
        <v>2015</v>
      </c>
      <c r="G74" s="36">
        <v>1000000</v>
      </c>
      <c r="H74" s="36">
        <v>20</v>
      </c>
      <c r="I74" s="37">
        <v>999980</v>
      </c>
      <c r="J74" s="38">
        <f t="shared" si="4"/>
        <v>2.0000000000000002E-5</v>
      </c>
      <c r="K74" s="39">
        <v>0</v>
      </c>
      <c r="L74" s="40">
        <v>0</v>
      </c>
      <c r="M74" s="40">
        <f t="shared" si="3"/>
        <v>0</v>
      </c>
      <c r="N74" s="41">
        <v>0</v>
      </c>
    </row>
    <row r="75" spans="1:14" ht="20.100000000000001" customHeight="1">
      <c r="A75" s="34">
        <v>72</v>
      </c>
      <c r="B75" s="16" t="s">
        <v>195</v>
      </c>
      <c r="C75" s="16" t="s">
        <v>220</v>
      </c>
      <c r="D75" s="16" t="s">
        <v>221</v>
      </c>
      <c r="E75" s="8" t="s">
        <v>3910</v>
      </c>
      <c r="F75" s="35">
        <v>2015</v>
      </c>
      <c r="G75" s="36">
        <v>40000</v>
      </c>
      <c r="H75" s="36">
        <v>17818</v>
      </c>
      <c r="I75" s="37">
        <v>22182</v>
      </c>
      <c r="J75" s="38">
        <f t="shared" si="4"/>
        <v>0.44545000000000001</v>
      </c>
      <c r="K75" s="39">
        <v>0</v>
      </c>
      <c r="L75" s="40">
        <v>0</v>
      </c>
      <c r="M75" s="40">
        <f t="shared" si="3"/>
        <v>0</v>
      </c>
      <c r="N75" s="41">
        <v>0</v>
      </c>
    </row>
    <row r="76" spans="1:14" ht="20.100000000000001" customHeight="1">
      <c r="A76" s="34">
        <v>73</v>
      </c>
      <c r="B76" s="16" t="s">
        <v>15</v>
      </c>
      <c r="C76" s="16" t="s">
        <v>222</v>
      </c>
      <c r="D76" s="16" t="s">
        <v>223</v>
      </c>
      <c r="E76" s="8" t="s">
        <v>3911</v>
      </c>
      <c r="F76" s="35">
        <v>2015</v>
      </c>
      <c r="G76" s="36">
        <v>700000</v>
      </c>
      <c r="H76" s="36">
        <v>20</v>
      </c>
      <c r="I76" s="37">
        <v>699980</v>
      </c>
      <c r="J76" s="38">
        <f t="shared" si="4"/>
        <v>2.8571428571428571E-5</v>
      </c>
      <c r="K76" s="39">
        <v>0</v>
      </c>
      <c r="L76" s="40">
        <v>0</v>
      </c>
      <c r="M76" s="40">
        <f t="shared" si="3"/>
        <v>0</v>
      </c>
      <c r="N76" s="41">
        <v>0</v>
      </c>
    </row>
    <row r="77" spans="1:14" ht="20.100000000000001" customHeight="1">
      <c r="A77" s="34">
        <v>74</v>
      </c>
      <c r="B77" s="16" t="s">
        <v>224</v>
      </c>
      <c r="C77" s="16" t="s">
        <v>225</v>
      </c>
      <c r="D77" s="16" t="s">
        <v>226</v>
      </c>
      <c r="E77" s="8" t="s">
        <v>3912</v>
      </c>
      <c r="F77" s="35">
        <v>2015</v>
      </c>
      <c r="G77" s="36">
        <v>40000</v>
      </c>
      <c r="H77" s="36">
        <v>18100</v>
      </c>
      <c r="I77" s="37">
        <v>21900</v>
      </c>
      <c r="J77" s="38">
        <f t="shared" si="4"/>
        <v>0.45250000000000001</v>
      </c>
      <c r="K77" s="39">
        <v>0</v>
      </c>
      <c r="L77" s="40">
        <v>0</v>
      </c>
      <c r="M77" s="40">
        <f t="shared" si="3"/>
        <v>0</v>
      </c>
      <c r="N77" s="41">
        <v>0</v>
      </c>
    </row>
    <row r="78" spans="1:14" ht="20.100000000000001" customHeight="1">
      <c r="A78" s="34">
        <v>75</v>
      </c>
      <c r="B78" s="16" t="s">
        <v>15</v>
      </c>
      <c r="C78" s="16" t="s">
        <v>227</v>
      </c>
      <c r="D78" s="16" t="s">
        <v>228</v>
      </c>
      <c r="E78" s="8" t="s">
        <v>3913</v>
      </c>
      <c r="F78" s="35">
        <v>2015</v>
      </c>
      <c r="G78" s="36">
        <v>700000</v>
      </c>
      <c r="H78" s="36">
        <v>20</v>
      </c>
      <c r="I78" s="37">
        <v>699980</v>
      </c>
      <c r="J78" s="38">
        <f t="shared" si="4"/>
        <v>2.8571428571428571E-5</v>
      </c>
      <c r="K78" s="39">
        <v>0</v>
      </c>
      <c r="L78" s="40">
        <v>0</v>
      </c>
      <c r="M78" s="40">
        <f t="shared" si="3"/>
        <v>0</v>
      </c>
      <c r="N78" s="41">
        <v>0</v>
      </c>
    </row>
    <row r="79" spans="1:14" ht="20.100000000000001" customHeight="1">
      <c r="A79" s="34">
        <v>76</v>
      </c>
      <c r="B79" s="16" t="s">
        <v>195</v>
      </c>
      <c r="C79" s="16" t="s">
        <v>229</v>
      </c>
      <c r="D79" s="16" t="s">
        <v>230</v>
      </c>
      <c r="E79" s="8" t="s">
        <v>3914</v>
      </c>
      <c r="F79" s="35">
        <v>2015</v>
      </c>
      <c r="G79" s="36">
        <v>40000</v>
      </c>
      <c r="H79" s="36">
        <v>17818</v>
      </c>
      <c r="I79" s="37">
        <v>22182</v>
      </c>
      <c r="J79" s="38">
        <f t="shared" si="4"/>
        <v>0.44545000000000001</v>
      </c>
      <c r="K79" s="39">
        <v>0</v>
      </c>
      <c r="L79" s="40">
        <v>0</v>
      </c>
      <c r="M79" s="40">
        <f t="shared" si="3"/>
        <v>0</v>
      </c>
      <c r="N79" s="41">
        <v>0</v>
      </c>
    </row>
    <row r="80" spans="1:14" ht="20.100000000000001" customHeight="1">
      <c r="A80" s="34">
        <v>77</v>
      </c>
      <c r="B80" s="16" t="s">
        <v>22</v>
      </c>
      <c r="C80" s="16" t="s">
        <v>231</v>
      </c>
      <c r="D80" s="16" t="s">
        <v>232</v>
      </c>
      <c r="E80" s="8" t="s">
        <v>3915</v>
      </c>
      <c r="F80" s="35">
        <v>2015</v>
      </c>
      <c r="G80" s="36">
        <v>500000</v>
      </c>
      <c r="H80" s="36">
        <v>20</v>
      </c>
      <c r="I80" s="37">
        <v>499980</v>
      </c>
      <c r="J80" s="38">
        <f t="shared" si="4"/>
        <v>4.0000000000000003E-5</v>
      </c>
      <c r="K80" s="39">
        <v>0</v>
      </c>
      <c r="L80" s="40">
        <v>0</v>
      </c>
      <c r="M80" s="40">
        <f t="shared" si="3"/>
        <v>0</v>
      </c>
      <c r="N80" s="41">
        <v>0</v>
      </c>
    </row>
    <row r="81" spans="1:14" ht="20.100000000000001" customHeight="1">
      <c r="A81" s="34">
        <v>78</v>
      </c>
      <c r="B81" s="16" t="s">
        <v>15</v>
      </c>
      <c r="C81" s="16" t="s">
        <v>233</v>
      </c>
      <c r="D81" s="16" t="s">
        <v>234</v>
      </c>
      <c r="E81" s="8" t="s">
        <v>3916</v>
      </c>
      <c r="F81" s="35">
        <v>2015</v>
      </c>
      <c r="G81" s="36">
        <v>159984</v>
      </c>
      <c r="H81" s="36">
        <v>57528</v>
      </c>
      <c r="I81" s="37">
        <v>102456</v>
      </c>
      <c r="J81" s="38">
        <f t="shared" si="4"/>
        <v>0.35958595859585957</v>
      </c>
      <c r="K81" s="39">
        <v>0</v>
      </c>
      <c r="L81" s="40">
        <v>0</v>
      </c>
      <c r="M81" s="40">
        <f t="shared" si="3"/>
        <v>0</v>
      </c>
      <c r="N81" s="41">
        <v>0</v>
      </c>
    </row>
    <row r="82" spans="1:14" ht="20.100000000000001" customHeight="1">
      <c r="A82" s="34">
        <v>79</v>
      </c>
      <c r="B82" s="16" t="s">
        <v>43</v>
      </c>
      <c r="C82" s="16" t="s">
        <v>235</v>
      </c>
      <c r="D82" s="16" t="s">
        <v>236</v>
      </c>
      <c r="E82" s="8" t="s">
        <v>3917</v>
      </c>
      <c r="F82" s="35">
        <v>2015</v>
      </c>
      <c r="G82" s="36">
        <v>40000</v>
      </c>
      <c r="H82" s="36">
        <v>17818</v>
      </c>
      <c r="I82" s="37">
        <v>22182</v>
      </c>
      <c r="J82" s="38">
        <f t="shared" si="4"/>
        <v>0.44545000000000001</v>
      </c>
      <c r="K82" s="39">
        <v>0</v>
      </c>
      <c r="L82" s="40">
        <v>0</v>
      </c>
      <c r="M82" s="40">
        <f t="shared" si="3"/>
        <v>0</v>
      </c>
      <c r="N82" s="41">
        <v>0</v>
      </c>
    </row>
    <row r="83" spans="1:14" ht="20.100000000000001" customHeight="1">
      <c r="A83" s="34">
        <v>80</v>
      </c>
      <c r="B83" s="16" t="s">
        <v>171</v>
      </c>
      <c r="C83" s="16" t="s">
        <v>237</v>
      </c>
      <c r="D83" s="16" t="s">
        <v>238</v>
      </c>
      <c r="E83" s="8" t="s">
        <v>3918</v>
      </c>
      <c r="F83" s="35">
        <v>2015</v>
      </c>
      <c r="G83" s="36">
        <v>500000</v>
      </c>
      <c r="H83" s="36">
        <v>20</v>
      </c>
      <c r="I83" s="37">
        <v>499980</v>
      </c>
      <c r="J83" s="38">
        <f t="shared" si="4"/>
        <v>4.0000000000000003E-5</v>
      </c>
      <c r="K83" s="39">
        <v>0</v>
      </c>
      <c r="L83" s="40">
        <v>0</v>
      </c>
      <c r="M83" s="40">
        <f t="shared" si="3"/>
        <v>0</v>
      </c>
      <c r="N83" s="41">
        <v>0</v>
      </c>
    </row>
    <row r="84" spans="1:14" ht="20.100000000000001" customHeight="1">
      <c r="A84" s="34">
        <v>81</v>
      </c>
      <c r="B84" s="16" t="s">
        <v>15</v>
      </c>
      <c r="C84" s="16" t="s">
        <v>239</v>
      </c>
      <c r="D84" s="16" t="s">
        <v>240</v>
      </c>
      <c r="E84" s="8" t="s">
        <v>3919</v>
      </c>
      <c r="F84" s="35">
        <v>2015</v>
      </c>
      <c r="G84" s="36">
        <v>40000</v>
      </c>
      <c r="H84" s="36">
        <v>17818</v>
      </c>
      <c r="I84" s="37">
        <v>22182</v>
      </c>
      <c r="J84" s="38">
        <f t="shared" si="4"/>
        <v>0.44545000000000001</v>
      </c>
      <c r="K84" s="39">
        <v>0</v>
      </c>
      <c r="L84" s="40">
        <v>0</v>
      </c>
      <c r="M84" s="40">
        <f t="shared" si="3"/>
        <v>0</v>
      </c>
      <c r="N84" s="41">
        <v>0</v>
      </c>
    </row>
    <row r="85" spans="1:14" ht="20.100000000000001" customHeight="1">
      <c r="A85" s="34">
        <v>82</v>
      </c>
      <c r="B85" s="16" t="s">
        <v>195</v>
      </c>
      <c r="C85" s="16" t="s">
        <v>241</v>
      </c>
      <c r="D85" s="16" t="s">
        <v>242</v>
      </c>
      <c r="E85" s="8" t="s">
        <v>3920</v>
      </c>
      <c r="F85" s="35">
        <v>2015</v>
      </c>
      <c r="G85" s="36">
        <v>500000</v>
      </c>
      <c r="H85" s="36">
        <v>20</v>
      </c>
      <c r="I85" s="37">
        <v>499980</v>
      </c>
      <c r="J85" s="38">
        <f t="shared" si="4"/>
        <v>4.0000000000000003E-5</v>
      </c>
      <c r="K85" s="39">
        <v>0</v>
      </c>
      <c r="L85" s="40">
        <v>0</v>
      </c>
      <c r="M85" s="40">
        <f t="shared" si="3"/>
        <v>0</v>
      </c>
      <c r="N85" s="41">
        <v>0</v>
      </c>
    </row>
    <row r="86" spans="1:14" ht="20.100000000000001" customHeight="1">
      <c r="A86" s="34">
        <v>83</v>
      </c>
      <c r="B86" s="16" t="s">
        <v>74</v>
      </c>
      <c r="C86" s="16" t="s">
        <v>243</v>
      </c>
      <c r="D86" s="16" t="s">
        <v>244</v>
      </c>
      <c r="E86" s="8" t="s">
        <v>3921</v>
      </c>
      <c r="F86" s="35">
        <v>2015</v>
      </c>
      <c r="G86" s="36">
        <v>40000</v>
      </c>
      <c r="H86" s="36">
        <v>17818</v>
      </c>
      <c r="I86" s="37">
        <v>22182</v>
      </c>
      <c r="J86" s="38">
        <f t="shared" si="4"/>
        <v>0.44545000000000001</v>
      </c>
      <c r="K86" s="39">
        <v>0</v>
      </c>
      <c r="L86" s="40">
        <v>0</v>
      </c>
      <c r="M86" s="40">
        <f t="shared" si="3"/>
        <v>0</v>
      </c>
      <c r="N86" s="41">
        <v>0</v>
      </c>
    </row>
    <row r="87" spans="1:14" ht="20.100000000000001" customHeight="1">
      <c r="A87" s="34">
        <v>84</v>
      </c>
      <c r="B87" s="16" t="s">
        <v>195</v>
      </c>
      <c r="C87" s="16" t="s">
        <v>245</v>
      </c>
      <c r="D87" s="16" t="s">
        <v>246</v>
      </c>
      <c r="E87" s="8" t="s">
        <v>3922</v>
      </c>
      <c r="F87" s="35">
        <v>2015</v>
      </c>
      <c r="G87" s="36">
        <v>500000</v>
      </c>
      <c r="H87" s="36">
        <v>0</v>
      </c>
      <c r="I87" s="37">
        <v>500000</v>
      </c>
      <c r="J87" s="38">
        <f t="shared" si="4"/>
        <v>0</v>
      </c>
      <c r="K87" s="39">
        <v>0</v>
      </c>
      <c r="L87" s="40">
        <v>0</v>
      </c>
      <c r="M87" s="40">
        <f t="shared" si="3"/>
        <v>0</v>
      </c>
      <c r="N87" s="41">
        <v>0</v>
      </c>
    </row>
    <row r="88" spans="1:14" ht="20.100000000000001" customHeight="1">
      <c r="A88" s="34">
        <v>85</v>
      </c>
      <c r="B88" s="16" t="s">
        <v>195</v>
      </c>
      <c r="C88" s="16" t="s">
        <v>247</v>
      </c>
      <c r="D88" s="16" t="s">
        <v>248</v>
      </c>
      <c r="E88" s="8" t="s">
        <v>3923</v>
      </c>
      <c r="F88" s="35">
        <v>2015</v>
      </c>
      <c r="G88" s="36">
        <v>40000</v>
      </c>
      <c r="H88" s="36">
        <v>17818</v>
      </c>
      <c r="I88" s="37">
        <v>22182</v>
      </c>
      <c r="J88" s="38">
        <f t="shared" si="4"/>
        <v>0.44545000000000001</v>
      </c>
      <c r="K88" s="39">
        <v>0</v>
      </c>
      <c r="L88" s="40">
        <v>0</v>
      </c>
      <c r="M88" s="40">
        <f t="shared" si="3"/>
        <v>0</v>
      </c>
      <c r="N88" s="41">
        <v>0</v>
      </c>
    </row>
    <row r="89" spans="1:14" ht="20.100000000000001" customHeight="1">
      <c r="A89" s="34">
        <v>86</v>
      </c>
      <c r="B89" s="16" t="s">
        <v>249</v>
      </c>
      <c r="C89" s="16" t="s">
        <v>250</v>
      </c>
      <c r="D89" s="16" t="s">
        <v>251</v>
      </c>
      <c r="E89" s="8" t="s">
        <v>3924</v>
      </c>
      <c r="F89" s="35">
        <v>2015</v>
      </c>
      <c r="G89" s="36">
        <v>500000</v>
      </c>
      <c r="H89" s="36">
        <v>20</v>
      </c>
      <c r="I89" s="37">
        <v>499980</v>
      </c>
      <c r="J89" s="38">
        <f t="shared" si="4"/>
        <v>4.0000000000000003E-5</v>
      </c>
      <c r="K89" s="39">
        <v>0</v>
      </c>
      <c r="L89" s="40">
        <v>0</v>
      </c>
      <c r="M89" s="40">
        <f t="shared" si="3"/>
        <v>0</v>
      </c>
      <c r="N89" s="41">
        <v>0</v>
      </c>
    </row>
    <row r="90" spans="1:14" ht="20.100000000000001" customHeight="1">
      <c r="A90" s="34">
        <v>87</v>
      </c>
      <c r="B90" s="16" t="s">
        <v>15</v>
      </c>
      <c r="C90" s="16" t="s">
        <v>252</v>
      </c>
      <c r="D90" s="16" t="s">
        <v>253</v>
      </c>
      <c r="E90" s="8" t="s">
        <v>3925</v>
      </c>
      <c r="F90" s="35">
        <v>2015</v>
      </c>
      <c r="G90" s="36">
        <v>40000</v>
      </c>
      <c r="H90" s="36">
        <v>17818</v>
      </c>
      <c r="I90" s="37">
        <v>22182</v>
      </c>
      <c r="J90" s="38">
        <f t="shared" si="4"/>
        <v>0.44545000000000001</v>
      </c>
      <c r="K90" s="39">
        <v>0</v>
      </c>
      <c r="L90" s="40">
        <v>0</v>
      </c>
      <c r="M90" s="40">
        <f t="shared" si="3"/>
        <v>0</v>
      </c>
      <c r="N90" s="41">
        <v>0</v>
      </c>
    </row>
    <row r="91" spans="1:14" ht="20.100000000000001" customHeight="1">
      <c r="A91" s="34">
        <v>88</v>
      </c>
      <c r="B91" s="16" t="s">
        <v>8</v>
      </c>
      <c r="C91" s="16" t="s">
        <v>254</v>
      </c>
      <c r="D91" s="16" t="s">
        <v>255</v>
      </c>
      <c r="E91" s="8" t="s">
        <v>3926</v>
      </c>
      <c r="F91" s="35">
        <v>2015</v>
      </c>
      <c r="G91" s="36">
        <v>500000</v>
      </c>
      <c r="H91" s="36">
        <v>20</v>
      </c>
      <c r="I91" s="37">
        <v>499980</v>
      </c>
      <c r="J91" s="38">
        <f t="shared" si="4"/>
        <v>4.0000000000000003E-5</v>
      </c>
      <c r="K91" s="39">
        <v>0</v>
      </c>
      <c r="L91" s="40">
        <v>0</v>
      </c>
      <c r="M91" s="40">
        <f t="shared" si="3"/>
        <v>0</v>
      </c>
      <c r="N91" s="41">
        <v>0</v>
      </c>
    </row>
    <row r="92" spans="1:14" ht="20.100000000000001" customHeight="1">
      <c r="A92" s="34">
        <v>89</v>
      </c>
      <c r="B92" s="16" t="s">
        <v>70</v>
      </c>
      <c r="C92" s="16" t="s">
        <v>256</v>
      </c>
      <c r="D92" s="16" t="s">
        <v>257</v>
      </c>
      <c r="E92" s="8" t="s">
        <v>3927</v>
      </c>
      <c r="F92" s="35">
        <v>2015</v>
      </c>
      <c r="G92" s="36">
        <v>40000</v>
      </c>
      <c r="H92" s="36">
        <v>17959</v>
      </c>
      <c r="I92" s="37">
        <v>22041</v>
      </c>
      <c r="J92" s="38">
        <f t="shared" si="4"/>
        <v>0.44897500000000001</v>
      </c>
      <c r="K92" s="39">
        <v>0</v>
      </c>
      <c r="L92" s="40">
        <v>0</v>
      </c>
      <c r="M92" s="40">
        <f t="shared" si="3"/>
        <v>0</v>
      </c>
      <c r="N92" s="41">
        <v>0</v>
      </c>
    </row>
    <row r="93" spans="1:14" ht="20.100000000000001" customHeight="1">
      <c r="A93" s="34">
        <v>90</v>
      </c>
      <c r="B93" s="16" t="s">
        <v>37</v>
      </c>
      <c r="C93" s="16" t="s">
        <v>258</v>
      </c>
      <c r="D93" s="16" t="s">
        <v>259</v>
      </c>
      <c r="E93" s="8" t="s">
        <v>3928</v>
      </c>
      <c r="F93" s="35">
        <v>2015</v>
      </c>
      <c r="G93" s="36">
        <v>500000</v>
      </c>
      <c r="H93" s="36">
        <v>20</v>
      </c>
      <c r="I93" s="37">
        <v>499980</v>
      </c>
      <c r="J93" s="38">
        <f t="shared" si="4"/>
        <v>4.0000000000000003E-5</v>
      </c>
      <c r="K93" s="39">
        <v>0</v>
      </c>
      <c r="L93" s="40">
        <v>0</v>
      </c>
      <c r="M93" s="40">
        <f t="shared" si="3"/>
        <v>0</v>
      </c>
      <c r="N93" s="41">
        <v>0</v>
      </c>
    </row>
    <row r="94" spans="1:14" ht="20.100000000000001" customHeight="1">
      <c r="A94" s="34">
        <v>91</v>
      </c>
      <c r="B94" s="16" t="s">
        <v>74</v>
      </c>
      <c r="C94" s="16" t="s">
        <v>260</v>
      </c>
      <c r="D94" s="16" t="s">
        <v>261</v>
      </c>
      <c r="E94" s="8" t="s">
        <v>3929</v>
      </c>
      <c r="F94" s="35">
        <v>2015</v>
      </c>
      <c r="G94" s="36">
        <v>40000</v>
      </c>
      <c r="H94" s="36">
        <v>19818</v>
      </c>
      <c r="I94" s="37">
        <v>20182</v>
      </c>
      <c r="J94" s="38">
        <f t="shared" si="4"/>
        <v>0.49545</v>
      </c>
      <c r="K94" s="39">
        <v>0</v>
      </c>
      <c r="L94" s="40">
        <v>0</v>
      </c>
      <c r="M94" s="40">
        <f t="shared" si="3"/>
        <v>0</v>
      </c>
      <c r="N94" s="41">
        <v>0</v>
      </c>
    </row>
    <row r="95" spans="1:14" ht="20.100000000000001" customHeight="1">
      <c r="A95" s="34">
        <v>92</v>
      </c>
      <c r="B95" s="16" t="s">
        <v>15</v>
      </c>
      <c r="C95" s="16" t="s">
        <v>262</v>
      </c>
      <c r="D95" s="16" t="s">
        <v>263</v>
      </c>
      <c r="E95" s="8" t="s">
        <v>3930</v>
      </c>
      <c r="F95" s="35">
        <v>2015</v>
      </c>
      <c r="G95" s="36">
        <v>40000</v>
      </c>
      <c r="H95" s="36">
        <v>23424</v>
      </c>
      <c r="I95" s="37">
        <v>16576</v>
      </c>
      <c r="J95" s="38">
        <f t="shared" si="4"/>
        <v>0.58560000000000001</v>
      </c>
      <c r="K95" s="39">
        <v>0</v>
      </c>
      <c r="L95" s="40">
        <v>0</v>
      </c>
      <c r="M95" s="40">
        <f t="shared" si="3"/>
        <v>0</v>
      </c>
      <c r="N95" s="41">
        <v>0</v>
      </c>
    </row>
    <row r="96" spans="1:14" ht="20.100000000000001" customHeight="1">
      <c r="A96" s="34">
        <v>93</v>
      </c>
      <c r="B96" s="16" t="s">
        <v>15</v>
      </c>
      <c r="C96" s="16" t="s">
        <v>264</v>
      </c>
      <c r="D96" s="16" t="s">
        <v>265</v>
      </c>
      <c r="E96" s="8" t="s">
        <v>3931</v>
      </c>
      <c r="F96" s="35">
        <v>2015</v>
      </c>
      <c r="G96" s="36">
        <v>40000</v>
      </c>
      <c r="H96" s="36">
        <v>7606</v>
      </c>
      <c r="I96" s="37">
        <v>32394</v>
      </c>
      <c r="J96" s="38">
        <f t="shared" si="4"/>
        <v>0.19015000000000001</v>
      </c>
      <c r="K96" s="39">
        <v>0</v>
      </c>
      <c r="L96" s="40">
        <v>0</v>
      </c>
      <c r="M96" s="40">
        <f t="shared" si="3"/>
        <v>0</v>
      </c>
      <c r="N96" s="41">
        <v>0</v>
      </c>
    </row>
    <row r="97" spans="1:14" ht="20.100000000000001" customHeight="1">
      <c r="A97" s="34">
        <v>94</v>
      </c>
      <c r="B97" s="16" t="s">
        <v>74</v>
      </c>
      <c r="C97" s="16" t="s">
        <v>266</v>
      </c>
      <c r="D97" s="16" t="s">
        <v>267</v>
      </c>
      <c r="E97" s="8" t="s">
        <v>3932</v>
      </c>
      <c r="F97" s="35">
        <v>2015</v>
      </c>
      <c r="G97" s="36">
        <v>91580.800000000003</v>
      </c>
      <c r="H97" s="36">
        <v>186</v>
      </c>
      <c r="I97" s="37">
        <v>91394.8</v>
      </c>
      <c r="J97" s="38">
        <f t="shared" si="4"/>
        <v>2.0309933959956673E-3</v>
      </c>
      <c r="K97" s="39">
        <v>0</v>
      </c>
      <c r="L97" s="40">
        <v>0</v>
      </c>
      <c r="M97" s="40">
        <f t="shared" si="3"/>
        <v>0</v>
      </c>
      <c r="N97" s="41">
        <v>0</v>
      </c>
    </row>
    <row r="98" spans="1:14" ht="20.100000000000001" customHeight="1">
      <c r="A98" s="34">
        <v>95</v>
      </c>
      <c r="B98" s="16" t="s">
        <v>195</v>
      </c>
      <c r="C98" s="16" t="s">
        <v>268</v>
      </c>
      <c r="D98" s="16" t="s">
        <v>269</v>
      </c>
      <c r="E98" s="8" t="s">
        <v>3933</v>
      </c>
      <c r="F98" s="35">
        <v>2015</v>
      </c>
      <c r="G98" s="36">
        <v>121681.60000000001</v>
      </c>
      <c r="H98" s="36">
        <v>25361.300000000003</v>
      </c>
      <c r="I98" s="37">
        <v>96320.3</v>
      </c>
      <c r="J98" s="38">
        <f t="shared" si="4"/>
        <v>0.20842345925760347</v>
      </c>
      <c r="K98" s="39">
        <v>0</v>
      </c>
      <c r="L98" s="40">
        <v>0</v>
      </c>
      <c r="M98" s="40">
        <f t="shared" si="3"/>
        <v>0</v>
      </c>
      <c r="N98" s="41">
        <v>0</v>
      </c>
    </row>
    <row r="99" spans="1:14" ht="20.100000000000001" customHeight="1">
      <c r="A99" s="34">
        <v>96</v>
      </c>
      <c r="B99" s="16" t="s">
        <v>15</v>
      </c>
      <c r="C99" s="16" t="s">
        <v>270</v>
      </c>
      <c r="D99" s="16" t="s">
        <v>271</v>
      </c>
      <c r="E99" s="8" t="s">
        <v>3934</v>
      </c>
      <c r="F99" s="35">
        <v>2015</v>
      </c>
      <c r="G99" s="36">
        <v>159984</v>
      </c>
      <c r="H99" s="36">
        <v>159984</v>
      </c>
      <c r="I99" s="37">
        <v>0</v>
      </c>
      <c r="J99" s="38">
        <f t="shared" si="4"/>
        <v>1</v>
      </c>
      <c r="K99" s="39">
        <v>0</v>
      </c>
      <c r="L99" s="40">
        <v>0</v>
      </c>
      <c r="M99" s="40">
        <f t="shared" si="3"/>
        <v>0</v>
      </c>
      <c r="N99" s="41">
        <v>0</v>
      </c>
    </row>
    <row r="100" spans="1:14" ht="20.100000000000001" customHeight="1">
      <c r="A100" s="34">
        <v>97</v>
      </c>
      <c r="B100" s="16" t="s">
        <v>70</v>
      </c>
      <c r="C100" s="16" t="s">
        <v>272</v>
      </c>
      <c r="D100" s="16" t="s">
        <v>273</v>
      </c>
      <c r="E100" s="8" t="s">
        <v>3935</v>
      </c>
      <c r="F100" s="35">
        <v>2015</v>
      </c>
      <c r="G100" s="36">
        <v>9256.98</v>
      </c>
      <c r="H100" s="36">
        <v>8907.66</v>
      </c>
      <c r="I100" s="37">
        <v>349.32</v>
      </c>
      <c r="J100" s="38">
        <f t="shared" si="4"/>
        <v>0.96226415094339623</v>
      </c>
      <c r="K100" s="39">
        <v>0</v>
      </c>
      <c r="L100" s="40">
        <v>0</v>
      </c>
      <c r="M100" s="40">
        <f t="shared" si="3"/>
        <v>0</v>
      </c>
      <c r="N100" s="41">
        <v>0</v>
      </c>
    </row>
    <row r="101" spans="1:14" ht="20.100000000000001" customHeight="1">
      <c r="A101" s="34">
        <v>98</v>
      </c>
      <c r="B101" s="16" t="s">
        <v>74</v>
      </c>
      <c r="C101" s="16" t="s">
        <v>274</v>
      </c>
      <c r="D101" s="16" t="s">
        <v>275</v>
      </c>
      <c r="E101" s="8" t="s">
        <v>3936</v>
      </c>
      <c r="F101" s="35">
        <v>2015</v>
      </c>
      <c r="G101" s="36">
        <v>110384</v>
      </c>
      <c r="H101" s="36">
        <v>86961.67</v>
      </c>
      <c r="I101" s="37">
        <v>23422.33</v>
      </c>
      <c r="J101" s="38">
        <f t="shared" si="4"/>
        <v>0.78781046166111024</v>
      </c>
      <c r="K101" s="39">
        <v>0</v>
      </c>
      <c r="L101" s="40">
        <v>0</v>
      </c>
      <c r="M101" s="40">
        <f t="shared" si="3"/>
        <v>0</v>
      </c>
      <c r="N101" s="41">
        <v>0</v>
      </c>
    </row>
    <row r="102" spans="1:14" ht="20.100000000000001" customHeight="1">
      <c r="A102" s="34">
        <v>99</v>
      </c>
      <c r="B102" s="16" t="s">
        <v>37</v>
      </c>
      <c r="C102" s="16" t="s">
        <v>276</v>
      </c>
      <c r="D102" s="16" t="s">
        <v>277</v>
      </c>
      <c r="E102" s="8" t="s">
        <v>3937</v>
      </c>
      <c r="F102" s="35">
        <v>2015</v>
      </c>
      <c r="G102" s="36">
        <v>66164.160000000003</v>
      </c>
      <c r="H102" s="36">
        <v>66164.160000000003</v>
      </c>
      <c r="I102" s="37">
        <v>0</v>
      </c>
      <c r="J102" s="38">
        <f t="shared" si="4"/>
        <v>1</v>
      </c>
      <c r="K102" s="39">
        <v>0</v>
      </c>
      <c r="L102" s="40">
        <v>0</v>
      </c>
      <c r="M102" s="40">
        <f t="shared" si="3"/>
        <v>0</v>
      </c>
      <c r="N102" s="41">
        <v>0</v>
      </c>
    </row>
    <row r="103" spans="1:14" ht="20.100000000000001" customHeight="1">
      <c r="A103" s="34">
        <v>100</v>
      </c>
      <c r="B103" s="16" t="s">
        <v>195</v>
      </c>
      <c r="C103" s="16" t="s">
        <v>278</v>
      </c>
      <c r="D103" s="16" t="s">
        <v>279</v>
      </c>
      <c r="E103" s="8" t="s">
        <v>3938</v>
      </c>
      <c r="F103" s="35">
        <v>2015</v>
      </c>
      <c r="G103" s="36">
        <v>117712.8</v>
      </c>
      <c r="H103" s="36">
        <v>43600</v>
      </c>
      <c r="I103" s="37">
        <v>74112.800000000003</v>
      </c>
      <c r="J103" s="38">
        <f t="shared" si="4"/>
        <v>0.37039302437797755</v>
      </c>
      <c r="K103" s="39">
        <v>0</v>
      </c>
      <c r="L103" s="40">
        <v>0</v>
      </c>
      <c r="M103" s="40">
        <f t="shared" si="3"/>
        <v>0</v>
      </c>
      <c r="N103" s="41">
        <v>0</v>
      </c>
    </row>
    <row r="104" spans="1:14" ht="20.100000000000001" customHeight="1">
      <c r="A104" s="34">
        <v>101</v>
      </c>
      <c r="B104" s="16" t="s">
        <v>40</v>
      </c>
      <c r="C104" s="16" t="s">
        <v>280</v>
      </c>
      <c r="D104" s="16" t="s">
        <v>281</v>
      </c>
      <c r="E104" s="8" t="s">
        <v>3939</v>
      </c>
      <c r="F104" s="35">
        <v>2015</v>
      </c>
      <c r="G104" s="36">
        <v>247541.22</v>
      </c>
      <c r="H104" s="36">
        <v>247541.22</v>
      </c>
      <c r="I104" s="37">
        <v>0</v>
      </c>
      <c r="J104" s="38">
        <f t="shared" si="4"/>
        <v>1</v>
      </c>
      <c r="K104" s="39">
        <v>0</v>
      </c>
      <c r="L104" s="40">
        <v>0</v>
      </c>
      <c r="M104" s="40">
        <f t="shared" si="3"/>
        <v>0</v>
      </c>
      <c r="N104" s="41">
        <v>0</v>
      </c>
    </row>
    <row r="105" spans="1:14" ht="20.100000000000001" customHeight="1">
      <c r="A105" s="34">
        <v>102</v>
      </c>
      <c r="B105" s="16" t="s">
        <v>195</v>
      </c>
      <c r="C105" s="16" t="s">
        <v>282</v>
      </c>
      <c r="D105" s="16" t="s">
        <v>283</v>
      </c>
      <c r="E105" s="8" t="s">
        <v>3940</v>
      </c>
      <c r="F105" s="35">
        <v>2015</v>
      </c>
      <c r="G105" s="36">
        <v>16990.400000000001</v>
      </c>
      <c r="H105" s="36">
        <v>0</v>
      </c>
      <c r="I105" s="37">
        <v>16990.400000000001</v>
      </c>
      <c r="J105" s="38">
        <f t="shared" si="4"/>
        <v>0</v>
      </c>
      <c r="K105" s="39">
        <v>0</v>
      </c>
      <c r="L105" s="40">
        <v>0</v>
      </c>
      <c r="M105" s="40">
        <f t="shared" si="3"/>
        <v>0</v>
      </c>
      <c r="N105" s="41">
        <v>0</v>
      </c>
    </row>
    <row r="106" spans="1:14" ht="20.100000000000001" customHeight="1">
      <c r="A106" s="34">
        <v>103</v>
      </c>
      <c r="B106" s="16" t="s">
        <v>93</v>
      </c>
      <c r="C106" s="16" t="s">
        <v>284</v>
      </c>
      <c r="D106" s="16" t="s">
        <v>285</v>
      </c>
      <c r="E106" s="8" t="s">
        <v>3941</v>
      </c>
      <c r="F106" s="35">
        <v>2015</v>
      </c>
      <c r="G106" s="36">
        <v>2419944.2599999998</v>
      </c>
      <c r="H106" s="36">
        <v>1387577.8399999999</v>
      </c>
      <c r="I106" s="36">
        <v>1032366.42</v>
      </c>
      <c r="J106" s="38">
        <f t="shared" si="4"/>
        <v>0.5733924797094293</v>
      </c>
      <c r="K106" s="36">
        <v>5220434.54</v>
      </c>
      <c r="L106" s="36">
        <v>0</v>
      </c>
      <c r="M106" s="40">
        <f t="shared" si="3"/>
        <v>5220434.54</v>
      </c>
      <c r="N106" s="41">
        <f>L106/K106*100%</f>
        <v>0</v>
      </c>
    </row>
    <row r="107" spans="1:14" ht="20.100000000000001" customHeight="1">
      <c r="A107" s="34">
        <v>104</v>
      </c>
      <c r="B107" s="16" t="s">
        <v>167</v>
      </c>
      <c r="C107" s="16" t="s">
        <v>286</v>
      </c>
      <c r="D107" s="16" t="s">
        <v>287</v>
      </c>
      <c r="E107" s="8" t="s">
        <v>3942</v>
      </c>
      <c r="F107" s="35">
        <v>2015</v>
      </c>
      <c r="G107" s="36">
        <v>8476.9599999999991</v>
      </c>
      <c r="H107" s="36">
        <v>0</v>
      </c>
      <c r="I107" s="36">
        <v>8476.9599999999991</v>
      </c>
      <c r="J107" s="38">
        <f t="shared" si="4"/>
        <v>0</v>
      </c>
      <c r="K107" s="39">
        <v>0</v>
      </c>
      <c r="L107" s="40">
        <v>0</v>
      </c>
      <c r="M107" s="40">
        <f t="shared" si="3"/>
        <v>0</v>
      </c>
      <c r="N107" s="41">
        <v>0</v>
      </c>
    </row>
    <row r="108" spans="1:14" ht="20.100000000000001" customHeight="1">
      <c r="A108" s="34">
        <v>105</v>
      </c>
      <c r="B108" s="16" t="s">
        <v>171</v>
      </c>
      <c r="C108" s="16" t="s">
        <v>288</v>
      </c>
      <c r="D108" s="16" t="s">
        <v>289</v>
      </c>
      <c r="E108" s="8" t="s">
        <v>3943</v>
      </c>
      <c r="F108" s="35">
        <v>2015</v>
      </c>
      <c r="G108" s="36">
        <v>10.94</v>
      </c>
      <c r="H108" s="36">
        <v>0</v>
      </c>
      <c r="I108" s="36">
        <v>10.94</v>
      </c>
      <c r="J108" s="38">
        <f t="shared" si="4"/>
        <v>0</v>
      </c>
      <c r="K108" s="39">
        <v>0</v>
      </c>
      <c r="L108" s="40">
        <v>0</v>
      </c>
      <c r="M108" s="40">
        <f t="shared" si="3"/>
        <v>0</v>
      </c>
      <c r="N108" s="41">
        <v>0</v>
      </c>
    </row>
    <row r="109" spans="1:14" ht="20.100000000000001" customHeight="1">
      <c r="A109" s="34">
        <v>106</v>
      </c>
      <c r="B109" s="16" t="s">
        <v>185</v>
      </c>
      <c r="C109" s="16" t="s">
        <v>290</v>
      </c>
      <c r="D109" s="16" t="s">
        <v>291</v>
      </c>
      <c r="E109" s="8" t="s">
        <v>3944</v>
      </c>
      <c r="F109" s="35">
        <v>2015</v>
      </c>
      <c r="G109" s="36">
        <v>271.36</v>
      </c>
      <c r="H109" s="36">
        <v>0</v>
      </c>
      <c r="I109" s="36">
        <v>271.36</v>
      </c>
      <c r="J109" s="38">
        <f t="shared" si="4"/>
        <v>0</v>
      </c>
      <c r="K109" s="39">
        <v>0</v>
      </c>
      <c r="L109" s="40">
        <v>0</v>
      </c>
      <c r="M109" s="40">
        <f t="shared" si="3"/>
        <v>0</v>
      </c>
      <c r="N109" s="41">
        <v>0</v>
      </c>
    </row>
    <row r="110" spans="1:14" ht="20.100000000000001" customHeight="1">
      <c r="A110" s="34">
        <v>107</v>
      </c>
      <c r="B110" s="16" t="s">
        <v>185</v>
      </c>
      <c r="C110" s="16" t="s">
        <v>292</v>
      </c>
      <c r="D110" s="16" t="s">
        <v>293</v>
      </c>
      <c r="E110" s="8" t="s">
        <v>3945</v>
      </c>
      <c r="F110" s="35">
        <v>2015</v>
      </c>
      <c r="G110" s="36">
        <v>1199984</v>
      </c>
      <c r="H110" s="36">
        <v>1097178.3500000001</v>
      </c>
      <c r="I110" s="36">
        <v>102805.65</v>
      </c>
      <c r="J110" s="38">
        <f t="shared" si="4"/>
        <v>0.91432748269976938</v>
      </c>
      <c r="K110" s="39">
        <v>0</v>
      </c>
      <c r="L110" s="40">
        <v>0</v>
      </c>
      <c r="M110" s="40">
        <f t="shared" si="3"/>
        <v>0</v>
      </c>
      <c r="N110" s="41">
        <v>0</v>
      </c>
    </row>
    <row r="111" spans="1:14" ht="20.100000000000001" customHeight="1">
      <c r="A111" s="34">
        <v>108</v>
      </c>
      <c r="B111" s="16" t="s">
        <v>224</v>
      </c>
      <c r="C111" s="16" t="s">
        <v>294</v>
      </c>
      <c r="D111" s="16" t="s">
        <v>295</v>
      </c>
      <c r="E111" s="8" t="s">
        <v>3946</v>
      </c>
      <c r="F111" s="35">
        <v>2015</v>
      </c>
      <c r="G111" s="36">
        <v>480380</v>
      </c>
      <c r="H111" s="36">
        <v>215414.87</v>
      </c>
      <c r="I111" s="36">
        <v>264965.13</v>
      </c>
      <c r="J111" s="38">
        <f t="shared" si="4"/>
        <v>0.44842597526957823</v>
      </c>
      <c r="K111" s="36">
        <v>703924</v>
      </c>
      <c r="L111" s="36">
        <v>0</v>
      </c>
      <c r="M111" s="40">
        <f t="shared" si="3"/>
        <v>703924</v>
      </c>
      <c r="N111" s="41">
        <f>L111/K111*100%</f>
        <v>0</v>
      </c>
    </row>
    <row r="112" spans="1:14" ht="20.100000000000001" customHeight="1">
      <c r="A112" s="34">
        <v>109</v>
      </c>
      <c r="B112" s="16" t="s">
        <v>74</v>
      </c>
      <c r="C112" s="16" t="s">
        <v>296</v>
      </c>
      <c r="D112" s="16" t="s">
        <v>297</v>
      </c>
      <c r="E112" s="8" t="s">
        <v>3947</v>
      </c>
      <c r="F112" s="35">
        <v>2015</v>
      </c>
      <c r="G112" s="36">
        <v>140844.9</v>
      </c>
      <c r="H112" s="36">
        <v>140844.9</v>
      </c>
      <c r="I112" s="36">
        <v>0</v>
      </c>
      <c r="J112" s="38">
        <f t="shared" si="4"/>
        <v>1</v>
      </c>
      <c r="K112" s="39">
        <v>0</v>
      </c>
      <c r="L112" s="40">
        <v>0</v>
      </c>
      <c r="M112" s="40">
        <f t="shared" si="3"/>
        <v>0</v>
      </c>
      <c r="N112" s="41">
        <v>0</v>
      </c>
    </row>
    <row r="113" spans="1:14" ht="20.100000000000001" customHeight="1">
      <c r="A113" s="34">
        <v>110</v>
      </c>
      <c r="B113" s="16" t="s">
        <v>298</v>
      </c>
      <c r="C113" s="16" t="s">
        <v>299</v>
      </c>
      <c r="D113" s="16" t="s">
        <v>300</v>
      </c>
      <c r="E113" s="8" t="s">
        <v>3948</v>
      </c>
      <c r="F113" s="35">
        <v>2015</v>
      </c>
      <c r="G113" s="36">
        <v>963984</v>
      </c>
      <c r="H113" s="36">
        <v>203315.19999999995</v>
      </c>
      <c r="I113" s="36">
        <v>760668.8</v>
      </c>
      <c r="J113" s="38">
        <f t="shared" si="4"/>
        <v>0.21091138442131815</v>
      </c>
      <c r="K113" s="39">
        <v>0</v>
      </c>
      <c r="L113" s="40">
        <v>0</v>
      </c>
      <c r="M113" s="40">
        <f t="shared" si="3"/>
        <v>0</v>
      </c>
      <c r="N113" s="41">
        <v>0</v>
      </c>
    </row>
    <row r="114" spans="1:14" ht="20.100000000000001" customHeight="1">
      <c r="A114" s="34">
        <v>111</v>
      </c>
      <c r="B114" s="16" t="s">
        <v>117</v>
      </c>
      <c r="C114" s="16" t="s">
        <v>301</v>
      </c>
      <c r="D114" s="16" t="s">
        <v>302</v>
      </c>
      <c r="E114" s="8" t="s">
        <v>3949</v>
      </c>
      <c r="F114" s="35">
        <v>2015</v>
      </c>
      <c r="G114" s="36">
        <v>7984.02</v>
      </c>
      <c r="H114" s="36">
        <v>7984.02</v>
      </c>
      <c r="I114" s="36">
        <v>0</v>
      </c>
      <c r="J114" s="38">
        <f t="shared" si="4"/>
        <v>1</v>
      </c>
      <c r="K114" s="39">
        <v>0</v>
      </c>
      <c r="L114" s="40">
        <v>0</v>
      </c>
      <c r="M114" s="40">
        <f t="shared" si="3"/>
        <v>0</v>
      </c>
      <c r="N114" s="41">
        <v>0</v>
      </c>
    </row>
    <row r="115" spans="1:14" ht="20.100000000000001" customHeight="1">
      <c r="A115" s="34">
        <v>112</v>
      </c>
      <c r="B115" s="16" t="s">
        <v>43</v>
      </c>
      <c r="C115" s="16" t="s">
        <v>303</v>
      </c>
      <c r="D115" s="16" t="s">
        <v>304</v>
      </c>
      <c r="E115" s="8" t="s">
        <v>3950</v>
      </c>
      <c r="F115" s="35">
        <v>2015</v>
      </c>
      <c r="G115" s="36">
        <v>1584</v>
      </c>
      <c r="H115" s="36">
        <v>0</v>
      </c>
      <c r="I115" s="36">
        <v>1584</v>
      </c>
      <c r="J115" s="38">
        <f t="shared" si="4"/>
        <v>0</v>
      </c>
      <c r="K115" s="39">
        <v>0</v>
      </c>
      <c r="L115" s="40">
        <v>0</v>
      </c>
      <c r="M115" s="40">
        <f t="shared" si="3"/>
        <v>0</v>
      </c>
      <c r="N115" s="41">
        <v>0</v>
      </c>
    </row>
    <row r="116" spans="1:14" ht="20.100000000000001" customHeight="1">
      <c r="A116" s="34">
        <v>113</v>
      </c>
      <c r="B116" s="16" t="s">
        <v>298</v>
      </c>
      <c r="C116" s="16" t="s">
        <v>305</v>
      </c>
      <c r="D116" s="16" t="s">
        <v>306</v>
      </c>
      <c r="E116" s="8" t="s">
        <v>3951</v>
      </c>
      <c r="F116" s="35">
        <v>2015</v>
      </c>
      <c r="G116" s="36">
        <v>784</v>
      </c>
      <c r="H116" s="36">
        <v>0</v>
      </c>
      <c r="I116" s="36">
        <v>784</v>
      </c>
      <c r="J116" s="38">
        <f t="shared" si="4"/>
        <v>0</v>
      </c>
      <c r="K116" s="39">
        <v>0</v>
      </c>
      <c r="L116" s="40">
        <v>0</v>
      </c>
      <c r="M116" s="40">
        <f t="shared" si="3"/>
        <v>0</v>
      </c>
      <c r="N116" s="41">
        <v>0</v>
      </c>
    </row>
    <row r="117" spans="1:14" ht="20.100000000000001" customHeight="1">
      <c r="A117" s="34">
        <v>114</v>
      </c>
      <c r="B117" s="16" t="s">
        <v>185</v>
      </c>
      <c r="C117" s="16" t="s">
        <v>307</v>
      </c>
      <c r="D117" s="16" t="s">
        <v>308</v>
      </c>
      <c r="E117" s="8" t="s">
        <v>3952</v>
      </c>
      <c r="F117" s="35">
        <v>2015</v>
      </c>
      <c r="G117" s="36">
        <v>3984</v>
      </c>
      <c r="H117" s="36">
        <v>0</v>
      </c>
      <c r="I117" s="36">
        <v>3984</v>
      </c>
      <c r="J117" s="38">
        <f t="shared" si="4"/>
        <v>0</v>
      </c>
      <c r="K117" s="39">
        <v>0</v>
      </c>
      <c r="L117" s="40">
        <v>0</v>
      </c>
      <c r="M117" s="40">
        <f t="shared" si="3"/>
        <v>0</v>
      </c>
      <c r="N117" s="41">
        <v>0</v>
      </c>
    </row>
    <row r="118" spans="1:14" ht="20.100000000000001" customHeight="1">
      <c r="A118" s="34">
        <v>115</v>
      </c>
      <c r="B118" s="16" t="s">
        <v>167</v>
      </c>
      <c r="C118" s="16" t="s">
        <v>309</v>
      </c>
      <c r="D118" s="16" t="s">
        <v>310</v>
      </c>
      <c r="E118" s="8" t="s">
        <v>3953</v>
      </c>
      <c r="F118" s="35">
        <v>2015</v>
      </c>
      <c r="G118" s="36">
        <v>384</v>
      </c>
      <c r="H118" s="36">
        <v>0</v>
      </c>
      <c r="I118" s="36">
        <v>384</v>
      </c>
      <c r="J118" s="38">
        <f t="shared" si="4"/>
        <v>0</v>
      </c>
      <c r="K118" s="39">
        <v>0</v>
      </c>
      <c r="L118" s="40">
        <v>0</v>
      </c>
      <c r="M118" s="40">
        <f t="shared" si="3"/>
        <v>0</v>
      </c>
      <c r="N118" s="41">
        <v>0</v>
      </c>
    </row>
    <row r="119" spans="1:14" ht="20.100000000000001" customHeight="1">
      <c r="A119" s="34">
        <v>116</v>
      </c>
      <c r="B119" s="16" t="s">
        <v>37</v>
      </c>
      <c r="C119" s="16" t="s">
        <v>311</v>
      </c>
      <c r="D119" s="16" t="s">
        <v>312</v>
      </c>
      <c r="E119" s="8" t="s">
        <v>3954</v>
      </c>
      <c r="F119" s="35">
        <v>2015</v>
      </c>
      <c r="G119" s="36">
        <v>3984</v>
      </c>
      <c r="H119" s="36">
        <v>3984</v>
      </c>
      <c r="I119" s="36">
        <v>0</v>
      </c>
      <c r="J119" s="38">
        <f t="shared" si="4"/>
        <v>1</v>
      </c>
      <c r="K119" s="39">
        <v>0</v>
      </c>
      <c r="L119" s="40">
        <v>0</v>
      </c>
      <c r="M119" s="40">
        <f t="shared" si="3"/>
        <v>0</v>
      </c>
      <c r="N119" s="41">
        <v>0</v>
      </c>
    </row>
    <row r="120" spans="1:14" ht="20.100000000000001" customHeight="1">
      <c r="A120" s="34">
        <v>117</v>
      </c>
      <c r="B120" s="16" t="s">
        <v>313</v>
      </c>
      <c r="C120" s="16" t="s">
        <v>314</v>
      </c>
      <c r="D120" s="16" t="s">
        <v>315</v>
      </c>
      <c r="E120" s="8" t="s">
        <v>3955</v>
      </c>
      <c r="F120" s="35">
        <v>2015</v>
      </c>
      <c r="G120" s="36">
        <v>784</v>
      </c>
      <c r="H120" s="36">
        <v>784</v>
      </c>
      <c r="I120" s="36">
        <v>0</v>
      </c>
      <c r="J120" s="38">
        <f t="shared" si="4"/>
        <v>1</v>
      </c>
      <c r="K120" s="39">
        <v>0</v>
      </c>
      <c r="L120" s="40">
        <v>0</v>
      </c>
      <c r="M120" s="40">
        <f t="shared" si="3"/>
        <v>0</v>
      </c>
      <c r="N120" s="41">
        <v>0</v>
      </c>
    </row>
    <row r="121" spans="1:14" ht="20.100000000000001" customHeight="1">
      <c r="A121" s="34">
        <v>118</v>
      </c>
      <c r="B121" s="16" t="s">
        <v>298</v>
      </c>
      <c r="C121" s="16" t="s">
        <v>316</v>
      </c>
      <c r="D121" s="16" t="s">
        <v>317</v>
      </c>
      <c r="E121" s="8" t="s">
        <v>3956</v>
      </c>
      <c r="F121" s="35">
        <v>2015</v>
      </c>
      <c r="G121" s="36">
        <v>820.8</v>
      </c>
      <c r="H121" s="36">
        <v>810</v>
      </c>
      <c r="I121" s="36">
        <v>10.8</v>
      </c>
      <c r="J121" s="38">
        <f t="shared" si="4"/>
        <v>0.98684210526315796</v>
      </c>
      <c r="K121" s="39">
        <v>0</v>
      </c>
      <c r="L121" s="40">
        <v>0</v>
      </c>
      <c r="M121" s="40">
        <f t="shared" si="3"/>
        <v>0</v>
      </c>
      <c r="N121" s="41">
        <v>0</v>
      </c>
    </row>
    <row r="122" spans="1:14" ht="20.100000000000001" customHeight="1">
      <c r="A122" s="34">
        <v>119</v>
      </c>
      <c r="B122" s="16" t="s">
        <v>318</v>
      </c>
      <c r="C122" s="16" t="s">
        <v>319</v>
      </c>
      <c r="D122" s="16" t="s">
        <v>320</v>
      </c>
      <c r="E122" s="8" t="s">
        <v>3957</v>
      </c>
      <c r="F122" s="35">
        <v>2015</v>
      </c>
      <c r="G122" s="36">
        <v>400991.5</v>
      </c>
      <c r="H122" s="36">
        <v>111411.48999999999</v>
      </c>
      <c r="I122" s="36">
        <v>289580.01</v>
      </c>
      <c r="J122" s="38">
        <f t="shared" si="4"/>
        <v>0.27784002902804672</v>
      </c>
      <c r="K122" s="39">
        <v>0</v>
      </c>
      <c r="L122" s="40">
        <v>0</v>
      </c>
      <c r="M122" s="40">
        <f t="shared" si="3"/>
        <v>0</v>
      </c>
      <c r="N122" s="41">
        <v>0</v>
      </c>
    </row>
    <row r="123" spans="1:14" ht="20.100000000000001" customHeight="1">
      <c r="A123" s="34">
        <v>120</v>
      </c>
      <c r="B123" s="16" t="s">
        <v>298</v>
      </c>
      <c r="C123" s="16" t="s">
        <v>321</v>
      </c>
      <c r="D123" s="16" t="s">
        <v>322</v>
      </c>
      <c r="E123" s="8" t="s">
        <v>3958</v>
      </c>
      <c r="F123" s="35">
        <v>2015</v>
      </c>
      <c r="G123" s="36">
        <v>527232</v>
      </c>
      <c r="H123" s="36">
        <v>143960</v>
      </c>
      <c r="I123" s="36">
        <v>383272</v>
      </c>
      <c r="J123" s="38">
        <f t="shared" si="4"/>
        <v>0.27304867686331635</v>
      </c>
      <c r="K123" s="39">
        <v>0</v>
      </c>
      <c r="L123" s="40">
        <v>0</v>
      </c>
      <c r="M123" s="40">
        <f t="shared" si="3"/>
        <v>0</v>
      </c>
      <c r="N123" s="41">
        <v>0</v>
      </c>
    </row>
    <row r="124" spans="1:14" ht="20.100000000000001" customHeight="1">
      <c r="A124" s="34">
        <v>121</v>
      </c>
      <c r="B124" s="16" t="s">
        <v>195</v>
      </c>
      <c r="C124" s="16" t="s">
        <v>323</v>
      </c>
      <c r="D124" s="16" t="s">
        <v>324</v>
      </c>
      <c r="E124" s="8" t="s">
        <v>3959</v>
      </c>
      <c r="F124" s="35">
        <v>2015</v>
      </c>
      <c r="G124" s="36">
        <v>13324</v>
      </c>
      <c r="H124" s="36">
        <v>1799.42</v>
      </c>
      <c r="I124" s="36">
        <v>11524.58</v>
      </c>
      <c r="J124" s="38">
        <f t="shared" si="4"/>
        <v>0.13505103572500751</v>
      </c>
      <c r="K124" s="39">
        <v>0</v>
      </c>
      <c r="L124" s="40">
        <v>0</v>
      </c>
      <c r="M124" s="40">
        <f t="shared" si="3"/>
        <v>0</v>
      </c>
      <c r="N124" s="41">
        <v>0</v>
      </c>
    </row>
    <row r="125" spans="1:14" ht="20.100000000000001" customHeight="1">
      <c r="A125" s="34">
        <v>122</v>
      </c>
      <c r="B125" s="16" t="s">
        <v>70</v>
      </c>
      <c r="C125" s="16" t="s">
        <v>325</v>
      </c>
      <c r="D125" s="16" t="s">
        <v>326</v>
      </c>
      <c r="E125" s="8" t="s">
        <v>3960</v>
      </c>
      <c r="F125" s="35">
        <v>2015</v>
      </c>
      <c r="G125" s="36">
        <v>40</v>
      </c>
      <c r="H125" s="36">
        <v>0</v>
      </c>
      <c r="I125" s="36">
        <v>40</v>
      </c>
      <c r="J125" s="38">
        <f t="shared" si="4"/>
        <v>0</v>
      </c>
      <c r="K125" s="39">
        <v>0</v>
      </c>
      <c r="L125" s="40">
        <v>0</v>
      </c>
      <c r="M125" s="40">
        <f t="shared" si="3"/>
        <v>0</v>
      </c>
      <c r="N125" s="41">
        <v>0</v>
      </c>
    </row>
    <row r="126" spans="1:14" ht="20.100000000000001" customHeight="1">
      <c r="A126" s="34">
        <v>123</v>
      </c>
      <c r="B126" s="16" t="s">
        <v>15</v>
      </c>
      <c r="C126" s="16" t="s">
        <v>327</v>
      </c>
      <c r="D126" s="16" t="s">
        <v>328</v>
      </c>
      <c r="E126" s="8" t="s">
        <v>3961</v>
      </c>
      <c r="F126" s="35">
        <v>2015</v>
      </c>
      <c r="G126" s="36">
        <v>11984</v>
      </c>
      <c r="H126" s="36">
        <v>7270.9</v>
      </c>
      <c r="I126" s="36">
        <v>4713.1000000000004</v>
      </c>
      <c r="J126" s="38">
        <f t="shared" si="4"/>
        <v>0.60671728971962613</v>
      </c>
      <c r="K126" s="39">
        <v>0</v>
      </c>
      <c r="L126" s="40">
        <v>0</v>
      </c>
      <c r="M126" s="40">
        <f t="shared" si="3"/>
        <v>0</v>
      </c>
      <c r="N126" s="41">
        <v>0</v>
      </c>
    </row>
    <row r="127" spans="1:14" ht="20.100000000000001" customHeight="1">
      <c r="A127" s="34">
        <v>124</v>
      </c>
      <c r="B127" s="16" t="s">
        <v>195</v>
      </c>
      <c r="C127" s="16" t="s">
        <v>329</v>
      </c>
      <c r="D127" s="16" t="s">
        <v>330</v>
      </c>
      <c r="E127" s="8" t="s">
        <v>3962</v>
      </c>
      <c r="F127" s="35">
        <v>2015</v>
      </c>
      <c r="G127" s="36">
        <v>15984</v>
      </c>
      <c r="H127" s="36">
        <v>13961.2</v>
      </c>
      <c r="I127" s="36">
        <v>2022.8</v>
      </c>
      <c r="J127" s="38">
        <f t="shared" si="4"/>
        <v>0.87344844844844849</v>
      </c>
      <c r="K127" s="39">
        <v>0</v>
      </c>
      <c r="L127" s="40">
        <v>0</v>
      </c>
      <c r="M127" s="40">
        <f t="shared" si="3"/>
        <v>0</v>
      </c>
      <c r="N127" s="41">
        <v>0</v>
      </c>
    </row>
    <row r="128" spans="1:14" ht="20.100000000000001" customHeight="1">
      <c r="A128" s="34">
        <v>125</v>
      </c>
      <c r="B128" s="16" t="s">
        <v>298</v>
      </c>
      <c r="C128" s="16" t="s">
        <v>331</v>
      </c>
      <c r="D128" s="16" t="s">
        <v>332</v>
      </c>
      <c r="E128" s="8" t="s">
        <v>3963</v>
      </c>
      <c r="F128" s="35">
        <v>2015</v>
      </c>
      <c r="G128" s="36">
        <v>300590.8</v>
      </c>
      <c r="H128" s="36">
        <v>300590.8</v>
      </c>
      <c r="I128" s="36">
        <v>0</v>
      </c>
      <c r="J128" s="38">
        <f t="shared" si="4"/>
        <v>1</v>
      </c>
      <c r="K128" s="39">
        <v>0</v>
      </c>
      <c r="L128" s="40">
        <v>0</v>
      </c>
      <c r="M128" s="40">
        <f t="shared" si="3"/>
        <v>0</v>
      </c>
      <c r="N128" s="41">
        <v>0</v>
      </c>
    </row>
    <row r="129" spans="1:17" ht="20.100000000000001" customHeight="1">
      <c r="A129" s="34">
        <v>126</v>
      </c>
      <c r="B129" s="16" t="s">
        <v>298</v>
      </c>
      <c r="C129" s="16" t="s">
        <v>333</v>
      </c>
      <c r="D129" s="16" t="s">
        <v>334</v>
      </c>
      <c r="E129" s="8" t="s">
        <v>3963</v>
      </c>
      <c r="F129" s="35">
        <v>2015</v>
      </c>
      <c r="G129" s="36">
        <v>104784</v>
      </c>
      <c r="H129" s="36">
        <v>104784</v>
      </c>
      <c r="I129" s="36">
        <v>0</v>
      </c>
      <c r="J129" s="38">
        <f t="shared" si="4"/>
        <v>1</v>
      </c>
      <c r="K129" s="39">
        <v>0</v>
      </c>
      <c r="L129" s="40">
        <v>0</v>
      </c>
      <c r="M129" s="40">
        <f t="shared" si="3"/>
        <v>0</v>
      </c>
      <c r="N129" s="41">
        <v>0</v>
      </c>
    </row>
    <row r="130" spans="1:17" ht="20.100000000000001" customHeight="1">
      <c r="A130" s="34">
        <v>127</v>
      </c>
      <c r="B130" s="16" t="s">
        <v>8</v>
      </c>
      <c r="C130" s="16" t="s">
        <v>335</v>
      </c>
      <c r="D130" s="16" t="s">
        <v>336</v>
      </c>
      <c r="E130" s="8" t="s">
        <v>3964</v>
      </c>
      <c r="F130" s="35">
        <v>2015</v>
      </c>
      <c r="G130" s="36">
        <v>15984</v>
      </c>
      <c r="H130" s="36">
        <v>5657.4</v>
      </c>
      <c r="I130" s="36">
        <v>10326.6</v>
      </c>
      <c r="J130" s="38">
        <f t="shared" si="4"/>
        <v>0.35394144144144141</v>
      </c>
      <c r="K130" s="39">
        <v>0</v>
      </c>
      <c r="L130" s="40">
        <v>0</v>
      </c>
      <c r="M130" s="40">
        <f t="shared" si="3"/>
        <v>0</v>
      </c>
      <c r="N130" s="41">
        <v>0</v>
      </c>
    </row>
    <row r="131" spans="1:17" ht="20.100000000000001" customHeight="1">
      <c r="A131" s="34">
        <v>128</v>
      </c>
      <c r="B131" s="16" t="s">
        <v>15</v>
      </c>
      <c r="C131" s="16" t="s">
        <v>337</v>
      </c>
      <c r="D131" s="16" t="s">
        <v>338</v>
      </c>
      <c r="E131" s="8" t="s">
        <v>3845</v>
      </c>
      <c r="F131" s="35">
        <v>2015</v>
      </c>
      <c r="G131" s="36">
        <v>15984</v>
      </c>
      <c r="H131" s="36">
        <v>15595.24</v>
      </c>
      <c r="I131" s="36">
        <v>388.76</v>
      </c>
      <c r="J131" s="38">
        <f t="shared" si="4"/>
        <v>0.97567817817817815</v>
      </c>
      <c r="K131" s="39">
        <v>0</v>
      </c>
      <c r="L131" s="40">
        <v>0</v>
      </c>
      <c r="M131" s="40">
        <f t="shared" si="3"/>
        <v>0</v>
      </c>
      <c r="N131" s="41">
        <v>0</v>
      </c>
    </row>
    <row r="132" spans="1:17" ht="20.100000000000001" customHeight="1">
      <c r="A132" s="34">
        <v>129</v>
      </c>
      <c r="B132" s="16" t="s">
        <v>15</v>
      </c>
      <c r="C132" s="16" t="s">
        <v>339</v>
      </c>
      <c r="D132" s="16" t="s">
        <v>340</v>
      </c>
      <c r="E132" s="8" t="s">
        <v>3965</v>
      </c>
      <c r="F132" s="35">
        <v>2015</v>
      </c>
      <c r="G132" s="36">
        <v>15984</v>
      </c>
      <c r="H132" s="36">
        <v>11558.7</v>
      </c>
      <c r="I132" s="36">
        <v>4425.3</v>
      </c>
      <c r="J132" s="38">
        <f t="shared" si="4"/>
        <v>0.72314189189189193</v>
      </c>
      <c r="K132" s="39">
        <v>0</v>
      </c>
      <c r="L132" s="40">
        <v>0</v>
      </c>
      <c r="M132" s="40">
        <f t="shared" ref="M132:M165" si="5">K132-L132</f>
        <v>0</v>
      </c>
      <c r="N132" s="41">
        <v>0</v>
      </c>
    </row>
    <row r="133" spans="1:17" ht="20.100000000000001" customHeight="1">
      <c r="A133" s="34">
        <v>130</v>
      </c>
      <c r="B133" s="16" t="s">
        <v>37</v>
      </c>
      <c r="C133" s="16" t="s">
        <v>342</v>
      </c>
      <c r="D133" s="16" t="s">
        <v>343</v>
      </c>
      <c r="E133" s="8" t="s">
        <v>3966</v>
      </c>
      <c r="F133" s="35">
        <v>2015</v>
      </c>
      <c r="G133" s="36">
        <v>26.64</v>
      </c>
      <c r="H133" s="36">
        <v>0</v>
      </c>
      <c r="I133" s="36">
        <v>26.64</v>
      </c>
      <c r="J133" s="38">
        <f t="shared" ref="J133:J167" si="6">H133/G133*100%</f>
        <v>0</v>
      </c>
      <c r="K133" s="39">
        <v>0</v>
      </c>
      <c r="L133" s="40">
        <v>0</v>
      </c>
      <c r="M133" s="40">
        <f t="shared" si="5"/>
        <v>0</v>
      </c>
      <c r="N133" s="41">
        <v>0</v>
      </c>
    </row>
    <row r="134" spans="1:17" ht="20.100000000000001" customHeight="1">
      <c r="A134" s="34">
        <v>131</v>
      </c>
      <c r="B134" s="16" t="s">
        <v>15</v>
      </c>
      <c r="C134" s="16" t="s">
        <v>344</v>
      </c>
      <c r="D134" s="16" t="s">
        <v>345</v>
      </c>
      <c r="E134" s="8" t="s">
        <v>3967</v>
      </c>
      <c r="F134" s="35">
        <v>2015</v>
      </c>
      <c r="G134" s="36">
        <v>1584</v>
      </c>
      <c r="H134" s="36">
        <v>0</v>
      </c>
      <c r="I134" s="36">
        <v>1584</v>
      </c>
      <c r="J134" s="38">
        <f t="shared" si="6"/>
        <v>0</v>
      </c>
      <c r="K134" s="39">
        <v>0</v>
      </c>
      <c r="L134" s="40">
        <v>0</v>
      </c>
      <c r="M134" s="40">
        <f t="shared" si="5"/>
        <v>0</v>
      </c>
      <c r="N134" s="41">
        <v>0</v>
      </c>
    </row>
    <row r="135" spans="1:17" ht="20.100000000000001" customHeight="1">
      <c r="A135" s="34">
        <v>132</v>
      </c>
      <c r="B135" s="16" t="s">
        <v>55</v>
      </c>
      <c r="C135" s="16" t="s">
        <v>346</v>
      </c>
      <c r="D135" s="16" t="s">
        <v>347</v>
      </c>
      <c r="E135" s="8" t="s">
        <v>3968</v>
      </c>
      <c r="F135" s="35">
        <v>2015</v>
      </c>
      <c r="G135" s="36">
        <v>15984</v>
      </c>
      <c r="H135" s="36">
        <v>10248</v>
      </c>
      <c r="I135" s="36">
        <v>5736</v>
      </c>
      <c r="J135" s="38">
        <f t="shared" si="6"/>
        <v>0.64114114114114118</v>
      </c>
      <c r="K135" s="39">
        <v>0</v>
      </c>
      <c r="L135" s="40">
        <v>0</v>
      </c>
      <c r="M135" s="40">
        <f t="shared" si="5"/>
        <v>0</v>
      </c>
      <c r="N135" s="41">
        <v>0</v>
      </c>
    </row>
    <row r="136" spans="1:17" ht="20.100000000000001" customHeight="1">
      <c r="A136" s="34">
        <v>133</v>
      </c>
      <c r="B136" s="16" t="s">
        <v>74</v>
      </c>
      <c r="C136" s="16" t="s">
        <v>348</v>
      </c>
      <c r="D136" s="16" t="s">
        <v>349</v>
      </c>
      <c r="E136" s="8" t="s">
        <v>3969</v>
      </c>
      <c r="F136" s="35">
        <v>2015</v>
      </c>
      <c r="G136" s="36">
        <v>2152</v>
      </c>
      <c r="H136" s="36">
        <v>0</v>
      </c>
      <c r="I136" s="36">
        <v>2152</v>
      </c>
      <c r="J136" s="38">
        <f t="shared" si="6"/>
        <v>0</v>
      </c>
      <c r="K136" s="39">
        <v>0</v>
      </c>
      <c r="L136" s="40">
        <v>0</v>
      </c>
      <c r="M136" s="40">
        <f t="shared" si="5"/>
        <v>0</v>
      </c>
      <c r="N136" s="41">
        <v>0</v>
      </c>
    </row>
    <row r="137" spans="1:17" ht="20.100000000000001" customHeight="1">
      <c r="A137" s="34">
        <v>134</v>
      </c>
      <c r="B137" s="16" t="s">
        <v>43</v>
      </c>
      <c r="C137" s="16" t="s">
        <v>350</v>
      </c>
      <c r="D137" s="16" t="s">
        <v>351</v>
      </c>
      <c r="E137" s="8" t="s">
        <v>3970</v>
      </c>
      <c r="F137" s="35">
        <v>2015</v>
      </c>
      <c r="G137" s="36">
        <v>15984</v>
      </c>
      <c r="H137" s="36">
        <v>600</v>
      </c>
      <c r="I137" s="36">
        <v>15384</v>
      </c>
      <c r="J137" s="38">
        <f t="shared" si="6"/>
        <v>3.7537537537537538E-2</v>
      </c>
      <c r="K137" s="39">
        <v>0</v>
      </c>
      <c r="L137" s="40">
        <v>0</v>
      </c>
      <c r="M137" s="40">
        <f t="shared" si="5"/>
        <v>0</v>
      </c>
      <c r="N137" s="41">
        <v>0</v>
      </c>
    </row>
    <row r="138" spans="1:17" ht="20.100000000000001" customHeight="1">
      <c r="A138" s="34">
        <v>135</v>
      </c>
      <c r="B138" s="16" t="s">
        <v>37</v>
      </c>
      <c r="C138" s="16" t="s">
        <v>352</v>
      </c>
      <c r="D138" s="16" t="s">
        <v>353</v>
      </c>
      <c r="E138" s="8" t="s">
        <v>3971</v>
      </c>
      <c r="F138" s="35">
        <v>2015</v>
      </c>
      <c r="G138" s="36">
        <v>2973.36</v>
      </c>
      <c r="H138" s="36">
        <v>0</v>
      </c>
      <c r="I138" s="36">
        <v>2973.36</v>
      </c>
      <c r="J138" s="38">
        <f t="shared" si="6"/>
        <v>0</v>
      </c>
      <c r="K138" s="39">
        <v>0</v>
      </c>
      <c r="L138" s="40">
        <v>0</v>
      </c>
      <c r="M138" s="40">
        <f t="shared" si="5"/>
        <v>0</v>
      </c>
      <c r="N138" s="41">
        <v>0</v>
      </c>
    </row>
    <row r="139" spans="1:17" ht="20.100000000000001" customHeight="1">
      <c r="A139" s="34">
        <v>136</v>
      </c>
      <c r="B139" s="16" t="s">
        <v>29</v>
      </c>
      <c r="C139" s="16" t="s">
        <v>354</v>
      </c>
      <c r="D139" s="16" t="s">
        <v>355</v>
      </c>
      <c r="E139" s="8" t="s">
        <v>3972</v>
      </c>
      <c r="F139" s="35">
        <v>2015</v>
      </c>
      <c r="G139" s="36">
        <v>15984</v>
      </c>
      <c r="H139" s="36">
        <v>14355</v>
      </c>
      <c r="I139" s="36">
        <v>1629</v>
      </c>
      <c r="J139" s="38">
        <f t="shared" si="6"/>
        <v>0.8980855855855856</v>
      </c>
      <c r="K139" s="39">
        <v>0</v>
      </c>
      <c r="L139" s="40">
        <v>0</v>
      </c>
      <c r="M139" s="40">
        <f t="shared" si="5"/>
        <v>0</v>
      </c>
      <c r="N139" s="41">
        <v>0</v>
      </c>
    </row>
    <row r="140" spans="1:17" ht="20.100000000000001" customHeight="1">
      <c r="A140" s="34">
        <v>137</v>
      </c>
      <c r="B140" s="16" t="s">
        <v>15</v>
      </c>
      <c r="C140" s="16" t="s">
        <v>356</v>
      </c>
      <c r="D140" s="16" t="s">
        <v>357</v>
      </c>
      <c r="E140" s="8" t="s">
        <v>3973</v>
      </c>
      <c r="F140" s="35">
        <v>2015</v>
      </c>
      <c r="G140" s="36">
        <v>15984</v>
      </c>
      <c r="H140" s="36">
        <v>0</v>
      </c>
      <c r="I140" s="36">
        <v>15984</v>
      </c>
      <c r="J140" s="38">
        <f t="shared" si="6"/>
        <v>0</v>
      </c>
      <c r="K140" s="39">
        <v>0</v>
      </c>
      <c r="L140" s="40">
        <v>0</v>
      </c>
      <c r="M140" s="40">
        <f t="shared" si="5"/>
        <v>0</v>
      </c>
      <c r="N140" s="41">
        <v>0</v>
      </c>
    </row>
    <row r="141" spans="1:17" ht="20.100000000000001" customHeight="1">
      <c r="A141" s="34">
        <v>138</v>
      </c>
      <c r="B141" s="16" t="s">
        <v>15</v>
      </c>
      <c r="C141" s="16" t="s">
        <v>358</v>
      </c>
      <c r="D141" s="16" t="s">
        <v>359</v>
      </c>
      <c r="E141" s="8" t="s">
        <v>3973</v>
      </c>
      <c r="F141" s="35">
        <v>2015</v>
      </c>
      <c r="G141" s="36">
        <v>15984</v>
      </c>
      <c r="H141" s="36">
        <v>4000</v>
      </c>
      <c r="I141" s="36">
        <v>11984</v>
      </c>
      <c r="J141" s="38">
        <f t="shared" si="6"/>
        <v>0.25025025025025027</v>
      </c>
      <c r="K141" s="39">
        <v>0</v>
      </c>
      <c r="L141" s="40">
        <v>0</v>
      </c>
      <c r="M141" s="40">
        <f t="shared" si="5"/>
        <v>0</v>
      </c>
      <c r="N141" s="41">
        <v>0</v>
      </c>
    </row>
    <row r="142" spans="1:17" ht="20.100000000000001" customHeight="1">
      <c r="A142" s="34">
        <v>139</v>
      </c>
      <c r="B142" s="16" t="s">
        <v>74</v>
      </c>
      <c r="C142" s="16" t="s">
        <v>360</v>
      </c>
      <c r="D142" s="16" t="s">
        <v>361</v>
      </c>
      <c r="E142" s="8" t="s">
        <v>3974</v>
      </c>
      <c r="F142" s="35">
        <v>2015</v>
      </c>
      <c r="G142" s="36">
        <v>15984</v>
      </c>
      <c r="H142" s="36">
        <v>0</v>
      </c>
      <c r="I142" s="36">
        <v>15984</v>
      </c>
      <c r="J142" s="38">
        <f t="shared" si="6"/>
        <v>0</v>
      </c>
      <c r="K142" s="39">
        <v>0</v>
      </c>
      <c r="L142" s="40">
        <v>0</v>
      </c>
      <c r="M142" s="40">
        <f t="shared" si="5"/>
        <v>0</v>
      </c>
      <c r="N142" s="41">
        <v>0</v>
      </c>
    </row>
    <row r="143" spans="1:17" ht="20.100000000000001" customHeight="1">
      <c r="A143" s="34">
        <v>140</v>
      </c>
      <c r="B143" s="16" t="s">
        <v>74</v>
      </c>
      <c r="C143" s="16" t="s">
        <v>362</v>
      </c>
      <c r="D143" s="16" t="s">
        <v>363</v>
      </c>
      <c r="E143" s="8" t="s">
        <v>3975</v>
      </c>
      <c r="F143" s="35">
        <v>2015</v>
      </c>
      <c r="G143" s="36">
        <v>15984</v>
      </c>
      <c r="H143" s="36">
        <v>997</v>
      </c>
      <c r="I143" s="36">
        <v>14987</v>
      </c>
      <c r="J143" s="38">
        <f t="shared" si="6"/>
        <v>6.2374874874874878E-2</v>
      </c>
      <c r="K143" s="39">
        <v>0</v>
      </c>
      <c r="L143" s="40">
        <v>0</v>
      </c>
      <c r="M143" s="40">
        <f t="shared" si="5"/>
        <v>0</v>
      </c>
      <c r="N143" s="41">
        <v>0</v>
      </c>
    </row>
    <row r="144" spans="1:17" ht="20.100000000000001" customHeight="1">
      <c r="A144" s="34">
        <v>141</v>
      </c>
      <c r="B144" s="16" t="s">
        <v>364</v>
      </c>
      <c r="C144" s="16" t="s">
        <v>365</v>
      </c>
      <c r="D144" s="16" t="s">
        <v>366</v>
      </c>
      <c r="E144" s="8" t="s">
        <v>3976</v>
      </c>
      <c r="F144" s="35">
        <v>2015</v>
      </c>
      <c r="G144" s="36">
        <v>1869272</v>
      </c>
      <c r="H144" s="36">
        <v>1684367.71</v>
      </c>
      <c r="I144" s="36">
        <v>184904.29</v>
      </c>
      <c r="J144" s="38">
        <f t="shared" si="6"/>
        <v>0.90108219135577916</v>
      </c>
      <c r="K144" s="36">
        <v>1605123.01</v>
      </c>
      <c r="L144" s="36">
        <v>1605123.01</v>
      </c>
      <c r="M144" s="40">
        <f t="shared" si="5"/>
        <v>0</v>
      </c>
      <c r="N144" s="41">
        <f>L144/K144*100%</f>
        <v>1</v>
      </c>
      <c r="O144" s="67"/>
      <c r="P144" s="67"/>
      <c r="Q144" s="27"/>
    </row>
    <row r="145" spans="1:17" ht="20.100000000000001" customHeight="1">
      <c r="A145" s="34">
        <v>142</v>
      </c>
      <c r="B145" s="16" t="s">
        <v>367</v>
      </c>
      <c r="C145" s="16" t="s">
        <v>368</v>
      </c>
      <c r="D145" s="16" t="s">
        <v>369</v>
      </c>
      <c r="E145" s="8" t="s">
        <v>3977</v>
      </c>
      <c r="F145" s="35">
        <v>2015</v>
      </c>
      <c r="G145" s="36">
        <v>399984</v>
      </c>
      <c r="H145" s="36">
        <v>399984</v>
      </c>
      <c r="I145" s="36">
        <v>0</v>
      </c>
      <c r="J145" s="38">
        <f t="shared" si="6"/>
        <v>1</v>
      </c>
      <c r="K145" s="39">
        <v>0</v>
      </c>
      <c r="L145" s="40">
        <v>0</v>
      </c>
      <c r="M145" s="40">
        <f t="shared" si="5"/>
        <v>0</v>
      </c>
      <c r="N145" s="41">
        <v>0</v>
      </c>
    </row>
    <row r="146" spans="1:17" ht="20.100000000000001" customHeight="1">
      <c r="A146" s="34">
        <v>143</v>
      </c>
      <c r="B146" s="16" t="s">
        <v>47</v>
      </c>
      <c r="C146" s="16" t="s">
        <v>370</v>
      </c>
      <c r="D146" s="16" t="s">
        <v>371</v>
      </c>
      <c r="E146" s="8" t="s">
        <v>3978</v>
      </c>
      <c r="F146" s="35">
        <v>2015</v>
      </c>
      <c r="G146" s="36">
        <v>499980</v>
      </c>
      <c r="H146" s="36">
        <v>0</v>
      </c>
      <c r="I146" s="36">
        <v>499980</v>
      </c>
      <c r="J146" s="38">
        <f t="shared" si="6"/>
        <v>0</v>
      </c>
      <c r="K146" s="36">
        <v>700004</v>
      </c>
      <c r="L146" s="36">
        <v>0</v>
      </c>
      <c r="M146" s="40">
        <f t="shared" si="5"/>
        <v>700004</v>
      </c>
      <c r="N146" s="41">
        <f>L146/K146*100%</f>
        <v>0</v>
      </c>
    </row>
    <row r="147" spans="1:17" ht="20.100000000000001" customHeight="1">
      <c r="A147" s="34">
        <v>144</v>
      </c>
      <c r="B147" s="16" t="s">
        <v>372</v>
      </c>
      <c r="C147" s="16" t="s">
        <v>373</v>
      </c>
      <c r="D147" s="16" t="s">
        <v>374</v>
      </c>
      <c r="E147" s="8" t="s">
        <v>3979</v>
      </c>
      <c r="F147" s="35">
        <v>2015</v>
      </c>
      <c r="G147" s="36">
        <v>8172</v>
      </c>
      <c r="H147" s="36">
        <v>8172</v>
      </c>
      <c r="I147" s="36">
        <v>0</v>
      </c>
      <c r="J147" s="38">
        <f t="shared" si="6"/>
        <v>1</v>
      </c>
      <c r="K147" s="36">
        <v>8172</v>
      </c>
      <c r="L147" s="36">
        <v>8172</v>
      </c>
      <c r="M147" s="40">
        <f t="shared" si="5"/>
        <v>0</v>
      </c>
      <c r="N147" s="41">
        <f>L147/K147*100%</f>
        <v>1</v>
      </c>
      <c r="O147" s="67"/>
      <c r="P147" s="67"/>
      <c r="Q147" s="27"/>
    </row>
    <row r="148" spans="1:17" ht="20.100000000000001" customHeight="1">
      <c r="A148" s="34">
        <v>145</v>
      </c>
      <c r="B148" s="16" t="s">
        <v>171</v>
      </c>
      <c r="C148" s="16" t="s">
        <v>375</v>
      </c>
      <c r="D148" s="16" t="s">
        <v>376</v>
      </c>
      <c r="E148" s="8" t="s">
        <v>3909</v>
      </c>
      <c r="F148" s="35">
        <v>2015</v>
      </c>
      <c r="G148" s="36">
        <v>4993500</v>
      </c>
      <c r="H148" s="36">
        <v>485182.40000000037</v>
      </c>
      <c r="I148" s="36">
        <v>4508317.5999999996</v>
      </c>
      <c r="J148" s="38">
        <f t="shared" si="6"/>
        <v>9.7162791629117923E-2</v>
      </c>
      <c r="K148" s="36">
        <v>11905300</v>
      </c>
      <c r="L148" s="36">
        <v>0</v>
      </c>
      <c r="M148" s="40">
        <f t="shared" si="5"/>
        <v>11905300</v>
      </c>
      <c r="N148" s="41">
        <f>L148/K148*100%</f>
        <v>0</v>
      </c>
    </row>
    <row r="149" spans="1:17" ht="20.100000000000001" customHeight="1">
      <c r="A149" s="34">
        <v>146</v>
      </c>
      <c r="B149" s="16" t="s">
        <v>372</v>
      </c>
      <c r="C149" s="16" t="s">
        <v>377</v>
      </c>
      <c r="D149" s="16" t="s">
        <v>378</v>
      </c>
      <c r="E149" s="8" t="s">
        <v>3980</v>
      </c>
      <c r="F149" s="35">
        <v>2015</v>
      </c>
      <c r="G149" s="36">
        <v>14026.4</v>
      </c>
      <c r="H149" s="36">
        <v>14026.4</v>
      </c>
      <c r="I149" s="36">
        <v>0</v>
      </c>
      <c r="J149" s="38">
        <f t="shared" si="6"/>
        <v>1</v>
      </c>
      <c r="K149" s="36">
        <v>14026.4</v>
      </c>
      <c r="L149" s="36">
        <v>14026.4</v>
      </c>
      <c r="M149" s="40">
        <f t="shared" si="5"/>
        <v>0</v>
      </c>
      <c r="N149" s="41">
        <f>L149/K149*100%</f>
        <v>1</v>
      </c>
      <c r="O149" s="67"/>
      <c r="P149" s="67"/>
      <c r="Q149" s="27"/>
    </row>
    <row r="150" spans="1:17" ht="20.100000000000001" customHeight="1">
      <c r="A150" s="34">
        <v>147</v>
      </c>
      <c r="B150" s="16" t="s">
        <v>379</v>
      </c>
      <c r="C150" s="16" t="s">
        <v>380</v>
      </c>
      <c r="D150" s="16" t="s">
        <v>381</v>
      </c>
      <c r="E150" s="8" t="s">
        <v>3981</v>
      </c>
      <c r="F150" s="35">
        <v>2015</v>
      </c>
      <c r="G150" s="36">
        <v>799984</v>
      </c>
      <c r="H150" s="36">
        <v>441712.96</v>
      </c>
      <c r="I150" s="36">
        <v>358271.04</v>
      </c>
      <c r="J150" s="38">
        <f t="shared" si="6"/>
        <v>0.55215224304486088</v>
      </c>
      <c r="K150" s="39">
        <v>0</v>
      </c>
      <c r="L150" s="40">
        <v>0</v>
      </c>
      <c r="M150" s="40">
        <f t="shared" si="5"/>
        <v>0</v>
      </c>
      <c r="N150" s="41">
        <v>0</v>
      </c>
    </row>
    <row r="151" spans="1:17" ht="20.100000000000001" customHeight="1">
      <c r="A151" s="34">
        <v>148</v>
      </c>
      <c r="B151" s="16" t="s">
        <v>379</v>
      </c>
      <c r="C151" s="16" t="s">
        <v>382</v>
      </c>
      <c r="D151" s="16" t="s">
        <v>383</v>
      </c>
      <c r="E151" s="8" t="s">
        <v>3982</v>
      </c>
      <c r="F151" s="35">
        <v>2015</v>
      </c>
      <c r="G151" s="36">
        <v>23912.14</v>
      </c>
      <c r="H151" s="36">
        <v>20198</v>
      </c>
      <c r="I151" s="36">
        <v>3714.14</v>
      </c>
      <c r="J151" s="38">
        <f t="shared" si="6"/>
        <v>0.84467554974167935</v>
      </c>
      <c r="K151" s="39">
        <v>0</v>
      </c>
      <c r="L151" s="40">
        <v>0</v>
      </c>
      <c r="M151" s="40">
        <f t="shared" si="5"/>
        <v>0</v>
      </c>
      <c r="N151" s="41">
        <v>0</v>
      </c>
    </row>
    <row r="152" spans="1:17" ht="20.100000000000001" customHeight="1">
      <c r="A152" s="34">
        <v>149</v>
      </c>
      <c r="B152" s="16" t="s">
        <v>22</v>
      </c>
      <c r="C152" s="16" t="s">
        <v>384</v>
      </c>
      <c r="D152" s="16" t="s">
        <v>385</v>
      </c>
      <c r="E152" s="8" t="s">
        <v>3983</v>
      </c>
      <c r="F152" s="35">
        <v>2015</v>
      </c>
      <c r="G152" s="36">
        <v>781.7</v>
      </c>
      <c r="H152" s="36">
        <v>0</v>
      </c>
      <c r="I152" s="36">
        <v>781.7</v>
      </c>
      <c r="J152" s="38">
        <f t="shared" si="6"/>
        <v>0</v>
      </c>
      <c r="K152" s="39">
        <v>0</v>
      </c>
      <c r="L152" s="40">
        <v>0</v>
      </c>
      <c r="M152" s="40">
        <f t="shared" si="5"/>
        <v>0</v>
      </c>
      <c r="N152" s="41">
        <v>0</v>
      </c>
    </row>
    <row r="153" spans="1:17" ht="20.100000000000001" customHeight="1">
      <c r="A153" s="34">
        <v>150</v>
      </c>
      <c r="B153" s="16" t="s">
        <v>167</v>
      </c>
      <c r="C153" s="16" t="s">
        <v>386</v>
      </c>
      <c r="D153" s="16" t="s">
        <v>387</v>
      </c>
      <c r="E153" s="8" t="s">
        <v>3984</v>
      </c>
      <c r="F153" s="35">
        <v>2015</v>
      </c>
      <c r="G153" s="36">
        <v>438990.34</v>
      </c>
      <c r="H153" s="36">
        <v>96187.5</v>
      </c>
      <c r="I153" s="36">
        <v>342802.84</v>
      </c>
      <c r="J153" s="38">
        <f t="shared" si="6"/>
        <v>0.21911074398584715</v>
      </c>
      <c r="K153" s="36">
        <v>398601.93</v>
      </c>
      <c r="L153" s="36">
        <v>0</v>
      </c>
      <c r="M153" s="40">
        <f t="shared" si="5"/>
        <v>398601.93</v>
      </c>
      <c r="N153" s="41">
        <f>L153/K153*100%</f>
        <v>0</v>
      </c>
    </row>
    <row r="154" spans="1:17" ht="20.100000000000001" customHeight="1">
      <c r="A154" s="34">
        <v>151</v>
      </c>
      <c r="B154" s="16" t="s">
        <v>167</v>
      </c>
      <c r="C154" s="16" t="s">
        <v>388</v>
      </c>
      <c r="D154" s="16" t="s">
        <v>389</v>
      </c>
      <c r="E154" s="8" t="s">
        <v>3985</v>
      </c>
      <c r="F154" s="35">
        <v>2015</v>
      </c>
      <c r="G154" s="42">
        <v>1540620</v>
      </c>
      <c r="H154" s="36">
        <v>36262</v>
      </c>
      <c r="I154" s="36">
        <v>1504358</v>
      </c>
      <c r="J154" s="38">
        <f t="shared" si="6"/>
        <v>2.3537277200088275E-2</v>
      </c>
      <c r="K154" s="42">
        <v>4963876</v>
      </c>
      <c r="L154" s="36">
        <v>0</v>
      </c>
      <c r="M154" s="40">
        <f t="shared" si="5"/>
        <v>4963876</v>
      </c>
      <c r="N154" s="41">
        <f>L154/K154*100%</f>
        <v>0</v>
      </c>
    </row>
    <row r="155" spans="1:17" ht="20.100000000000001" customHeight="1">
      <c r="A155" s="34">
        <v>152</v>
      </c>
      <c r="B155" s="16" t="s">
        <v>167</v>
      </c>
      <c r="C155" s="16" t="s">
        <v>390</v>
      </c>
      <c r="D155" s="16" t="s">
        <v>391</v>
      </c>
      <c r="E155" s="8" t="s">
        <v>3986</v>
      </c>
      <c r="F155" s="35">
        <v>2015</v>
      </c>
      <c r="G155" s="42">
        <v>2392667.31</v>
      </c>
      <c r="H155" s="36">
        <v>505174.8600000001</v>
      </c>
      <c r="I155" s="36">
        <v>1887492.45</v>
      </c>
      <c r="J155" s="38">
        <f t="shared" si="6"/>
        <v>0.21113460191003325</v>
      </c>
      <c r="K155" s="42">
        <v>1121466.54</v>
      </c>
      <c r="L155" s="36">
        <v>0</v>
      </c>
      <c r="M155" s="40">
        <f t="shared" si="5"/>
        <v>1121466.54</v>
      </c>
      <c r="N155" s="41">
        <f>L155/K155*100%</f>
        <v>0</v>
      </c>
    </row>
    <row r="156" spans="1:17" ht="20.100000000000001" customHeight="1">
      <c r="A156" s="34">
        <v>153</v>
      </c>
      <c r="B156" s="16" t="s">
        <v>167</v>
      </c>
      <c r="C156" s="16" t="s">
        <v>392</v>
      </c>
      <c r="D156" s="16" t="s">
        <v>393</v>
      </c>
      <c r="E156" s="8" t="s">
        <v>3987</v>
      </c>
      <c r="F156" s="35">
        <v>2015</v>
      </c>
      <c r="G156" s="42">
        <v>4417107</v>
      </c>
      <c r="H156" s="36">
        <v>1705408</v>
      </c>
      <c r="I156" s="36">
        <v>2711699</v>
      </c>
      <c r="J156" s="38">
        <f t="shared" si="6"/>
        <v>0.38609162060144797</v>
      </c>
      <c r="K156" s="42">
        <v>768018.6</v>
      </c>
      <c r="L156" s="36">
        <v>529200</v>
      </c>
      <c r="M156" s="40">
        <f t="shared" si="5"/>
        <v>238818.59999999998</v>
      </c>
      <c r="N156" s="41">
        <f>L156/K156*100%</f>
        <v>0.68904581217173644</v>
      </c>
    </row>
    <row r="157" spans="1:17" ht="20.100000000000001" customHeight="1">
      <c r="A157" s="34"/>
      <c r="B157" s="16" t="s">
        <v>167</v>
      </c>
      <c r="C157" s="16" t="s">
        <v>394</v>
      </c>
      <c r="D157" s="16" t="s">
        <v>395</v>
      </c>
      <c r="E157" s="8" t="s">
        <v>3988</v>
      </c>
      <c r="F157" s="35">
        <v>2015</v>
      </c>
      <c r="G157" s="42">
        <v>507104</v>
      </c>
      <c r="H157" s="36">
        <v>0</v>
      </c>
      <c r="I157" s="36">
        <v>507104</v>
      </c>
      <c r="J157" s="38">
        <f t="shared" si="6"/>
        <v>0</v>
      </c>
      <c r="K157" s="39">
        <v>0</v>
      </c>
      <c r="L157" s="40">
        <v>0</v>
      </c>
      <c r="M157" s="40">
        <f t="shared" si="5"/>
        <v>0</v>
      </c>
      <c r="N157" s="41">
        <v>0</v>
      </c>
    </row>
    <row r="158" spans="1:17" ht="20.100000000000001" customHeight="1">
      <c r="A158" s="34"/>
      <c r="B158" s="16" t="s">
        <v>195</v>
      </c>
      <c r="C158" s="16" t="s">
        <v>396</v>
      </c>
      <c r="D158" s="16" t="s">
        <v>397</v>
      </c>
      <c r="E158" s="8" t="s">
        <v>3989</v>
      </c>
      <c r="F158" s="35">
        <v>2015</v>
      </c>
      <c r="G158" s="42">
        <v>1199984</v>
      </c>
      <c r="H158" s="36">
        <v>411304.52</v>
      </c>
      <c r="I158" s="36">
        <v>788679.48</v>
      </c>
      <c r="J158" s="38">
        <f t="shared" si="6"/>
        <v>0.34275833677782375</v>
      </c>
      <c r="K158" s="39">
        <v>0</v>
      </c>
      <c r="L158" s="40">
        <v>0</v>
      </c>
      <c r="M158" s="40">
        <f t="shared" si="5"/>
        <v>0</v>
      </c>
      <c r="N158" s="41">
        <v>0</v>
      </c>
    </row>
    <row r="159" spans="1:17" ht="20.100000000000001" customHeight="1">
      <c r="A159" s="34"/>
      <c r="B159" s="16" t="s">
        <v>372</v>
      </c>
      <c r="C159" s="16" t="s">
        <v>398</v>
      </c>
      <c r="D159" s="16" t="s">
        <v>399</v>
      </c>
      <c r="E159" s="8" t="s">
        <v>3979</v>
      </c>
      <c r="F159" s="35">
        <v>2015</v>
      </c>
      <c r="G159" s="42">
        <v>67551.199999999997</v>
      </c>
      <c r="H159" s="36">
        <v>67551.199999999997</v>
      </c>
      <c r="I159" s="36">
        <v>0</v>
      </c>
      <c r="J159" s="38">
        <f t="shared" si="6"/>
        <v>1</v>
      </c>
      <c r="K159" s="42">
        <v>67551.199999999997</v>
      </c>
      <c r="L159" s="36">
        <v>67551.199999999997</v>
      </c>
      <c r="M159" s="40">
        <f t="shared" si="5"/>
        <v>0</v>
      </c>
      <c r="N159" s="41">
        <f>L159/K159*100%</f>
        <v>1</v>
      </c>
      <c r="O159" s="67"/>
      <c r="P159" s="67"/>
      <c r="Q159" s="27"/>
    </row>
    <row r="160" spans="1:17" ht="20.100000000000001" customHeight="1">
      <c r="A160" s="34"/>
      <c r="B160" s="16" t="s">
        <v>372</v>
      </c>
      <c r="C160" s="16" t="s">
        <v>400</v>
      </c>
      <c r="D160" s="16" t="s">
        <v>401</v>
      </c>
      <c r="E160" s="8" t="s">
        <v>3979</v>
      </c>
      <c r="F160" s="35">
        <v>2015</v>
      </c>
      <c r="G160" s="42">
        <v>89996.01</v>
      </c>
      <c r="H160" s="36">
        <v>89996.01</v>
      </c>
      <c r="I160" s="36">
        <v>0</v>
      </c>
      <c r="J160" s="38">
        <f t="shared" si="6"/>
        <v>1</v>
      </c>
      <c r="K160" s="42">
        <v>253417.60000000001</v>
      </c>
      <c r="L160" s="36">
        <v>253417.60000000001</v>
      </c>
      <c r="M160" s="40">
        <f t="shared" si="5"/>
        <v>0</v>
      </c>
      <c r="N160" s="41">
        <f>L160/K160*100%</f>
        <v>1</v>
      </c>
      <c r="O160" s="67"/>
      <c r="P160" s="67"/>
      <c r="Q160" s="27"/>
    </row>
    <row r="161" spans="1:17" ht="20.100000000000001" customHeight="1">
      <c r="A161" s="34"/>
      <c r="B161" s="16" t="s">
        <v>372</v>
      </c>
      <c r="C161" s="16" t="s">
        <v>402</v>
      </c>
      <c r="D161" s="16" t="s">
        <v>403</v>
      </c>
      <c r="E161" s="8" t="s">
        <v>3990</v>
      </c>
      <c r="F161" s="35">
        <v>2015</v>
      </c>
      <c r="G161" s="42">
        <v>208047.68</v>
      </c>
      <c r="H161" s="36">
        <v>208047.68</v>
      </c>
      <c r="I161" s="36">
        <v>0</v>
      </c>
      <c r="J161" s="38">
        <f t="shared" si="6"/>
        <v>1</v>
      </c>
      <c r="K161" s="42">
        <v>44626.09</v>
      </c>
      <c r="L161" s="36">
        <v>44626.09</v>
      </c>
      <c r="M161" s="40">
        <f t="shared" si="5"/>
        <v>0</v>
      </c>
      <c r="N161" s="41">
        <f>L161/K161*100%</f>
        <v>1</v>
      </c>
      <c r="O161" s="67"/>
      <c r="P161" s="67"/>
      <c r="Q161" s="27"/>
    </row>
    <row r="162" spans="1:17" ht="20.100000000000001" customHeight="1">
      <c r="A162" s="34"/>
      <c r="B162" s="16" t="s">
        <v>195</v>
      </c>
      <c r="C162" s="16" t="s">
        <v>404</v>
      </c>
      <c r="D162" s="16" t="s">
        <v>405</v>
      </c>
      <c r="E162" s="8" t="s">
        <v>3991</v>
      </c>
      <c r="F162" s="35">
        <v>2015</v>
      </c>
      <c r="G162" s="42">
        <v>2782000</v>
      </c>
      <c r="H162" s="36">
        <v>863962.06</v>
      </c>
      <c r="I162" s="36">
        <v>1918037.94</v>
      </c>
      <c r="J162" s="38">
        <f t="shared" si="6"/>
        <v>0.31055429906542059</v>
      </c>
      <c r="K162" s="42">
        <v>1450000</v>
      </c>
      <c r="L162" s="36">
        <v>0</v>
      </c>
      <c r="M162" s="40">
        <f t="shared" si="5"/>
        <v>1450000</v>
      </c>
      <c r="N162" s="41">
        <f>L162/K162*100%</f>
        <v>0</v>
      </c>
    </row>
    <row r="163" spans="1:17" ht="20.100000000000001" customHeight="1">
      <c r="A163" s="34"/>
      <c r="B163" s="16" t="s">
        <v>15</v>
      </c>
      <c r="C163" s="16" t="s">
        <v>406</v>
      </c>
      <c r="D163" s="16" t="s">
        <v>407</v>
      </c>
      <c r="E163" s="8" t="s">
        <v>3992</v>
      </c>
      <c r="F163" s="35">
        <v>2015</v>
      </c>
      <c r="G163" s="42">
        <v>2948984</v>
      </c>
      <c r="H163" s="36">
        <v>1506667.7</v>
      </c>
      <c r="I163" s="36">
        <v>1442316.3</v>
      </c>
      <c r="J163" s="38">
        <f t="shared" si="6"/>
        <v>0.51091077469392843</v>
      </c>
      <c r="K163" s="42">
        <v>1275000</v>
      </c>
      <c r="L163" s="36">
        <v>0</v>
      </c>
      <c r="M163" s="40">
        <f t="shared" si="5"/>
        <v>1275000</v>
      </c>
      <c r="N163" s="41">
        <f>L163/K163*100%</f>
        <v>0</v>
      </c>
    </row>
    <row r="164" spans="1:17" ht="20.100000000000001" customHeight="1">
      <c r="A164" s="34"/>
      <c r="B164" s="16" t="s">
        <v>22</v>
      </c>
      <c r="C164" s="16" t="s">
        <v>408</v>
      </c>
      <c r="D164" s="16" t="s">
        <v>409</v>
      </c>
      <c r="E164" s="8" t="s">
        <v>3993</v>
      </c>
      <c r="F164" s="35">
        <v>2015</v>
      </c>
      <c r="G164" s="42">
        <v>4224000</v>
      </c>
      <c r="H164" s="36">
        <v>3510616.11</v>
      </c>
      <c r="I164" s="36">
        <v>713383.89</v>
      </c>
      <c r="J164" s="38">
        <f t="shared" si="6"/>
        <v>0.83111176846590906</v>
      </c>
      <c r="K164" s="39">
        <v>0</v>
      </c>
      <c r="L164" s="40">
        <v>0</v>
      </c>
      <c r="M164" s="40">
        <f t="shared" si="5"/>
        <v>0</v>
      </c>
      <c r="N164" s="41">
        <v>0</v>
      </c>
    </row>
    <row r="165" spans="1:17" ht="20.100000000000001" customHeight="1">
      <c r="A165" s="34"/>
      <c r="B165" s="16" t="s">
        <v>43</v>
      </c>
      <c r="C165" s="16" t="s">
        <v>410</v>
      </c>
      <c r="D165" s="16" t="s">
        <v>411</v>
      </c>
      <c r="E165" s="8" t="s">
        <v>3994</v>
      </c>
      <c r="F165" s="35">
        <v>2015</v>
      </c>
      <c r="G165" s="42">
        <v>2724000</v>
      </c>
      <c r="H165" s="36">
        <v>156511.68999999994</v>
      </c>
      <c r="I165" s="36">
        <v>2567488.31</v>
      </c>
      <c r="J165" s="38">
        <f t="shared" si="6"/>
        <v>5.7456567547723915E-2</v>
      </c>
      <c r="K165" s="42">
        <v>1500000</v>
      </c>
      <c r="L165" s="36">
        <v>0</v>
      </c>
      <c r="M165" s="40">
        <f t="shared" si="5"/>
        <v>1500000</v>
      </c>
      <c r="N165" s="41">
        <f>L165/K165*100%</f>
        <v>0</v>
      </c>
    </row>
    <row r="166" spans="1:17" ht="20.100000000000001" customHeight="1">
      <c r="A166" s="34"/>
      <c r="B166" s="43" t="s">
        <v>33</v>
      </c>
      <c r="C166" s="43" t="s">
        <v>3995</v>
      </c>
      <c r="D166" s="16" t="s">
        <v>3996</v>
      </c>
      <c r="E166" s="8" t="s">
        <v>3997</v>
      </c>
      <c r="F166" s="35">
        <v>2015</v>
      </c>
      <c r="G166" s="42">
        <v>0</v>
      </c>
      <c r="H166" s="36">
        <v>0</v>
      </c>
      <c r="I166" s="36">
        <v>0</v>
      </c>
      <c r="J166" s="38">
        <v>0</v>
      </c>
      <c r="K166" s="42">
        <v>24200000</v>
      </c>
      <c r="L166" s="36">
        <v>0</v>
      </c>
      <c r="M166" s="42">
        <v>24200000</v>
      </c>
      <c r="N166" s="41">
        <f>L166/K166*100%</f>
        <v>0</v>
      </c>
    </row>
    <row r="167" spans="1:17" ht="31.5" customHeight="1">
      <c r="A167" s="44"/>
      <c r="B167" s="45"/>
      <c r="C167" s="46"/>
      <c r="D167" s="45"/>
      <c r="E167" s="44"/>
      <c r="F167" s="47" t="s">
        <v>3998</v>
      </c>
      <c r="G167" s="48">
        <f>SUM(G4:G166)</f>
        <v>92158119.110000014</v>
      </c>
      <c r="H167" s="49">
        <f>SUM(H4:H166)</f>
        <v>45801656.360000007</v>
      </c>
      <c r="I167" s="50">
        <f>SUM(I4:I166)</f>
        <v>46356462.75</v>
      </c>
      <c r="J167" s="51">
        <f t="shared" si="6"/>
        <v>0.49698992126055774</v>
      </c>
      <c r="K167" s="48">
        <f>SUM(K4:K166)</f>
        <v>78836551.710000008</v>
      </c>
      <c r="L167" s="49">
        <f>SUM(L4:L165)</f>
        <v>3436858.3</v>
      </c>
      <c r="M167" s="52">
        <f>SUM(M4:M166)</f>
        <v>75399693.409999996</v>
      </c>
      <c r="N167" s="53">
        <f>L167/K167*100%</f>
        <v>4.3594731446936839E-2</v>
      </c>
      <c r="O167" s="67"/>
      <c r="P167" s="67"/>
      <c r="Q167" s="27"/>
    </row>
    <row r="168" spans="1:17" s="65" customFormat="1" ht="20.25">
      <c r="A168" s="63" t="s">
        <v>3999</v>
      </c>
      <c r="B168" s="94" t="s">
        <v>4000</v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6"/>
      <c r="N168" s="66"/>
    </row>
    <row r="169" spans="1:17" ht="20.100000000000001" customHeight="1">
      <c r="A169" s="34"/>
      <c r="B169" s="16" t="s">
        <v>8</v>
      </c>
      <c r="C169" s="16" t="s">
        <v>412</v>
      </c>
      <c r="D169" s="16" t="s">
        <v>413</v>
      </c>
      <c r="E169" s="8" t="s">
        <v>4001</v>
      </c>
      <c r="F169" s="35">
        <v>2015</v>
      </c>
      <c r="G169" s="42">
        <v>5787.8</v>
      </c>
      <c r="H169" s="36">
        <v>0</v>
      </c>
      <c r="I169" s="36">
        <v>5787.8</v>
      </c>
      <c r="J169" s="38">
        <f>H169/G169*100%</f>
        <v>0</v>
      </c>
      <c r="K169" s="40">
        <v>0</v>
      </c>
      <c r="L169" s="36">
        <v>0</v>
      </c>
      <c r="M169" s="40">
        <f>K169-L169</f>
        <v>0</v>
      </c>
      <c r="N169" s="38">
        <v>0</v>
      </c>
    </row>
    <row r="170" spans="1:17" ht="20.100000000000001" customHeight="1">
      <c r="A170" s="34"/>
      <c r="B170" s="16" t="s">
        <v>11</v>
      </c>
      <c r="C170" s="16" t="s">
        <v>414</v>
      </c>
      <c r="D170" s="16" t="s">
        <v>415</v>
      </c>
      <c r="E170" s="8" t="s">
        <v>4002</v>
      </c>
      <c r="F170" s="35">
        <v>2015</v>
      </c>
      <c r="G170" s="42">
        <v>18396</v>
      </c>
      <c r="H170" s="36">
        <v>0</v>
      </c>
      <c r="I170" s="36">
        <v>18396</v>
      </c>
      <c r="J170" s="38">
        <f t="shared" ref="J170:J233" si="7">H170/G170*100%</f>
        <v>0</v>
      </c>
      <c r="K170" s="40">
        <v>0</v>
      </c>
      <c r="L170" s="36">
        <v>0</v>
      </c>
      <c r="M170" s="40">
        <f t="shared" ref="M170:M233" si="8">K170-L170</f>
        <v>0</v>
      </c>
      <c r="N170" s="38">
        <v>0</v>
      </c>
    </row>
    <row r="171" spans="1:17" ht="20.100000000000001" customHeight="1">
      <c r="A171" s="34"/>
      <c r="B171" s="16" t="s">
        <v>15</v>
      </c>
      <c r="C171" s="16" t="s">
        <v>416</v>
      </c>
      <c r="D171" s="16" t="s">
        <v>417</v>
      </c>
      <c r="E171" s="8" t="s">
        <v>3844</v>
      </c>
      <c r="F171" s="35">
        <v>2015</v>
      </c>
      <c r="G171" s="42">
        <v>7596</v>
      </c>
      <c r="H171" s="36">
        <v>0</v>
      </c>
      <c r="I171" s="36">
        <v>7596</v>
      </c>
      <c r="J171" s="38">
        <f t="shared" si="7"/>
        <v>0</v>
      </c>
      <c r="K171" s="40">
        <v>0</v>
      </c>
      <c r="L171" s="36">
        <v>0</v>
      </c>
      <c r="M171" s="40">
        <f t="shared" si="8"/>
        <v>0</v>
      </c>
      <c r="N171" s="38">
        <v>0</v>
      </c>
    </row>
    <row r="172" spans="1:17" ht="20.100000000000001" customHeight="1">
      <c r="A172" s="34"/>
      <c r="B172" s="16" t="s">
        <v>15</v>
      </c>
      <c r="C172" s="16" t="s">
        <v>418</v>
      </c>
      <c r="D172" s="16" t="s">
        <v>419</v>
      </c>
      <c r="E172" s="8" t="s">
        <v>3916</v>
      </c>
      <c r="F172" s="35">
        <v>2015</v>
      </c>
      <c r="G172" s="42">
        <v>59996</v>
      </c>
      <c r="H172" s="36">
        <v>31734.25</v>
      </c>
      <c r="I172" s="36">
        <v>28261.75</v>
      </c>
      <c r="J172" s="38">
        <f t="shared" si="7"/>
        <v>0.52893942929528637</v>
      </c>
      <c r="K172" s="40">
        <v>0</v>
      </c>
      <c r="L172" s="36">
        <v>0</v>
      </c>
      <c r="M172" s="40">
        <f t="shared" si="8"/>
        <v>0</v>
      </c>
      <c r="N172" s="38">
        <v>0</v>
      </c>
    </row>
    <row r="173" spans="1:17" ht="20.100000000000001" customHeight="1">
      <c r="A173" s="34"/>
      <c r="B173" s="16" t="s">
        <v>22</v>
      </c>
      <c r="C173" s="16" t="s">
        <v>420</v>
      </c>
      <c r="D173" s="16" t="s">
        <v>421</v>
      </c>
      <c r="E173" s="8" t="s">
        <v>4003</v>
      </c>
      <c r="F173" s="35">
        <v>2015</v>
      </c>
      <c r="G173" s="42">
        <v>29507.82</v>
      </c>
      <c r="H173" s="36">
        <v>0</v>
      </c>
      <c r="I173" s="36">
        <v>29507.82</v>
      </c>
      <c r="J173" s="38">
        <f t="shared" si="7"/>
        <v>0</v>
      </c>
      <c r="K173" s="40">
        <v>0</v>
      </c>
      <c r="L173" s="36">
        <v>0</v>
      </c>
      <c r="M173" s="40">
        <f t="shared" si="8"/>
        <v>0</v>
      </c>
      <c r="N173" s="38">
        <v>0</v>
      </c>
    </row>
    <row r="174" spans="1:17" ht="20.100000000000001" customHeight="1">
      <c r="A174" s="34"/>
      <c r="B174" s="16" t="s">
        <v>15</v>
      </c>
      <c r="C174" s="16" t="s">
        <v>422</v>
      </c>
      <c r="D174" s="16" t="s">
        <v>423</v>
      </c>
      <c r="E174" s="8" t="s">
        <v>4004</v>
      </c>
      <c r="F174" s="35">
        <v>2015</v>
      </c>
      <c r="G174" s="42">
        <v>28073.5</v>
      </c>
      <c r="H174" s="36">
        <v>28073.5</v>
      </c>
      <c r="I174" s="36">
        <v>0</v>
      </c>
      <c r="J174" s="38">
        <f t="shared" si="7"/>
        <v>1</v>
      </c>
      <c r="K174" s="40">
        <v>0</v>
      </c>
      <c r="L174" s="36">
        <v>0</v>
      </c>
      <c r="M174" s="40">
        <f t="shared" si="8"/>
        <v>0</v>
      </c>
      <c r="N174" s="38">
        <v>0</v>
      </c>
    </row>
    <row r="175" spans="1:17" ht="20.100000000000001" customHeight="1">
      <c r="A175" s="34"/>
      <c r="B175" s="16" t="s">
        <v>29</v>
      </c>
      <c r="C175" s="16" t="s">
        <v>424</v>
      </c>
      <c r="D175" s="16" t="s">
        <v>425</v>
      </c>
      <c r="E175" s="8" t="s">
        <v>4005</v>
      </c>
      <c r="F175" s="35">
        <v>2015</v>
      </c>
      <c r="G175" s="42">
        <v>8465.31</v>
      </c>
      <c r="H175" s="36">
        <v>0</v>
      </c>
      <c r="I175" s="36">
        <v>8465.31</v>
      </c>
      <c r="J175" s="38">
        <f t="shared" si="7"/>
        <v>0</v>
      </c>
      <c r="K175" s="40">
        <v>0</v>
      </c>
      <c r="L175" s="36">
        <v>0</v>
      </c>
      <c r="M175" s="40">
        <f t="shared" si="8"/>
        <v>0</v>
      </c>
      <c r="N175" s="38">
        <v>0</v>
      </c>
    </row>
    <row r="176" spans="1:17" ht="20.100000000000001" customHeight="1">
      <c r="A176" s="34"/>
      <c r="B176" s="16" t="s">
        <v>33</v>
      </c>
      <c r="C176" s="16" t="s">
        <v>426</v>
      </c>
      <c r="D176" s="16" t="s">
        <v>427</v>
      </c>
      <c r="E176" s="8" t="s">
        <v>4006</v>
      </c>
      <c r="F176" s="35">
        <v>2015</v>
      </c>
      <c r="G176" s="42">
        <v>165925.32</v>
      </c>
      <c r="H176" s="36">
        <v>0</v>
      </c>
      <c r="I176" s="36">
        <v>165925.32</v>
      </c>
      <c r="J176" s="38">
        <f t="shared" si="7"/>
        <v>0</v>
      </c>
      <c r="K176" s="40">
        <v>0</v>
      </c>
      <c r="L176" s="36">
        <v>0</v>
      </c>
      <c r="M176" s="40">
        <f t="shared" si="8"/>
        <v>0</v>
      </c>
      <c r="N176" s="38">
        <v>0</v>
      </c>
    </row>
    <row r="177" spans="1:14" ht="20.100000000000001" customHeight="1">
      <c r="A177" s="34"/>
      <c r="B177" s="16" t="s">
        <v>37</v>
      </c>
      <c r="C177" s="16" t="s">
        <v>428</v>
      </c>
      <c r="D177" s="16" t="s">
        <v>429</v>
      </c>
      <c r="E177" s="8" t="s">
        <v>4007</v>
      </c>
      <c r="F177" s="35">
        <v>2015</v>
      </c>
      <c r="G177" s="42">
        <v>23363.69</v>
      </c>
      <c r="H177" s="36">
        <v>0</v>
      </c>
      <c r="I177" s="36">
        <v>23363.69</v>
      </c>
      <c r="J177" s="38">
        <f t="shared" si="7"/>
        <v>0</v>
      </c>
      <c r="K177" s="40">
        <v>0</v>
      </c>
      <c r="L177" s="36">
        <v>0</v>
      </c>
      <c r="M177" s="40">
        <f t="shared" si="8"/>
        <v>0</v>
      </c>
      <c r="N177" s="38">
        <v>0</v>
      </c>
    </row>
    <row r="178" spans="1:14" ht="20.100000000000001" customHeight="1">
      <c r="A178" s="34"/>
      <c r="B178" s="16" t="s">
        <v>40</v>
      </c>
      <c r="C178" s="16" t="s">
        <v>430</v>
      </c>
      <c r="D178" s="16" t="s">
        <v>431</v>
      </c>
      <c r="E178" s="8" t="s">
        <v>4008</v>
      </c>
      <c r="F178" s="35">
        <v>2015</v>
      </c>
      <c r="G178" s="42">
        <v>5448.28</v>
      </c>
      <c r="H178" s="36">
        <v>0</v>
      </c>
      <c r="I178" s="36">
        <v>5448.28</v>
      </c>
      <c r="J178" s="38">
        <f t="shared" si="7"/>
        <v>0</v>
      </c>
      <c r="K178" s="40">
        <v>0</v>
      </c>
      <c r="L178" s="36">
        <v>0</v>
      </c>
      <c r="M178" s="40">
        <f t="shared" si="8"/>
        <v>0</v>
      </c>
      <c r="N178" s="38">
        <v>0</v>
      </c>
    </row>
    <row r="179" spans="1:14" ht="20.100000000000001" customHeight="1">
      <c r="A179" s="34"/>
      <c r="B179" s="16" t="s">
        <v>43</v>
      </c>
      <c r="C179" s="16" t="s">
        <v>432</v>
      </c>
      <c r="D179" s="16" t="s">
        <v>433</v>
      </c>
      <c r="E179" s="8" t="s">
        <v>4009</v>
      </c>
      <c r="F179" s="35">
        <v>2015</v>
      </c>
      <c r="G179" s="42">
        <v>299996</v>
      </c>
      <c r="H179" s="36">
        <v>600</v>
      </c>
      <c r="I179" s="36">
        <v>299396</v>
      </c>
      <c r="J179" s="38">
        <f t="shared" si="7"/>
        <v>2.0000266670222267E-3</v>
      </c>
      <c r="K179" s="40">
        <v>0</v>
      </c>
      <c r="L179" s="36">
        <v>0</v>
      </c>
      <c r="M179" s="40">
        <f t="shared" si="8"/>
        <v>0</v>
      </c>
      <c r="N179" s="38">
        <v>0</v>
      </c>
    </row>
    <row r="180" spans="1:14" ht="20.100000000000001" customHeight="1">
      <c r="A180" s="34"/>
      <c r="B180" s="16" t="s">
        <v>47</v>
      </c>
      <c r="C180" s="16" t="s">
        <v>434</v>
      </c>
      <c r="D180" s="16" t="s">
        <v>435</v>
      </c>
      <c r="E180" s="8" t="s">
        <v>4010</v>
      </c>
      <c r="F180" s="35">
        <v>2015</v>
      </c>
      <c r="G180" s="42">
        <v>193.92</v>
      </c>
      <c r="H180" s="36">
        <v>0</v>
      </c>
      <c r="I180" s="36">
        <v>193.92</v>
      </c>
      <c r="J180" s="38">
        <f t="shared" si="7"/>
        <v>0</v>
      </c>
      <c r="K180" s="40">
        <v>0</v>
      </c>
      <c r="L180" s="36">
        <v>0</v>
      </c>
      <c r="M180" s="40">
        <f t="shared" si="8"/>
        <v>0</v>
      </c>
      <c r="N180" s="38">
        <v>0</v>
      </c>
    </row>
    <row r="181" spans="1:14" ht="20.100000000000001" customHeight="1">
      <c r="A181" s="34"/>
      <c r="B181" s="16" t="s">
        <v>55</v>
      </c>
      <c r="C181" s="16" t="s">
        <v>436</v>
      </c>
      <c r="D181" s="16" t="s">
        <v>437</v>
      </c>
      <c r="E181" s="8" t="s">
        <v>3855</v>
      </c>
      <c r="F181" s="35">
        <v>2015</v>
      </c>
      <c r="G181" s="42">
        <v>88652.479999999996</v>
      </c>
      <c r="H181" s="36">
        <v>0</v>
      </c>
      <c r="I181" s="36">
        <v>88652.479999999996</v>
      </c>
      <c r="J181" s="38">
        <f t="shared" si="7"/>
        <v>0</v>
      </c>
      <c r="K181" s="40">
        <v>0</v>
      </c>
      <c r="L181" s="36">
        <v>0</v>
      </c>
      <c r="M181" s="40">
        <f t="shared" si="8"/>
        <v>0</v>
      </c>
      <c r="N181" s="38">
        <v>0</v>
      </c>
    </row>
    <row r="182" spans="1:14" ht="20.100000000000001" customHeight="1">
      <c r="A182" s="34"/>
      <c r="B182" s="16" t="s">
        <v>55</v>
      </c>
      <c r="C182" s="16" t="s">
        <v>438</v>
      </c>
      <c r="D182" s="16" t="s">
        <v>439</v>
      </c>
      <c r="E182" s="8" t="s">
        <v>4011</v>
      </c>
      <c r="F182" s="35">
        <v>2015</v>
      </c>
      <c r="G182" s="42">
        <v>6708.3</v>
      </c>
      <c r="H182" s="36">
        <v>0</v>
      </c>
      <c r="I182" s="36">
        <v>6708.3</v>
      </c>
      <c r="J182" s="38">
        <f t="shared" si="7"/>
        <v>0</v>
      </c>
      <c r="K182" s="40">
        <v>0</v>
      </c>
      <c r="L182" s="36">
        <v>0</v>
      </c>
      <c r="M182" s="40">
        <f t="shared" si="8"/>
        <v>0</v>
      </c>
      <c r="N182" s="38">
        <v>0</v>
      </c>
    </row>
    <row r="183" spans="1:14" ht="20.100000000000001" customHeight="1">
      <c r="A183" s="34"/>
      <c r="B183" s="16" t="s">
        <v>47</v>
      </c>
      <c r="C183" s="16" t="s">
        <v>440</v>
      </c>
      <c r="D183" s="16" t="s">
        <v>441</v>
      </c>
      <c r="E183" s="8" t="s">
        <v>4012</v>
      </c>
      <c r="F183" s="35">
        <v>2015</v>
      </c>
      <c r="G183" s="42">
        <v>112789.75999999999</v>
      </c>
      <c r="H183" s="36">
        <v>106266</v>
      </c>
      <c r="I183" s="36">
        <v>6523.76</v>
      </c>
      <c r="J183" s="38">
        <f t="shared" si="7"/>
        <v>0.94215999750331947</v>
      </c>
      <c r="K183" s="40">
        <v>0</v>
      </c>
      <c r="L183" s="36">
        <v>0</v>
      </c>
      <c r="M183" s="40">
        <f t="shared" si="8"/>
        <v>0</v>
      </c>
      <c r="N183" s="38">
        <v>0</v>
      </c>
    </row>
    <row r="184" spans="1:14" ht="20.100000000000001" customHeight="1">
      <c r="A184" s="34"/>
      <c r="B184" s="16" t="s">
        <v>22</v>
      </c>
      <c r="C184" s="16" t="s">
        <v>442</v>
      </c>
      <c r="D184" s="16" t="s">
        <v>443</v>
      </c>
      <c r="E184" s="8" t="s">
        <v>4013</v>
      </c>
      <c r="F184" s="35">
        <v>2015</v>
      </c>
      <c r="G184" s="42">
        <v>74700</v>
      </c>
      <c r="H184" s="36">
        <v>0</v>
      </c>
      <c r="I184" s="36">
        <v>74700</v>
      </c>
      <c r="J184" s="38">
        <f t="shared" si="7"/>
        <v>0</v>
      </c>
      <c r="K184" s="40">
        <v>0</v>
      </c>
      <c r="L184" s="36">
        <v>0</v>
      </c>
      <c r="M184" s="40">
        <f t="shared" si="8"/>
        <v>0</v>
      </c>
      <c r="N184" s="38">
        <v>0</v>
      </c>
    </row>
    <row r="185" spans="1:14" ht="20.100000000000001" customHeight="1">
      <c r="A185" s="34"/>
      <c r="B185" s="16" t="s">
        <v>70</v>
      </c>
      <c r="C185" s="16" t="s">
        <v>444</v>
      </c>
      <c r="D185" s="16" t="s">
        <v>445</v>
      </c>
      <c r="E185" s="8" t="s">
        <v>4014</v>
      </c>
      <c r="F185" s="35">
        <v>2015</v>
      </c>
      <c r="G185" s="42">
        <v>31914.240000000002</v>
      </c>
      <c r="H185" s="36">
        <v>0</v>
      </c>
      <c r="I185" s="36">
        <v>31914.240000000002</v>
      </c>
      <c r="J185" s="38">
        <f t="shared" si="7"/>
        <v>0</v>
      </c>
      <c r="K185" s="40">
        <v>0</v>
      </c>
      <c r="L185" s="36">
        <v>0</v>
      </c>
      <c r="M185" s="40">
        <f t="shared" si="8"/>
        <v>0</v>
      </c>
      <c r="N185" s="38">
        <v>0</v>
      </c>
    </row>
    <row r="186" spans="1:14" ht="20.100000000000001" customHeight="1">
      <c r="A186" s="34"/>
      <c r="B186" s="16" t="s">
        <v>74</v>
      </c>
      <c r="C186" s="16" t="s">
        <v>446</v>
      </c>
      <c r="D186" s="16" t="s">
        <v>447</v>
      </c>
      <c r="E186" s="8" t="s">
        <v>4015</v>
      </c>
      <c r="F186" s="35">
        <v>2015</v>
      </c>
      <c r="G186" s="42">
        <v>46739.5</v>
      </c>
      <c r="H186" s="36">
        <v>41830</v>
      </c>
      <c r="I186" s="36">
        <v>4909.5</v>
      </c>
      <c r="J186" s="38">
        <f t="shared" si="7"/>
        <v>0.89496036542966872</v>
      </c>
      <c r="K186" s="40">
        <v>0</v>
      </c>
      <c r="L186" s="36">
        <v>0</v>
      </c>
      <c r="M186" s="40">
        <f t="shared" si="8"/>
        <v>0</v>
      </c>
      <c r="N186" s="38">
        <v>0</v>
      </c>
    </row>
    <row r="187" spans="1:14" ht="20.100000000000001" customHeight="1">
      <c r="A187" s="34"/>
      <c r="B187" s="16" t="s">
        <v>43</v>
      </c>
      <c r="C187" s="16" t="s">
        <v>448</v>
      </c>
      <c r="D187" s="16" t="s">
        <v>449</v>
      </c>
      <c r="E187" s="8" t="s">
        <v>4016</v>
      </c>
      <c r="F187" s="35">
        <v>2015</v>
      </c>
      <c r="G187" s="42">
        <v>59996</v>
      </c>
      <c r="H187" s="36">
        <v>54094.85</v>
      </c>
      <c r="I187" s="36">
        <v>5901.15</v>
      </c>
      <c r="J187" s="38">
        <f t="shared" si="7"/>
        <v>0.90164094272951523</v>
      </c>
      <c r="K187" s="40">
        <v>0</v>
      </c>
      <c r="L187" s="36">
        <v>0</v>
      </c>
      <c r="M187" s="40">
        <f t="shared" si="8"/>
        <v>0</v>
      </c>
      <c r="N187" s="38">
        <v>0</v>
      </c>
    </row>
    <row r="188" spans="1:14" ht="20.100000000000001" customHeight="1">
      <c r="A188" s="34"/>
      <c r="B188" s="16" t="s">
        <v>15</v>
      </c>
      <c r="C188" s="16" t="s">
        <v>450</v>
      </c>
      <c r="D188" s="16" t="s">
        <v>451</v>
      </c>
      <c r="E188" s="8" t="s">
        <v>4017</v>
      </c>
      <c r="F188" s="35">
        <v>2015</v>
      </c>
      <c r="G188" s="42">
        <v>26479.42</v>
      </c>
      <c r="H188" s="36">
        <v>0</v>
      </c>
      <c r="I188" s="36">
        <v>26479.42</v>
      </c>
      <c r="J188" s="38">
        <f t="shared" si="7"/>
        <v>0</v>
      </c>
      <c r="K188" s="40">
        <v>0</v>
      </c>
      <c r="L188" s="36">
        <v>0</v>
      </c>
      <c r="M188" s="40">
        <f t="shared" si="8"/>
        <v>0</v>
      </c>
      <c r="N188" s="38">
        <v>0</v>
      </c>
    </row>
    <row r="189" spans="1:14" ht="20.100000000000001" customHeight="1">
      <c r="A189" s="34"/>
      <c r="B189" s="16" t="s">
        <v>70</v>
      </c>
      <c r="C189" s="16" t="s">
        <v>452</v>
      </c>
      <c r="D189" s="16" t="s">
        <v>453</v>
      </c>
      <c r="E189" s="8" t="s">
        <v>4018</v>
      </c>
      <c r="F189" s="35">
        <v>2015</v>
      </c>
      <c r="G189" s="42">
        <v>10622</v>
      </c>
      <c r="H189" s="36">
        <v>0</v>
      </c>
      <c r="I189" s="36">
        <v>10622</v>
      </c>
      <c r="J189" s="38">
        <f t="shared" si="7"/>
        <v>0</v>
      </c>
      <c r="K189" s="40">
        <v>0</v>
      </c>
      <c r="L189" s="36">
        <v>0</v>
      </c>
      <c r="M189" s="40">
        <f t="shared" si="8"/>
        <v>0</v>
      </c>
      <c r="N189" s="38">
        <v>0</v>
      </c>
    </row>
    <row r="190" spans="1:14" ht="20.100000000000001" customHeight="1">
      <c r="A190" s="34"/>
      <c r="B190" s="16" t="s">
        <v>15</v>
      </c>
      <c r="C190" s="16" t="s">
        <v>454</v>
      </c>
      <c r="D190" s="16" t="s">
        <v>455</v>
      </c>
      <c r="E190" s="8" t="s">
        <v>4019</v>
      </c>
      <c r="F190" s="35">
        <v>2015</v>
      </c>
      <c r="G190" s="42">
        <v>6315.78</v>
      </c>
      <c r="H190" s="36">
        <v>0</v>
      </c>
      <c r="I190" s="36">
        <v>6315.78</v>
      </c>
      <c r="J190" s="38">
        <f t="shared" si="7"/>
        <v>0</v>
      </c>
      <c r="K190" s="40">
        <v>0</v>
      </c>
      <c r="L190" s="36">
        <v>0</v>
      </c>
      <c r="M190" s="40">
        <f t="shared" si="8"/>
        <v>0</v>
      </c>
      <c r="N190" s="38">
        <v>0</v>
      </c>
    </row>
    <row r="191" spans="1:14" ht="20.100000000000001" customHeight="1">
      <c r="A191" s="34"/>
      <c r="B191" s="16" t="s">
        <v>89</v>
      </c>
      <c r="C191" s="16" t="s">
        <v>456</v>
      </c>
      <c r="D191" s="16" t="s">
        <v>457</v>
      </c>
      <c r="E191" s="8" t="s">
        <v>4020</v>
      </c>
      <c r="F191" s="35">
        <v>2015</v>
      </c>
      <c r="G191" s="42">
        <v>219980</v>
      </c>
      <c r="H191" s="36">
        <v>0</v>
      </c>
      <c r="I191" s="36">
        <v>219980</v>
      </c>
      <c r="J191" s="38">
        <f t="shared" si="7"/>
        <v>0</v>
      </c>
      <c r="K191" s="40">
        <v>0</v>
      </c>
      <c r="L191" s="36">
        <v>0</v>
      </c>
      <c r="M191" s="40">
        <f t="shared" si="8"/>
        <v>0</v>
      </c>
      <c r="N191" s="38">
        <v>0</v>
      </c>
    </row>
    <row r="192" spans="1:14" ht="20.100000000000001" customHeight="1">
      <c r="A192" s="34"/>
      <c r="B192" s="16" t="s">
        <v>100</v>
      </c>
      <c r="C192" s="16" t="s">
        <v>458</v>
      </c>
      <c r="D192" s="16" t="s">
        <v>459</v>
      </c>
      <c r="E192" s="8" t="s">
        <v>4021</v>
      </c>
      <c r="F192" s="35">
        <v>2015</v>
      </c>
      <c r="G192" s="42">
        <v>39996</v>
      </c>
      <c r="H192" s="36">
        <v>0</v>
      </c>
      <c r="I192" s="36">
        <v>39996</v>
      </c>
      <c r="J192" s="38">
        <f t="shared" si="7"/>
        <v>0</v>
      </c>
      <c r="K192" s="40">
        <v>0</v>
      </c>
      <c r="L192" s="36">
        <v>0</v>
      </c>
      <c r="M192" s="40">
        <f t="shared" si="8"/>
        <v>0</v>
      </c>
      <c r="N192" s="38">
        <v>0</v>
      </c>
    </row>
    <row r="193" spans="1:14" ht="20.100000000000001" customHeight="1">
      <c r="A193" s="34"/>
      <c r="B193" s="16" t="s">
        <v>100</v>
      </c>
      <c r="C193" s="16" t="s">
        <v>460</v>
      </c>
      <c r="D193" s="16" t="s">
        <v>461</v>
      </c>
      <c r="E193" s="8" t="s">
        <v>4021</v>
      </c>
      <c r="F193" s="35">
        <v>2015</v>
      </c>
      <c r="G193" s="42">
        <v>499996</v>
      </c>
      <c r="H193" s="36">
        <v>0</v>
      </c>
      <c r="I193" s="36">
        <v>499996</v>
      </c>
      <c r="J193" s="38">
        <f t="shared" si="7"/>
        <v>0</v>
      </c>
      <c r="K193" s="40">
        <v>0</v>
      </c>
      <c r="L193" s="36">
        <v>0</v>
      </c>
      <c r="M193" s="40">
        <f t="shared" si="8"/>
        <v>0</v>
      </c>
      <c r="N193" s="38">
        <v>0</v>
      </c>
    </row>
    <row r="194" spans="1:14" ht="20.100000000000001" customHeight="1">
      <c r="A194" s="34"/>
      <c r="B194" s="16" t="s">
        <v>15</v>
      </c>
      <c r="C194" s="16" t="s">
        <v>462</v>
      </c>
      <c r="D194" s="16" t="s">
        <v>463</v>
      </c>
      <c r="E194" s="8" t="s">
        <v>4022</v>
      </c>
      <c r="F194" s="35">
        <v>2015</v>
      </c>
      <c r="G194" s="42">
        <v>1199996</v>
      </c>
      <c r="H194" s="36">
        <v>2533</v>
      </c>
      <c r="I194" s="36">
        <v>1197463</v>
      </c>
      <c r="J194" s="38">
        <f t="shared" si="7"/>
        <v>2.1108403694678982E-3</v>
      </c>
      <c r="K194" s="40">
        <v>0</v>
      </c>
      <c r="L194" s="36">
        <v>0</v>
      </c>
      <c r="M194" s="40">
        <f t="shared" si="8"/>
        <v>0</v>
      </c>
      <c r="N194" s="38">
        <v>0</v>
      </c>
    </row>
    <row r="195" spans="1:14" ht="20.100000000000001" customHeight="1">
      <c r="A195" s="34"/>
      <c r="B195" s="16" t="s">
        <v>11</v>
      </c>
      <c r="C195" s="16" t="s">
        <v>464</v>
      </c>
      <c r="D195" s="16" t="s">
        <v>465</v>
      </c>
      <c r="E195" s="8" t="s">
        <v>4002</v>
      </c>
      <c r="F195" s="35">
        <v>2015</v>
      </c>
      <c r="G195" s="42">
        <v>20996</v>
      </c>
      <c r="H195" s="36">
        <v>0</v>
      </c>
      <c r="I195" s="36">
        <v>20996</v>
      </c>
      <c r="J195" s="38">
        <f t="shared" si="7"/>
        <v>0</v>
      </c>
      <c r="K195" s="40">
        <v>0</v>
      </c>
      <c r="L195" s="36">
        <v>0</v>
      </c>
      <c r="M195" s="40">
        <f t="shared" si="8"/>
        <v>0</v>
      </c>
      <c r="N195" s="38">
        <v>0</v>
      </c>
    </row>
    <row r="196" spans="1:14" ht="20.100000000000001" customHeight="1">
      <c r="A196" s="34"/>
      <c r="B196" s="16" t="s">
        <v>43</v>
      </c>
      <c r="C196" s="16" t="s">
        <v>466</v>
      </c>
      <c r="D196" s="16" t="s">
        <v>467</v>
      </c>
      <c r="E196" s="8" t="s">
        <v>4023</v>
      </c>
      <c r="F196" s="35">
        <v>2015</v>
      </c>
      <c r="G196" s="42">
        <v>16241.06</v>
      </c>
      <c r="H196" s="36">
        <v>0</v>
      </c>
      <c r="I196" s="36">
        <v>16241.06</v>
      </c>
      <c r="J196" s="38">
        <f t="shared" si="7"/>
        <v>0</v>
      </c>
      <c r="K196" s="40">
        <v>0</v>
      </c>
      <c r="L196" s="36">
        <v>0</v>
      </c>
      <c r="M196" s="40">
        <f t="shared" si="8"/>
        <v>0</v>
      </c>
      <c r="N196" s="38">
        <v>0</v>
      </c>
    </row>
    <row r="197" spans="1:14" ht="20.100000000000001" customHeight="1">
      <c r="A197" s="34"/>
      <c r="B197" s="16" t="s">
        <v>117</v>
      </c>
      <c r="C197" s="16" t="s">
        <v>468</v>
      </c>
      <c r="D197" s="16" t="s">
        <v>469</v>
      </c>
      <c r="E197" s="8" t="s">
        <v>4024</v>
      </c>
      <c r="F197" s="35">
        <v>2015</v>
      </c>
      <c r="G197" s="42">
        <v>85310.09</v>
      </c>
      <c r="H197" s="36">
        <v>0</v>
      </c>
      <c r="I197" s="36">
        <v>85310.09</v>
      </c>
      <c r="J197" s="38">
        <f t="shared" si="7"/>
        <v>0</v>
      </c>
      <c r="K197" s="40">
        <v>0</v>
      </c>
      <c r="L197" s="36">
        <v>0</v>
      </c>
      <c r="M197" s="40">
        <f t="shared" si="8"/>
        <v>0</v>
      </c>
      <c r="N197" s="38">
        <v>0</v>
      </c>
    </row>
    <row r="198" spans="1:14" ht="20.100000000000001" customHeight="1">
      <c r="A198" s="34"/>
      <c r="B198" s="16" t="s">
        <v>37</v>
      </c>
      <c r="C198" s="16" t="s">
        <v>470</v>
      </c>
      <c r="D198" s="16" t="s">
        <v>471</v>
      </c>
      <c r="E198" s="8" t="s">
        <v>4025</v>
      </c>
      <c r="F198" s="35">
        <v>2015</v>
      </c>
      <c r="G198" s="42">
        <v>1361794.18</v>
      </c>
      <c r="H198" s="36">
        <v>0</v>
      </c>
      <c r="I198" s="36">
        <v>1361794.18</v>
      </c>
      <c r="J198" s="38">
        <f t="shared" si="7"/>
        <v>0</v>
      </c>
      <c r="K198" s="40">
        <v>0</v>
      </c>
      <c r="L198" s="36">
        <v>0</v>
      </c>
      <c r="M198" s="40">
        <f t="shared" si="8"/>
        <v>0</v>
      </c>
      <c r="N198" s="38">
        <v>0</v>
      </c>
    </row>
    <row r="199" spans="1:14" ht="20.100000000000001" customHeight="1">
      <c r="A199" s="34"/>
      <c r="B199" s="16" t="s">
        <v>131</v>
      </c>
      <c r="C199" s="16" t="s">
        <v>472</v>
      </c>
      <c r="D199" s="16" t="s">
        <v>473</v>
      </c>
      <c r="E199" s="8" t="s">
        <v>4026</v>
      </c>
      <c r="F199" s="35">
        <v>2015</v>
      </c>
      <c r="G199" s="42">
        <v>99996</v>
      </c>
      <c r="H199" s="36">
        <v>0</v>
      </c>
      <c r="I199" s="36">
        <v>99996</v>
      </c>
      <c r="J199" s="38">
        <f t="shared" si="7"/>
        <v>0</v>
      </c>
      <c r="K199" s="40">
        <v>0</v>
      </c>
      <c r="L199" s="36">
        <v>0</v>
      </c>
      <c r="M199" s="40">
        <f t="shared" si="8"/>
        <v>0</v>
      </c>
      <c r="N199" s="38">
        <v>0</v>
      </c>
    </row>
    <row r="200" spans="1:14" ht="20.100000000000001" customHeight="1">
      <c r="A200" s="34"/>
      <c r="B200" s="16" t="s">
        <v>47</v>
      </c>
      <c r="C200" s="16" t="s">
        <v>475</v>
      </c>
      <c r="D200" s="16" t="s">
        <v>476</v>
      </c>
      <c r="E200" s="8" t="s">
        <v>4027</v>
      </c>
      <c r="F200" s="35">
        <v>2015</v>
      </c>
      <c r="G200" s="42">
        <v>67385.91</v>
      </c>
      <c r="H200" s="36">
        <v>0</v>
      </c>
      <c r="I200" s="36">
        <v>67385.91</v>
      </c>
      <c r="J200" s="38">
        <f t="shared" si="7"/>
        <v>0</v>
      </c>
      <c r="K200" s="42">
        <v>140000</v>
      </c>
      <c r="L200" s="36">
        <v>0</v>
      </c>
      <c r="M200" s="40">
        <f t="shared" si="8"/>
        <v>140000</v>
      </c>
      <c r="N200" s="41">
        <f t="shared" ref="N200:N207" si="9">L200/K200*100%</f>
        <v>0</v>
      </c>
    </row>
    <row r="201" spans="1:14" ht="20.100000000000001" customHeight="1">
      <c r="A201" s="34"/>
      <c r="B201" s="16" t="s">
        <v>47</v>
      </c>
      <c r="C201" s="16" t="s">
        <v>477</v>
      </c>
      <c r="D201" s="16" t="s">
        <v>478</v>
      </c>
      <c r="E201" s="8" t="s">
        <v>4028</v>
      </c>
      <c r="F201" s="35">
        <v>2015</v>
      </c>
      <c r="G201" s="42">
        <v>188394.1</v>
      </c>
      <c r="H201" s="36">
        <v>0</v>
      </c>
      <c r="I201" s="36">
        <v>188394.1</v>
      </c>
      <c r="J201" s="38">
        <f t="shared" si="7"/>
        <v>0</v>
      </c>
      <c r="K201" s="42">
        <v>200000.00000000003</v>
      </c>
      <c r="L201" s="36">
        <v>0</v>
      </c>
      <c r="M201" s="40">
        <f t="shared" si="8"/>
        <v>200000.00000000003</v>
      </c>
      <c r="N201" s="41">
        <f t="shared" si="9"/>
        <v>0</v>
      </c>
    </row>
    <row r="202" spans="1:14" ht="20.100000000000001" customHeight="1">
      <c r="A202" s="34"/>
      <c r="B202" s="16" t="s">
        <v>47</v>
      </c>
      <c r="C202" s="16" t="s">
        <v>479</v>
      </c>
      <c r="D202" s="16" t="s">
        <v>480</v>
      </c>
      <c r="E202" s="8" t="s">
        <v>4029</v>
      </c>
      <c r="F202" s="35">
        <v>2015</v>
      </c>
      <c r="G202" s="42">
        <v>99660</v>
      </c>
      <c r="H202" s="36">
        <v>0</v>
      </c>
      <c r="I202" s="36">
        <v>99660</v>
      </c>
      <c r="J202" s="38">
        <f t="shared" si="7"/>
        <v>0</v>
      </c>
      <c r="K202" s="42">
        <v>120000</v>
      </c>
      <c r="L202" s="36">
        <v>0</v>
      </c>
      <c r="M202" s="40">
        <f t="shared" si="8"/>
        <v>120000</v>
      </c>
      <c r="N202" s="41">
        <f t="shared" si="9"/>
        <v>0</v>
      </c>
    </row>
    <row r="203" spans="1:14" ht="20.100000000000001" customHeight="1">
      <c r="A203" s="34"/>
      <c r="B203" s="16" t="s">
        <v>47</v>
      </c>
      <c r="C203" s="16" t="s">
        <v>481</v>
      </c>
      <c r="D203" s="16" t="s">
        <v>482</v>
      </c>
      <c r="E203" s="8" t="s">
        <v>4012</v>
      </c>
      <c r="F203" s="35">
        <v>2015</v>
      </c>
      <c r="G203" s="42">
        <v>254564.02</v>
      </c>
      <c r="H203" s="36">
        <v>0</v>
      </c>
      <c r="I203" s="36">
        <v>254564.02</v>
      </c>
      <c r="J203" s="38">
        <f t="shared" si="7"/>
        <v>0</v>
      </c>
      <c r="K203" s="42">
        <v>445000</v>
      </c>
      <c r="L203" s="36">
        <v>0</v>
      </c>
      <c r="M203" s="40">
        <f t="shared" si="8"/>
        <v>445000</v>
      </c>
      <c r="N203" s="41">
        <f t="shared" si="9"/>
        <v>0</v>
      </c>
    </row>
    <row r="204" spans="1:14" ht="20.100000000000001" customHeight="1">
      <c r="A204" s="34"/>
      <c r="B204" s="16" t="s">
        <v>47</v>
      </c>
      <c r="C204" s="16" t="s">
        <v>483</v>
      </c>
      <c r="D204" s="16" t="s">
        <v>484</v>
      </c>
      <c r="E204" s="8" t="s">
        <v>3884</v>
      </c>
      <c r="F204" s="35">
        <v>2015</v>
      </c>
      <c r="G204" s="42">
        <v>273522.74</v>
      </c>
      <c r="H204" s="36">
        <v>0</v>
      </c>
      <c r="I204" s="36">
        <v>273522.74</v>
      </c>
      <c r="J204" s="38">
        <f t="shared" si="7"/>
        <v>0</v>
      </c>
      <c r="K204" s="42">
        <v>400000.00000000012</v>
      </c>
      <c r="L204" s="36">
        <v>0</v>
      </c>
      <c r="M204" s="40">
        <f t="shared" si="8"/>
        <v>400000.00000000012</v>
      </c>
      <c r="N204" s="41">
        <f t="shared" si="9"/>
        <v>0</v>
      </c>
    </row>
    <row r="205" spans="1:14" ht="20.100000000000001" customHeight="1">
      <c r="A205" s="34"/>
      <c r="B205" s="16" t="s">
        <v>47</v>
      </c>
      <c r="C205" s="16" t="s">
        <v>485</v>
      </c>
      <c r="D205" s="16" t="s">
        <v>486</v>
      </c>
      <c r="E205" s="8" t="s">
        <v>3885</v>
      </c>
      <c r="F205" s="35">
        <v>2015</v>
      </c>
      <c r="G205" s="42">
        <v>346517.82</v>
      </c>
      <c r="H205" s="36">
        <v>0</v>
      </c>
      <c r="I205" s="36">
        <v>346517.82</v>
      </c>
      <c r="J205" s="38">
        <f t="shared" si="7"/>
        <v>0</v>
      </c>
      <c r="K205" s="42">
        <v>400000.00000000006</v>
      </c>
      <c r="L205" s="36">
        <v>0</v>
      </c>
      <c r="M205" s="40">
        <f t="shared" si="8"/>
        <v>400000.00000000006</v>
      </c>
      <c r="N205" s="41">
        <f t="shared" si="9"/>
        <v>0</v>
      </c>
    </row>
    <row r="206" spans="1:14" ht="20.100000000000001" customHeight="1">
      <c r="A206" s="34"/>
      <c r="B206" s="16" t="s">
        <v>47</v>
      </c>
      <c r="C206" s="16" t="s">
        <v>487</v>
      </c>
      <c r="D206" s="16" t="s">
        <v>488</v>
      </c>
      <c r="E206" s="8" t="s">
        <v>3886</v>
      </c>
      <c r="F206" s="35">
        <v>2015</v>
      </c>
      <c r="G206" s="42">
        <v>184854.06</v>
      </c>
      <c r="H206" s="36">
        <v>0</v>
      </c>
      <c r="I206" s="36">
        <v>184854.06</v>
      </c>
      <c r="J206" s="38">
        <f t="shared" si="7"/>
        <v>0</v>
      </c>
      <c r="K206" s="42">
        <v>239999.99999999997</v>
      </c>
      <c r="L206" s="36">
        <v>0</v>
      </c>
      <c r="M206" s="40">
        <f t="shared" si="8"/>
        <v>239999.99999999997</v>
      </c>
      <c r="N206" s="41">
        <f t="shared" si="9"/>
        <v>0</v>
      </c>
    </row>
    <row r="207" spans="1:14" ht="20.100000000000001" customHeight="1">
      <c r="A207" s="34"/>
      <c r="B207" s="16" t="s">
        <v>47</v>
      </c>
      <c r="C207" s="16" t="s">
        <v>489</v>
      </c>
      <c r="D207" s="16" t="s">
        <v>490</v>
      </c>
      <c r="E207" s="8" t="s">
        <v>4030</v>
      </c>
      <c r="F207" s="35">
        <v>2015</v>
      </c>
      <c r="G207" s="42">
        <v>73613.94</v>
      </c>
      <c r="H207" s="36">
        <v>44662.3</v>
      </c>
      <c r="I207" s="36">
        <v>28951.64</v>
      </c>
      <c r="J207" s="38">
        <f t="shared" si="7"/>
        <v>0.60670981610276531</v>
      </c>
      <c r="K207" s="42">
        <v>180000</v>
      </c>
      <c r="L207" s="36">
        <v>0</v>
      </c>
      <c r="M207" s="40">
        <f t="shared" si="8"/>
        <v>180000</v>
      </c>
      <c r="N207" s="41">
        <f t="shared" si="9"/>
        <v>0</v>
      </c>
    </row>
    <row r="208" spans="1:14" ht="20.100000000000001" customHeight="1">
      <c r="A208" s="34"/>
      <c r="B208" s="16" t="s">
        <v>47</v>
      </c>
      <c r="C208" s="16" t="s">
        <v>491</v>
      </c>
      <c r="D208" s="16" t="s">
        <v>492</v>
      </c>
      <c r="E208" s="8" t="s">
        <v>4031</v>
      </c>
      <c r="F208" s="35">
        <v>2015</v>
      </c>
      <c r="G208" s="42">
        <v>96142.2</v>
      </c>
      <c r="H208" s="36">
        <v>0</v>
      </c>
      <c r="I208" s="36">
        <v>96142.2</v>
      </c>
      <c r="J208" s="38">
        <f t="shared" si="7"/>
        <v>0</v>
      </c>
      <c r="K208" s="40">
        <v>0</v>
      </c>
      <c r="L208" s="36">
        <v>0</v>
      </c>
      <c r="M208" s="40">
        <f t="shared" si="8"/>
        <v>0</v>
      </c>
      <c r="N208" s="38">
        <v>0</v>
      </c>
    </row>
    <row r="209" spans="1:14" ht="20.100000000000001" customHeight="1">
      <c r="A209" s="34"/>
      <c r="B209" s="16" t="s">
        <v>100</v>
      </c>
      <c r="C209" s="16" t="s">
        <v>493</v>
      </c>
      <c r="D209" s="16" t="s">
        <v>494</v>
      </c>
      <c r="E209" s="8" t="s">
        <v>4021</v>
      </c>
      <c r="F209" s="35">
        <v>2015</v>
      </c>
      <c r="G209" s="42">
        <v>138402.63</v>
      </c>
      <c r="H209" s="36">
        <v>0</v>
      </c>
      <c r="I209" s="36">
        <v>138402.63</v>
      </c>
      <c r="J209" s="38">
        <f t="shared" si="7"/>
        <v>0</v>
      </c>
      <c r="K209" s="40">
        <v>0</v>
      </c>
      <c r="L209" s="36">
        <v>0</v>
      </c>
      <c r="M209" s="40">
        <f t="shared" si="8"/>
        <v>0</v>
      </c>
      <c r="N209" s="38">
        <v>0</v>
      </c>
    </row>
    <row r="210" spans="1:14" ht="20.100000000000001" customHeight="1">
      <c r="A210" s="34"/>
      <c r="B210" s="16" t="s">
        <v>163</v>
      </c>
      <c r="C210" s="16" t="s">
        <v>495</v>
      </c>
      <c r="D210" s="16" t="s">
        <v>496</v>
      </c>
      <c r="E210" s="8" t="s">
        <v>4032</v>
      </c>
      <c r="F210" s="35">
        <v>2015</v>
      </c>
      <c r="G210" s="42">
        <v>709433</v>
      </c>
      <c r="H210" s="36">
        <v>33628.199999999953</v>
      </c>
      <c r="I210" s="36">
        <v>675804.8</v>
      </c>
      <c r="J210" s="38">
        <f t="shared" si="7"/>
        <v>4.740151642226955E-2</v>
      </c>
      <c r="K210" s="40">
        <v>0</v>
      </c>
      <c r="L210" s="36">
        <v>0</v>
      </c>
      <c r="M210" s="40">
        <f t="shared" si="8"/>
        <v>0</v>
      </c>
      <c r="N210" s="38">
        <v>0</v>
      </c>
    </row>
    <row r="211" spans="1:14" ht="20.100000000000001" customHeight="1">
      <c r="A211" s="34"/>
      <c r="B211" s="16" t="s">
        <v>167</v>
      </c>
      <c r="C211" s="16" t="s">
        <v>498</v>
      </c>
      <c r="D211" s="16" t="s">
        <v>499</v>
      </c>
      <c r="E211" s="8" t="s">
        <v>4033</v>
      </c>
      <c r="F211" s="35">
        <v>2015</v>
      </c>
      <c r="G211" s="42">
        <v>9544</v>
      </c>
      <c r="H211" s="36">
        <v>0</v>
      </c>
      <c r="I211" s="36">
        <v>9544</v>
      </c>
      <c r="J211" s="38">
        <f t="shared" si="7"/>
        <v>0</v>
      </c>
      <c r="K211" s="40">
        <v>0</v>
      </c>
      <c r="L211" s="36">
        <v>0</v>
      </c>
      <c r="M211" s="40">
        <f t="shared" si="8"/>
        <v>0</v>
      </c>
      <c r="N211" s="38">
        <v>0</v>
      </c>
    </row>
    <row r="212" spans="1:14" ht="20.100000000000001" customHeight="1">
      <c r="A212" s="34"/>
      <c r="B212" s="16" t="s">
        <v>171</v>
      </c>
      <c r="C212" s="16" t="s">
        <v>500</v>
      </c>
      <c r="D212" s="16" t="s">
        <v>501</v>
      </c>
      <c r="E212" s="8" t="s">
        <v>4034</v>
      </c>
      <c r="F212" s="35">
        <v>2015</v>
      </c>
      <c r="G212" s="42">
        <v>12482.63</v>
      </c>
      <c r="H212" s="36">
        <v>0</v>
      </c>
      <c r="I212" s="36">
        <v>12482.63</v>
      </c>
      <c r="J212" s="38">
        <f t="shared" si="7"/>
        <v>0</v>
      </c>
      <c r="K212" s="40">
        <v>0</v>
      </c>
      <c r="L212" s="36">
        <v>0</v>
      </c>
      <c r="M212" s="40">
        <f t="shared" si="8"/>
        <v>0</v>
      </c>
      <c r="N212" s="38">
        <v>0</v>
      </c>
    </row>
    <row r="213" spans="1:14" ht="20.100000000000001" customHeight="1">
      <c r="A213" s="34"/>
      <c r="B213" s="16" t="s">
        <v>22</v>
      </c>
      <c r="C213" s="16" t="s">
        <v>502</v>
      </c>
      <c r="D213" s="16" t="s">
        <v>503</v>
      </c>
      <c r="E213" s="8" t="s">
        <v>4035</v>
      </c>
      <c r="F213" s="35">
        <v>2015</v>
      </c>
      <c r="G213" s="42">
        <v>16428.2</v>
      </c>
      <c r="H213" s="36">
        <v>16428.2</v>
      </c>
      <c r="I213" s="36">
        <v>0</v>
      </c>
      <c r="J213" s="38">
        <f t="shared" si="7"/>
        <v>1</v>
      </c>
      <c r="K213" s="40">
        <v>0</v>
      </c>
      <c r="L213" s="36">
        <v>0</v>
      </c>
      <c r="M213" s="40">
        <f t="shared" si="8"/>
        <v>0</v>
      </c>
      <c r="N213" s="38">
        <v>0</v>
      </c>
    </row>
    <row r="214" spans="1:14" ht="20.100000000000001" customHeight="1">
      <c r="A214" s="34"/>
      <c r="B214" s="16" t="s">
        <v>15</v>
      </c>
      <c r="C214" s="16" t="s">
        <v>504</v>
      </c>
      <c r="D214" s="16" t="s">
        <v>505</v>
      </c>
      <c r="E214" s="8" t="s">
        <v>4036</v>
      </c>
      <c r="F214" s="35">
        <v>2015</v>
      </c>
      <c r="G214" s="42">
        <v>29996</v>
      </c>
      <c r="H214" s="36">
        <v>0</v>
      </c>
      <c r="I214" s="36">
        <v>29996</v>
      </c>
      <c r="J214" s="38">
        <f t="shared" si="7"/>
        <v>0</v>
      </c>
      <c r="K214" s="40">
        <v>0</v>
      </c>
      <c r="L214" s="36">
        <v>0</v>
      </c>
      <c r="M214" s="40">
        <f t="shared" si="8"/>
        <v>0</v>
      </c>
      <c r="N214" s="38">
        <v>0</v>
      </c>
    </row>
    <row r="215" spans="1:14" ht="20.100000000000001" customHeight="1">
      <c r="A215" s="34"/>
      <c r="B215" s="16" t="s">
        <v>47</v>
      </c>
      <c r="C215" s="16" t="s">
        <v>506</v>
      </c>
      <c r="D215" s="16" t="s">
        <v>507</v>
      </c>
      <c r="E215" s="8" t="s">
        <v>4037</v>
      </c>
      <c r="F215" s="35">
        <v>2015</v>
      </c>
      <c r="G215" s="42">
        <v>8036.73</v>
      </c>
      <c r="H215" s="36">
        <v>0</v>
      </c>
      <c r="I215" s="36">
        <v>8036.73</v>
      </c>
      <c r="J215" s="38">
        <f t="shared" si="7"/>
        <v>0</v>
      </c>
      <c r="K215" s="40">
        <v>0</v>
      </c>
      <c r="L215" s="36">
        <v>0</v>
      </c>
      <c r="M215" s="40">
        <f t="shared" si="8"/>
        <v>0</v>
      </c>
      <c r="N215" s="38">
        <v>0</v>
      </c>
    </row>
    <row r="216" spans="1:14" ht="20.100000000000001" customHeight="1">
      <c r="A216" s="34"/>
      <c r="B216" s="16" t="s">
        <v>37</v>
      </c>
      <c r="C216" s="16" t="s">
        <v>508</v>
      </c>
      <c r="D216" s="16" t="s">
        <v>509</v>
      </c>
      <c r="E216" s="8" t="s">
        <v>4038</v>
      </c>
      <c r="F216" s="35">
        <v>2015</v>
      </c>
      <c r="G216" s="42">
        <v>20000</v>
      </c>
      <c r="H216" s="36">
        <v>0</v>
      </c>
      <c r="I216" s="36">
        <v>20000</v>
      </c>
      <c r="J216" s="38">
        <f t="shared" si="7"/>
        <v>0</v>
      </c>
      <c r="K216" s="40">
        <v>0</v>
      </c>
      <c r="L216" s="36">
        <v>0</v>
      </c>
      <c r="M216" s="40">
        <f t="shared" si="8"/>
        <v>0</v>
      </c>
      <c r="N216" s="38">
        <v>0</v>
      </c>
    </row>
    <row r="217" spans="1:14" ht="20.100000000000001" customHeight="1">
      <c r="A217" s="34"/>
      <c r="B217" s="16" t="s">
        <v>185</v>
      </c>
      <c r="C217" s="16" t="s">
        <v>510</v>
      </c>
      <c r="D217" s="16" t="s">
        <v>511</v>
      </c>
      <c r="E217" s="8" t="s">
        <v>4039</v>
      </c>
      <c r="F217" s="35">
        <v>2015</v>
      </c>
      <c r="G217" s="42">
        <v>16208.2</v>
      </c>
      <c r="H217" s="36">
        <v>0</v>
      </c>
      <c r="I217" s="36">
        <v>16208.2</v>
      </c>
      <c r="J217" s="38">
        <f t="shared" si="7"/>
        <v>0</v>
      </c>
      <c r="K217" s="40">
        <v>0</v>
      </c>
      <c r="L217" s="36">
        <v>0</v>
      </c>
      <c r="M217" s="40">
        <f t="shared" si="8"/>
        <v>0</v>
      </c>
      <c r="N217" s="38">
        <v>0</v>
      </c>
    </row>
    <row r="218" spans="1:14" ht="20.100000000000001" customHeight="1">
      <c r="A218" s="34"/>
      <c r="B218" s="16" t="s">
        <v>15</v>
      </c>
      <c r="C218" s="16" t="s">
        <v>512</v>
      </c>
      <c r="D218" s="16" t="s">
        <v>513</v>
      </c>
      <c r="E218" s="8" t="s">
        <v>3913</v>
      </c>
      <c r="F218" s="35">
        <v>2015</v>
      </c>
      <c r="G218" s="42">
        <v>14944.67</v>
      </c>
      <c r="H218" s="36">
        <v>0</v>
      </c>
      <c r="I218" s="36">
        <v>14944.67</v>
      </c>
      <c r="J218" s="38">
        <f t="shared" si="7"/>
        <v>0</v>
      </c>
      <c r="K218" s="40">
        <v>0</v>
      </c>
      <c r="L218" s="36">
        <v>0</v>
      </c>
      <c r="M218" s="40">
        <f t="shared" si="8"/>
        <v>0</v>
      </c>
      <c r="N218" s="38">
        <v>0</v>
      </c>
    </row>
    <row r="219" spans="1:14" ht="20.100000000000001" customHeight="1">
      <c r="A219" s="34"/>
      <c r="B219" s="16" t="s">
        <v>171</v>
      </c>
      <c r="C219" s="16" t="s">
        <v>514</v>
      </c>
      <c r="D219" s="16" t="s">
        <v>515</v>
      </c>
      <c r="E219" s="8" t="s">
        <v>3918</v>
      </c>
      <c r="F219" s="35">
        <v>2015</v>
      </c>
      <c r="G219" s="42">
        <v>20000</v>
      </c>
      <c r="H219" s="36">
        <v>0</v>
      </c>
      <c r="I219" s="36">
        <v>20000</v>
      </c>
      <c r="J219" s="38">
        <f t="shared" si="7"/>
        <v>0</v>
      </c>
      <c r="K219" s="40">
        <v>0</v>
      </c>
      <c r="L219" s="36">
        <v>0</v>
      </c>
      <c r="M219" s="40">
        <f t="shared" si="8"/>
        <v>0</v>
      </c>
      <c r="N219" s="38">
        <v>0</v>
      </c>
    </row>
    <row r="220" spans="1:14" ht="20.100000000000001" customHeight="1">
      <c r="A220" s="34"/>
      <c r="B220" s="16" t="s">
        <v>195</v>
      </c>
      <c r="C220" s="16" t="s">
        <v>516</v>
      </c>
      <c r="D220" s="16" t="s">
        <v>517</v>
      </c>
      <c r="E220" s="8" t="s">
        <v>3899</v>
      </c>
      <c r="F220" s="35">
        <v>2015</v>
      </c>
      <c r="G220" s="42">
        <v>39996</v>
      </c>
      <c r="H220" s="36">
        <v>0</v>
      </c>
      <c r="I220" s="36">
        <v>39996</v>
      </c>
      <c r="J220" s="38">
        <f t="shared" si="7"/>
        <v>0</v>
      </c>
      <c r="K220" s="40">
        <v>0</v>
      </c>
      <c r="L220" s="36">
        <v>0</v>
      </c>
      <c r="M220" s="40">
        <f t="shared" si="8"/>
        <v>0</v>
      </c>
      <c r="N220" s="38">
        <v>0</v>
      </c>
    </row>
    <row r="221" spans="1:14" ht="20.100000000000001" customHeight="1">
      <c r="A221" s="34"/>
      <c r="B221" s="16" t="s">
        <v>195</v>
      </c>
      <c r="C221" s="16" t="s">
        <v>518</v>
      </c>
      <c r="D221" s="16" t="s">
        <v>519</v>
      </c>
      <c r="E221" s="8" t="s">
        <v>4040</v>
      </c>
      <c r="F221" s="35">
        <v>2015</v>
      </c>
      <c r="G221" s="42">
        <v>2191.94</v>
      </c>
      <c r="H221" s="36">
        <v>0</v>
      </c>
      <c r="I221" s="36">
        <v>2191.94</v>
      </c>
      <c r="J221" s="38">
        <f t="shared" si="7"/>
        <v>0</v>
      </c>
      <c r="K221" s="40">
        <v>0</v>
      </c>
      <c r="L221" s="36">
        <v>0</v>
      </c>
      <c r="M221" s="40">
        <f t="shared" si="8"/>
        <v>0</v>
      </c>
      <c r="N221" s="38">
        <v>0</v>
      </c>
    </row>
    <row r="222" spans="1:14" ht="20.100000000000001" customHeight="1">
      <c r="A222" s="34"/>
      <c r="B222" s="16" t="s">
        <v>15</v>
      </c>
      <c r="C222" s="16" t="s">
        <v>520</v>
      </c>
      <c r="D222" s="16" t="s">
        <v>521</v>
      </c>
      <c r="E222" s="8" t="s">
        <v>4041</v>
      </c>
      <c r="F222" s="35">
        <v>2015</v>
      </c>
      <c r="G222" s="42">
        <v>1657.48</v>
      </c>
      <c r="H222" s="36">
        <v>0</v>
      </c>
      <c r="I222" s="36">
        <v>1657.48</v>
      </c>
      <c r="J222" s="38">
        <f t="shared" si="7"/>
        <v>0</v>
      </c>
      <c r="K222" s="40">
        <v>0</v>
      </c>
      <c r="L222" s="36">
        <v>0</v>
      </c>
      <c r="M222" s="40">
        <f t="shared" si="8"/>
        <v>0</v>
      </c>
      <c r="N222" s="38">
        <v>0</v>
      </c>
    </row>
    <row r="223" spans="1:14" ht="20.100000000000001" customHeight="1">
      <c r="A223" s="34"/>
      <c r="B223" s="16" t="s">
        <v>195</v>
      </c>
      <c r="C223" s="16" t="s">
        <v>522</v>
      </c>
      <c r="D223" s="16" t="s">
        <v>523</v>
      </c>
      <c r="E223" s="8" t="s">
        <v>3899</v>
      </c>
      <c r="F223" s="35">
        <v>2015</v>
      </c>
      <c r="G223" s="42">
        <v>1000000</v>
      </c>
      <c r="H223" s="36">
        <v>20</v>
      </c>
      <c r="I223" s="36">
        <v>999980</v>
      </c>
      <c r="J223" s="38">
        <f t="shared" si="7"/>
        <v>2.0000000000000002E-5</v>
      </c>
      <c r="K223" s="40">
        <v>0</v>
      </c>
      <c r="L223" s="36">
        <v>0</v>
      </c>
      <c r="M223" s="40">
        <f t="shared" si="8"/>
        <v>0</v>
      </c>
      <c r="N223" s="38">
        <v>0</v>
      </c>
    </row>
    <row r="224" spans="1:14" ht="20.100000000000001" customHeight="1">
      <c r="A224" s="34"/>
      <c r="B224" s="16" t="s">
        <v>15</v>
      </c>
      <c r="C224" s="16" t="s">
        <v>524</v>
      </c>
      <c r="D224" s="16" t="s">
        <v>525</v>
      </c>
      <c r="E224" s="8" t="s">
        <v>3916</v>
      </c>
      <c r="F224" s="35">
        <v>2015</v>
      </c>
      <c r="G224" s="42">
        <v>1000000</v>
      </c>
      <c r="H224" s="36">
        <v>20</v>
      </c>
      <c r="I224" s="36">
        <v>999980</v>
      </c>
      <c r="J224" s="38">
        <f t="shared" si="7"/>
        <v>2.0000000000000002E-5</v>
      </c>
      <c r="K224" s="40">
        <v>0</v>
      </c>
      <c r="L224" s="36">
        <v>0</v>
      </c>
      <c r="M224" s="40">
        <f t="shared" si="8"/>
        <v>0</v>
      </c>
      <c r="N224" s="38">
        <v>0</v>
      </c>
    </row>
    <row r="225" spans="1:14" ht="20.100000000000001" customHeight="1">
      <c r="A225" s="34"/>
      <c r="B225" s="16" t="s">
        <v>74</v>
      </c>
      <c r="C225" s="16" t="s">
        <v>526</v>
      </c>
      <c r="D225" s="16" t="s">
        <v>527</v>
      </c>
      <c r="E225" s="8" t="s">
        <v>4042</v>
      </c>
      <c r="F225" s="35">
        <v>2015</v>
      </c>
      <c r="G225" s="42">
        <v>700000</v>
      </c>
      <c r="H225" s="36">
        <v>20</v>
      </c>
      <c r="I225" s="36">
        <v>699980</v>
      </c>
      <c r="J225" s="38">
        <f t="shared" si="7"/>
        <v>2.8571428571428571E-5</v>
      </c>
      <c r="K225" s="40">
        <v>0</v>
      </c>
      <c r="L225" s="36">
        <v>0</v>
      </c>
      <c r="M225" s="40">
        <f t="shared" si="8"/>
        <v>0</v>
      </c>
      <c r="N225" s="38">
        <v>0</v>
      </c>
    </row>
    <row r="226" spans="1:14" ht="20.100000000000001" customHeight="1">
      <c r="A226" s="34"/>
      <c r="B226" s="16" t="s">
        <v>195</v>
      </c>
      <c r="C226" s="16" t="s">
        <v>528</v>
      </c>
      <c r="D226" s="16" t="s">
        <v>529</v>
      </c>
      <c r="E226" s="8" t="s">
        <v>4043</v>
      </c>
      <c r="F226" s="35">
        <v>2015</v>
      </c>
      <c r="G226" s="42">
        <v>700000</v>
      </c>
      <c r="H226" s="36">
        <v>20</v>
      </c>
      <c r="I226" s="36">
        <v>699980</v>
      </c>
      <c r="J226" s="38">
        <f t="shared" si="7"/>
        <v>2.8571428571428571E-5</v>
      </c>
      <c r="K226" s="40">
        <v>0</v>
      </c>
      <c r="L226" s="36">
        <v>0</v>
      </c>
      <c r="M226" s="40">
        <f t="shared" si="8"/>
        <v>0</v>
      </c>
      <c r="N226" s="38">
        <v>0</v>
      </c>
    </row>
    <row r="227" spans="1:14" ht="20.100000000000001" customHeight="1">
      <c r="A227" s="34"/>
      <c r="B227" s="16" t="s">
        <v>15</v>
      </c>
      <c r="C227" s="16" t="s">
        <v>530</v>
      </c>
      <c r="D227" s="16" t="s">
        <v>531</v>
      </c>
      <c r="E227" s="8" t="s">
        <v>4044</v>
      </c>
      <c r="F227" s="35">
        <v>2015</v>
      </c>
      <c r="G227" s="42">
        <v>700000</v>
      </c>
      <c r="H227" s="36">
        <v>20</v>
      </c>
      <c r="I227" s="36">
        <v>699980</v>
      </c>
      <c r="J227" s="38">
        <f t="shared" si="7"/>
        <v>2.8571428571428571E-5</v>
      </c>
      <c r="K227" s="40">
        <v>0</v>
      </c>
      <c r="L227" s="36">
        <v>0</v>
      </c>
      <c r="M227" s="40">
        <f t="shared" si="8"/>
        <v>0</v>
      </c>
      <c r="N227" s="38">
        <v>0</v>
      </c>
    </row>
    <row r="228" spans="1:14" ht="20.100000000000001" customHeight="1">
      <c r="A228" s="34"/>
      <c r="B228" s="16" t="s">
        <v>70</v>
      </c>
      <c r="C228" s="16" t="s">
        <v>532</v>
      </c>
      <c r="D228" s="16" t="s">
        <v>533</v>
      </c>
      <c r="E228" s="8" t="s">
        <v>4045</v>
      </c>
      <c r="F228" s="35">
        <v>2015</v>
      </c>
      <c r="G228" s="42">
        <v>700000</v>
      </c>
      <c r="H228" s="36">
        <v>20</v>
      </c>
      <c r="I228" s="36">
        <v>699980</v>
      </c>
      <c r="J228" s="38">
        <f t="shared" si="7"/>
        <v>2.8571428571428571E-5</v>
      </c>
      <c r="K228" s="40">
        <v>0</v>
      </c>
      <c r="L228" s="36">
        <v>0</v>
      </c>
      <c r="M228" s="40">
        <f t="shared" si="8"/>
        <v>0</v>
      </c>
      <c r="N228" s="38">
        <v>0</v>
      </c>
    </row>
    <row r="229" spans="1:14" ht="20.100000000000001" customHeight="1">
      <c r="A229" s="34"/>
      <c r="B229" s="16" t="s">
        <v>15</v>
      </c>
      <c r="C229" s="16" t="s">
        <v>534</v>
      </c>
      <c r="D229" s="16" t="s">
        <v>535</v>
      </c>
      <c r="E229" s="8" t="s">
        <v>3916</v>
      </c>
      <c r="F229" s="35">
        <v>2015</v>
      </c>
      <c r="G229" s="42">
        <v>39996</v>
      </c>
      <c r="H229" s="36">
        <v>17440.09</v>
      </c>
      <c r="I229" s="36">
        <v>22555.91</v>
      </c>
      <c r="J229" s="38">
        <f t="shared" si="7"/>
        <v>0.43604585458545853</v>
      </c>
      <c r="K229" s="40">
        <v>0</v>
      </c>
      <c r="L229" s="36">
        <v>0</v>
      </c>
      <c r="M229" s="40">
        <f t="shared" si="8"/>
        <v>0</v>
      </c>
      <c r="N229" s="38">
        <v>0</v>
      </c>
    </row>
    <row r="230" spans="1:14" ht="20.100000000000001" customHeight="1">
      <c r="A230" s="34"/>
      <c r="B230" s="16" t="s">
        <v>74</v>
      </c>
      <c r="C230" s="16" t="s">
        <v>536</v>
      </c>
      <c r="D230" s="16" t="s">
        <v>537</v>
      </c>
      <c r="E230" s="8" t="s">
        <v>4042</v>
      </c>
      <c r="F230" s="35">
        <v>2015</v>
      </c>
      <c r="G230" s="42">
        <v>22895.200000000001</v>
      </c>
      <c r="H230" s="36">
        <v>0</v>
      </c>
      <c r="I230" s="36">
        <v>22895.200000000001</v>
      </c>
      <c r="J230" s="38">
        <f t="shared" si="7"/>
        <v>0</v>
      </c>
      <c r="K230" s="40">
        <v>0</v>
      </c>
      <c r="L230" s="36">
        <v>0</v>
      </c>
      <c r="M230" s="40">
        <f t="shared" si="8"/>
        <v>0</v>
      </c>
      <c r="N230" s="38">
        <v>0</v>
      </c>
    </row>
    <row r="231" spans="1:14" ht="20.100000000000001" customHeight="1">
      <c r="A231" s="34"/>
      <c r="B231" s="16" t="s">
        <v>195</v>
      </c>
      <c r="C231" s="16" t="s">
        <v>538</v>
      </c>
      <c r="D231" s="16" t="s">
        <v>539</v>
      </c>
      <c r="E231" s="8" t="s">
        <v>4043</v>
      </c>
      <c r="F231" s="35">
        <v>2015</v>
      </c>
      <c r="G231" s="42">
        <v>30420.400000000001</v>
      </c>
      <c r="H231" s="36">
        <v>0</v>
      </c>
      <c r="I231" s="36">
        <v>30420.400000000001</v>
      </c>
      <c r="J231" s="38">
        <f t="shared" si="7"/>
        <v>0</v>
      </c>
      <c r="K231" s="40">
        <v>0</v>
      </c>
      <c r="L231" s="36">
        <v>0</v>
      </c>
      <c r="M231" s="40">
        <f t="shared" si="8"/>
        <v>0</v>
      </c>
      <c r="N231" s="38">
        <v>0</v>
      </c>
    </row>
    <row r="232" spans="1:14" ht="20.100000000000001" customHeight="1">
      <c r="A232" s="34"/>
      <c r="B232" s="16" t="s">
        <v>15</v>
      </c>
      <c r="C232" s="16" t="s">
        <v>540</v>
      </c>
      <c r="D232" s="16" t="s">
        <v>541</v>
      </c>
      <c r="E232" s="8" t="s">
        <v>4044</v>
      </c>
      <c r="F232" s="35">
        <v>2015</v>
      </c>
      <c r="G232" s="42">
        <v>39996</v>
      </c>
      <c r="H232" s="36">
        <v>39996</v>
      </c>
      <c r="I232" s="36">
        <v>0</v>
      </c>
      <c r="J232" s="38">
        <f t="shared" si="7"/>
        <v>1</v>
      </c>
      <c r="K232" s="40">
        <v>0</v>
      </c>
      <c r="L232" s="36">
        <v>0</v>
      </c>
      <c r="M232" s="40">
        <f t="shared" si="8"/>
        <v>0</v>
      </c>
      <c r="N232" s="38">
        <v>0</v>
      </c>
    </row>
    <row r="233" spans="1:14" ht="20.100000000000001" customHeight="1">
      <c r="A233" s="34"/>
      <c r="B233" s="16" t="s">
        <v>70</v>
      </c>
      <c r="C233" s="16" t="s">
        <v>542</v>
      </c>
      <c r="D233" s="16" t="s">
        <v>543</v>
      </c>
      <c r="E233" s="8" t="s">
        <v>4045</v>
      </c>
      <c r="F233" s="35">
        <v>2015</v>
      </c>
      <c r="G233" s="42">
        <v>2314.2399999999998</v>
      </c>
      <c r="H233" s="36">
        <v>0</v>
      </c>
      <c r="I233" s="36">
        <v>2314.2399999999998</v>
      </c>
      <c r="J233" s="38">
        <f t="shared" si="7"/>
        <v>0</v>
      </c>
      <c r="K233" s="40">
        <v>0</v>
      </c>
      <c r="L233" s="36">
        <v>0</v>
      </c>
      <c r="M233" s="40">
        <f t="shared" si="8"/>
        <v>0</v>
      </c>
      <c r="N233" s="38">
        <v>0</v>
      </c>
    </row>
    <row r="234" spans="1:14" ht="20.100000000000001" customHeight="1">
      <c r="A234" s="34"/>
      <c r="B234" s="16" t="s">
        <v>74</v>
      </c>
      <c r="C234" s="16" t="s">
        <v>544</v>
      </c>
      <c r="D234" s="16" t="s">
        <v>545</v>
      </c>
      <c r="E234" s="8" t="s">
        <v>4046</v>
      </c>
      <c r="F234" s="35">
        <v>2015</v>
      </c>
      <c r="G234" s="42">
        <v>27596</v>
      </c>
      <c r="H234" s="36">
        <v>27596</v>
      </c>
      <c r="I234" s="36">
        <v>0</v>
      </c>
      <c r="J234" s="38">
        <f t="shared" ref="J234:J306" si="10">H234/G234*100%</f>
        <v>1</v>
      </c>
      <c r="K234" s="40">
        <v>0</v>
      </c>
      <c r="L234" s="36">
        <v>0</v>
      </c>
      <c r="M234" s="40">
        <f t="shared" ref="M234:M297" si="11">K234-L234</f>
        <v>0</v>
      </c>
      <c r="N234" s="38">
        <v>0</v>
      </c>
    </row>
    <row r="235" spans="1:14" ht="20.100000000000001" customHeight="1">
      <c r="A235" s="34"/>
      <c r="B235" s="16" t="s">
        <v>37</v>
      </c>
      <c r="C235" s="16" t="s">
        <v>546</v>
      </c>
      <c r="D235" s="16" t="s">
        <v>547</v>
      </c>
      <c r="E235" s="8" t="s">
        <v>4047</v>
      </c>
      <c r="F235" s="35">
        <v>2015</v>
      </c>
      <c r="G235" s="42">
        <v>16541.04</v>
      </c>
      <c r="H235" s="36">
        <v>4500</v>
      </c>
      <c r="I235" s="36">
        <v>12041.04</v>
      </c>
      <c r="J235" s="38">
        <f t="shared" si="10"/>
        <v>0.2720506086678951</v>
      </c>
      <c r="K235" s="40">
        <v>0</v>
      </c>
      <c r="L235" s="36">
        <v>0</v>
      </c>
      <c r="M235" s="40">
        <f t="shared" si="11"/>
        <v>0</v>
      </c>
      <c r="N235" s="38">
        <v>0</v>
      </c>
    </row>
    <row r="236" spans="1:14" ht="20.100000000000001" customHeight="1">
      <c r="A236" s="34"/>
      <c r="B236" s="16" t="s">
        <v>195</v>
      </c>
      <c r="C236" s="16" t="s">
        <v>548</v>
      </c>
      <c r="D236" s="16" t="s">
        <v>549</v>
      </c>
      <c r="E236" s="8" t="s">
        <v>4048</v>
      </c>
      <c r="F236" s="35">
        <v>2015</v>
      </c>
      <c r="G236" s="42">
        <v>29428.2</v>
      </c>
      <c r="H236" s="36">
        <v>0</v>
      </c>
      <c r="I236" s="36">
        <v>29428.2</v>
      </c>
      <c r="J236" s="38">
        <f t="shared" si="10"/>
        <v>0</v>
      </c>
      <c r="K236" s="40">
        <v>0</v>
      </c>
      <c r="L236" s="36">
        <v>0</v>
      </c>
      <c r="M236" s="40">
        <f t="shared" si="11"/>
        <v>0</v>
      </c>
      <c r="N236" s="38">
        <v>0</v>
      </c>
    </row>
    <row r="237" spans="1:14" ht="20.100000000000001" customHeight="1">
      <c r="A237" s="34"/>
      <c r="B237" s="16" t="s">
        <v>40</v>
      </c>
      <c r="C237" s="16" t="s">
        <v>550</v>
      </c>
      <c r="D237" s="16" t="s">
        <v>551</v>
      </c>
      <c r="E237" s="8" t="s">
        <v>4049</v>
      </c>
      <c r="F237" s="35">
        <v>2015</v>
      </c>
      <c r="G237" s="42">
        <v>61885.31</v>
      </c>
      <c r="H237" s="36">
        <v>36441.74</v>
      </c>
      <c r="I237" s="36">
        <v>25443.57</v>
      </c>
      <c r="J237" s="38">
        <f t="shared" si="10"/>
        <v>0.58885929471792253</v>
      </c>
      <c r="K237" s="40">
        <v>0</v>
      </c>
      <c r="L237" s="36">
        <v>0</v>
      </c>
      <c r="M237" s="40">
        <f t="shared" si="11"/>
        <v>0</v>
      </c>
      <c r="N237" s="38">
        <v>0</v>
      </c>
    </row>
    <row r="238" spans="1:14" ht="20.100000000000001" customHeight="1">
      <c r="A238" s="34"/>
      <c r="B238" s="16" t="s">
        <v>195</v>
      </c>
      <c r="C238" s="16" t="s">
        <v>552</v>
      </c>
      <c r="D238" s="16" t="s">
        <v>553</v>
      </c>
      <c r="E238" s="8" t="s">
        <v>4050</v>
      </c>
      <c r="F238" s="35">
        <v>2015</v>
      </c>
      <c r="G238" s="42">
        <v>4247.6000000000004</v>
      </c>
      <c r="H238" s="36">
        <v>0</v>
      </c>
      <c r="I238" s="36">
        <v>4247.6000000000004</v>
      </c>
      <c r="J238" s="38">
        <f t="shared" si="10"/>
        <v>0</v>
      </c>
      <c r="K238" s="40">
        <v>0</v>
      </c>
      <c r="L238" s="36">
        <v>0</v>
      </c>
      <c r="M238" s="40">
        <f t="shared" si="11"/>
        <v>0</v>
      </c>
      <c r="N238" s="38">
        <v>0</v>
      </c>
    </row>
    <row r="239" spans="1:14" ht="20.100000000000001" customHeight="1">
      <c r="A239" s="34"/>
      <c r="B239" s="16" t="s">
        <v>167</v>
      </c>
      <c r="C239" s="16" t="s">
        <v>554</v>
      </c>
      <c r="D239" s="16" t="s">
        <v>555</v>
      </c>
      <c r="E239" s="8" t="s">
        <v>4051</v>
      </c>
      <c r="F239" s="35">
        <v>2015</v>
      </c>
      <c r="G239" s="42">
        <v>2119.2399999999998</v>
      </c>
      <c r="H239" s="36">
        <v>0</v>
      </c>
      <c r="I239" s="36">
        <v>2119.2399999999998</v>
      </c>
      <c r="J239" s="38">
        <f t="shared" si="10"/>
        <v>0</v>
      </c>
      <c r="K239" s="40">
        <v>0</v>
      </c>
      <c r="L239" s="36">
        <v>0</v>
      </c>
      <c r="M239" s="40">
        <f t="shared" si="11"/>
        <v>0</v>
      </c>
      <c r="N239" s="38">
        <v>0</v>
      </c>
    </row>
    <row r="240" spans="1:14" ht="20.100000000000001" customHeight="1">
      <c r="A240" s="34"/>
      <c r="B240" s="16" t="s">
        <v>171</v>
      </c>
      <c r="C240" s="16" t="s">
        <v>556</v>
      </c>
      <c r="D240" s="16" t="s">
        <v>557</v>
      </c>
      <c r="E240" s="8" t="s">
        <v>4052</v>
      </c>
      <c r="F240" s="35">
        <v>2015</v>
      </c>
      <c r="G240" s="42">
        <v>2.74</v>
      </c>
      <c r="H240" s="36">
        <v>0</v>
      </c>
      <c r="I240" s="36">
        <v>2.74</v>
      </c>
      <c r="J240" s="38">
        <f t="shared" si="10"/>
        <v>0</v>
      </c>
      <c r="K240" s="40">
        <v>0</v>
      </c>
      <c r="L240" s="36">
        <v>0</v>
      </c>
      <c r="M240" s="40">
        <f t="shared" si="11"/>
        <v>0</v>
      </c>
      <c r="N240" s="38">
        <v>0</v>
      </c>
    </row>
    <row r="241" spans="1:14" ht="20.100000000000001" customHeight="1">
      <c r="A241" s="34"/>
      <c r="B241" s="16" t="s">
        <v>185</v>
      </c>
      <c r="C241" s="16" t="s">
        <v>558</v>
      </c>
      <c r="D241" s="16" t="s">
        <v>559</v>
      </c>
      <c r="E241" s="8" t="s">
        <v>4053</v>
      </c>
      <c r="F241" s="35">
        <v>2015</v>
      </c>
      <c r="G241" s="42">
        <v>67.84</v>
      </c>
      <c r="H241" s="36">
        <v>0</v>
      </c>
      <c r="I241" s="36">
        <v>67.84</v>
      </c>
      <c r="J241" s="38">
        <f t="shared" si="10"/>
        <v>0</v>
      </c>
      <c r="K241" s="40">
        <v>0</v>
      </c>
      <c r="L241" s="36">
        <v>0</v>
      </c>
      <c r="M241" s="40">
        <f t="shared" si="11"/>
        <v>0</v>
      </c>
      <c r="N241" s="38">
        <v>0</v>
      </c>
    </row>
    <row r="242" spans="1:14" ht="20.100000000000001" customHeight="1">
      <c r="A242" s="34"/>
      <c r="B242" s="16" t="s">
        <v>185</v>
      </c>
      <c r="C242" s="16" t="s">
        <v>560</v>
      </c>
      <c r="D242" s="16" t="s">
        <v>561</v>
      </c>
      <c r="E242" s="8" t="s">
        <v>3884</v>
      </c>
      <c r="F242" s="35">
        <v>2015</v>
      </c>
      <c r="G242" s="42">
        <v>299996</v>
      </c>
      <c r="H242" s="36">
        <v>0</v>
      </c>
      <c r="I242" s="36">
        <v>299996</v>
      </c>
      <c r="J242" s="38">
        <f t="shared" si="10"/>
        <v>0</v>
      </c>
      <c r="K242" s="40">
        <v>0</v>
      </c>
      <c r="L242" s="36">
        <v>0</v>
      </c>
      <c r="M242" s="40">
        <f t="shared" si="11"/>
        <v>0</v>
      </c>
      <c r="N242" s="38">
        <v>0</v>
      </c>
    </row>
    <row r="243" spans="1:14" ht="20.100000000000001" customHeight="1">
      <c r="A243" s="34"/>
      <c r="B243" s="16" t="s">
        <v>224</v>
      </c>
      <c r="C243" s="16" t="s">
        <v>562</v>
      </c>
      <c r="D243" s="16" t="s">
        <v>563</v>
      </c>
      <c r="E243" s="8" t="s">
        <v>4054</v>
      </c>
      <c r="F243" s="35">
        <v>2015</v>
      </c>
      <c r="G243" s="42">
        <v>296076</v>
      </c>
      <c r="H243" s="36">
        <v>0</v>
      </c>
      <c r="I243" s="36">
        <v>296076</v>
      </c>
      <c r="J243" s="38">
        <f t="shared" si="10"/>
        <v>0</v>
      </c>
      <c r="K243" s="40">
        <v>0</v>
      </c>
      <c r="L243" s="36">
        <v>0</v>
      </c>
      <c r="M243" s="40">
        <f t="shared" si="11"/>
        <v>0</v>
      </c>
      <c r="N243" s="38">
        <v>0</v>
      </c>
    </row>
    <row r="244" spans="1:14" ht="20.100000000000001" customHeight="1">
      <c r="A244" s="34"/>
      <c r="B244" s="16" t="s">
        <v>74</v>
      </c>
      <c r="C244" s="16" t="s">
        <v>564</v>
      </c>
      <c r="D244" s="16" t="s">
        <v>565</v>
      </c>
      <c r="E244" s="8" t="s">
        <v>4055</v>
      </c>
      <c r="F244" s="35">
        <v>2015</v>
      </c>
      <c r="G244" s="42">
        <v>35211.230000000003</v>
      </c>
      <c r="H244" s="36">
        <v>0</v>
      </c>
      <c r="I244" s="36">
        <v>35211.230000000003</v>
      </c>
      <c r="J244" s="38">
        <f t="shared" si="10"/>
        <v>0</v>
      </c>
      <c r="K244" s="40">
        <v>0</v>
      </c>
      <c r="L244" s="36">
        <v>0</v>
      </c>
      <c r="M244" s="40">
        <f t="shared" si="11"/>
        <v>0</v>
      </c>
      <c r="N244" s="38">
        <v>0</v>
      </c>
    </row>
    <row r="245" spans="1:14" ht="20.100000000000001" customHeight="1">
      <c r="A245" s="34"/>
      <c r="B245" s="16" t="s">
        <v>298</v>
      </c>
      <c r="C245" s="16" t="s">
        <v>566</v>
      </c>
      <c r="D245" s="16" t="s">
        <v>567</v>
      </c>
      <c r="E245" s="8" t="s">
        <v>4056</v>
      </c>
      <c r="F245" s="35">
        <v>2015</v>
      </c>
      <c r="G245" s="42">
        <v>240996</v>
      </c>
      <c r="H245" s="36">
        <v>0</v>
      </c>
      <c r="I245" s="36">
        <v>240996</v>
      </c>
      <c r="J245" s="38">
        <f t="shared" si="10"/>
        <v>0</v>
      </c>
      <c r="K245" s="40">
        <v>0</v>
      </c>
      <c r="L245" s="36">
        <v>0</v>
      </c>
      <c r="M245" s="40">
        <f t="shared" si="11"/>
        <v>0</v>
      </c>
      <c r="N245" s="38">
        <v>0</v>
      </c>
    </row>
    <row r="246" spans="1:14" ht="20.100000000000001" customHeight="1">
      <c r="A246" s="34"/>
      <c r="B246" s="16" t="s">
        <v>117</v>
      </c>
      <c r="C246" s="16" t="s">
        <v>568</v>
      </c>
      <c r="D246" s="16" t="s">
        <v>569</v>
      </c>
      <c r="E246" s="8" t="s">
        <v>4057</v>
      </c>
      <c r="F246" s="35">
        <v>2015</v>
      </c>
      <c r="G246" s="42">
        <v>1996</v>
      </c>
      <c r="H246" s="36">
        <v>276.48</v>
      </c>
      <c r="I246" s="36">
        <v>1719.52</v>
      </c>
      <c r="J246" s="38">
        <f t="shared" si="10"/>
        <v>0.13851703406813629</v>
      </c>
      <c r="K246" s="40">
        <v>0</v>
      </c>
      <c r="L246" s="36">
        <v>0</v>
      </c>
      <c r="M246" s="40">
        <f t="shared" si="11"/>
        <v>0</v>
      </c>
      <c r="N246" s="38">
        <v>0</v>
      </c>
    </row>
    <row r="247" spans="1:14" ht="20.100000000000001" customHeight="1">
      <c r="A247" s="34"/>
      <c r="B247" s="16" t="s">
        <v>43</v>
      </c>
      <c r="C247" s="16" t="s">
        <v>570</v>
      </c>
      <c r="D247" s="16" t="s">
        <v>571</v>
      </c>
      <c r="E247" s="8" t="s">
        <v>4058</v>
      </c>
      <c r="F247" s="35">
        <v>2015</v>
      </c>
      <c r="G247" s="42">
        <v>396</v>
      </c>
      <c r="H247" s="36">
        <v>0</v>
      </c>
      <c r="I247" s="36">
        <v>396</v>
      </c>
      <c r="J247" s="38">
        <f t="shared" si="10"/>
        <v>0</v>
      </c>
      <c r="K247" s="40">
        <v>0</v>
      </c>
      <c r="L247" s="36">
        <v>0</v>
      </c>
      <c r="M247" s="40">
        <f t="shared" si="11"/>
        <v>0</v>
      </c>
      <c r="N247" s="38">
        <v>0</v>
      </c>
    </row>
    <row r="248" spans="1:14" ht="20.100000000000001" customHeight="1">
      <c r="A248" s="34"/>
      <c r="B248" s="16" t="s">
        <v>298</v>
      </c>
      <c r="C248" s="16" t="s">
        <v>572</v>
      </c>
      <c r="D248" s="16" t="s">
        <v>573</v>
      </c>
      <c r="E248" s="8" t="s">
        <v>4059</v>
      </c>
      <c r="F248" s="35">
        <v>2015</v>
      </c>
      <c r="G248" s="42">
        <v>196</v>
      </c>
      <c r="H248" s="36">
        <v>0</v>
      </c>
      <c r="I248" s="36">
        <v>196</v>
      </c>
      <c r="J248" s="38">
        <f t="shared" si="10"/>
        <v>0</v>
      </c>
      <c r="K248" s="40">
        <v>0</v>
      </c>
      <c r="L248" s="36">
        <v>0</v>
      </c>
      <c r="M248" s="40">
        <f t="shared" si="11"/>
        <v>0</v>
      </c>
      <c r="N248" s="38">
        <v>0</v>
      </c>
    </row>
    <row r="249" spans="1:14" ht="20.100000000000001" customHeight="1">
      <c r="A249" s="34"/>
      <c r="B249" s="16" t="s">
        <v>185</v>
      </c>
      <c r="C249" s="16" t="s">
        <v>574</v>
      </c>
      <c r="D249" s="16" t="s">
        <v>575</v>
      </c>
      <c r="E249" s="8" t="s">
        <v>4060</v>
      </c>
      <c r="F249" s="35">
        <v>2015</v>
      </c>
      <c r="G249" s="42">
        <v>996</v>
      </c>
      <c r="H249" s="36">
        <v>0</v>
      </c>
      <c r="I249" s="36">
        <v>996</v>
      </c>
      <c r="J249" s="38">
        <f t="shared" si="10"/>
        <v>0</v>
      </c>
      <c r="K249" s="40">
        <v>0</v>
      </c>
      <c r="L249" s="36">
        <v>0</v>
      </c>
      <c r="M249" s="40">
        <f t="shared" si="11"/>
        <v>0</v>
      </c>
      <c r="N249" s="38">
        <v>0</v>
      </c>
    </row>
    <row r="250" spans="1:14" ht="20.100000000000001" customHeight="1">
      <c r="A250" s="34"/>
      <c r="B250" s="16" t="s">
        <v>167</v>
      </c>
      <c r="C250" s="16" t="s">
        <v>576</v>
      </c>
      <c r="D250" s="16" t="s">
        <v>577</v>
      </c>
      <c r="E250" s="8" t="s">
        <v>4061</v>
      </c>
      <c r="F250" s="35">
        <v>2015</v>
      </c>
      <c r="G250" s="42">
        <v>96</v>
      </c>
      <c r="H250" s="36">
        <v>0</v>
      </c>
      <c r="I250" s="36">
        <v>96</v>
      </c>
      <c r="J250" s="38">
        <f t="shared" si="10"/>
        <v>0</v>
      </c>
      <c r="K250" s="40">
        <v>0</v>
      </c>
      <c r="L250" s="36">
        <v>0</v>
      </c>
      <c r="M250" s="40">
        <f t="shared" si="11"/>
        <v>0</v>
      </c>
      <c r="N250" s="38">
        <v>0</v>
      </c>
    </row>
    <row r="251" spans="1:14" ht="20.100000000000001" customHeight="1">
      <c r="A251" s="34"/>
      <c r="B251" s="16" t="s">
        <v>37</v>
      </c>
      <c r="C251" s="16" t="s">
        <v>578</v>
      </c>
      <c r="D251" s="16" t="s">
        <v>579</v>
      </c>
      <c r="E251" s="8" t="s">
        <v>4062</v>
      </c>
      <c r="F251" s="35">
        <v>2015</v>
      </c>
      <c r="G251" s="42">
        <v>996</v>
      </c>
      <c r="H251" s="36">
        <v>996</v>
      </c>
      <c r="I251" s="36">
        <v>0</v>
      </c>
      <c r="J251" s="38">
        <f t="shared" si="10"/>
        <v>1</v>
      </c>
      <c r="K251" s="40">
        <v>0</v>
      </c>
      <c r="L251" s="36">
        <v>0</v>
      </c>
      <c r="M251" s="40">
        <f t="shared" si="11"/>
        <v>0</v>
      </c>
      <c r="N251" s="38">
        <v>0</v>
      </c>
    </row>
    <row r="252" spans="1:14" ht="20.100000000000001" customHeight="1">
      <c r="A252" s="34"/>
      <c r="B252" s="16" t="s">
        <v>313</v>
      </c>
      <c r="C252" s="16" t="s">
        <v>580</v>
      </c>
      <c r="D252" s="16" t="s">
        <v>581</v>
      </c>
      <c r="E252" s="8" t="s">
        <v>4063</v>
      </c>
      <c r="F252" s="35">
        <v>2015</v>
      </c>
      <c r="G252" s="42">
        <v>196</v>
      </c>
      <c r="H252" s="36">
        <v>0</v>
      </c>
      <c r="I252" s="36">
        <v>196</v>
      </c>
      <c r="J252" s="38">
        <f t="shared" si="10"/>
        <v>0</v>
      </c>
      <c r="K252" s="40">
        <v>0</v>
      </c>
      <c r="L252" s="36">
        <v>0</v>
      </c>
      <c r="M252" s="40">
        <f t="shared" si="11"/>
        <v>0</v>
      </c>
      <c r="N252" s="38">
        <v>0</v>
      </c>
    </row>
    <row r="253" spans="1:14" ht="20.100000000000001" customHeight="1">
      <c r="A253" s="34"/>
      <c r="B253" s="16" t="s">
        <v>298</v>
      </c>
      <c r="C253" s="16" t="s">
        <v>582</v>
      </c>
      <c r="D253" s="16" t="s">
        <v>583</v>
      </c>
      <c r="E253" s="8" t="s">
        <v>4064</v>
      </c>
      <c r="F253" s="35">
        <v>2015</v>
      </c>
      <c r="G253" s="42">
        <v>205.2</v>
      </c>
      <c r="H253" s="36">
        <v>0</v>
      </c>
      <c r="I253" s="36">
        <v>205.2</v>
      </c>
      <c r="J253" s="38">
        <f t="shared" si="10"/>
        <v>0</v>
      </c>
      <c r="K253" s="40">
        <v>0</v>
      </c>
      <c r="L253" s="36">
        <v>0</v>
      </c>
      <c r="M253" s="40">
        <f t="shared" si="11"/>
        <v>0</v>
      </c>
      <c r="N253" s="38">
        <v>0</v>
      </c>
    </row>
    <row r="254" spans="1:14" ht="20.100000000000001" customHeight="1">
      <c r="A254" s="34"/>
      <c r="B254" s="16" t="s">
        <v>318</v>
      </c>
      <c r="C254" s="16" t="s">
        <v>584</v>
      </c>
      <c r="D254" s="16" t="s">
        <v>585</v>
      </c>
      <c r="E254" s="8" t="s">
        <v>4065</v>
      </c>
      <c r="F254" s="35">
        <v>2015</v>
      </c>
      <c r="G254" s="42">
        <v>100247.88</v>
      </c>
      <c r="H254" s="36">
        <v>22100</v>
      </c>
      <c r="I254" s="36">
        <v>78147.88</v>
      </c>
      <c r="J254" s="38">
        <f t="shared" si="10"/>
        <v>0.22045353976562895</v>
      </c>
      <c r="K254" s="40">
        <v>0</v>
      </c>
      <c r="L254" s="36">
        <v>0</v>
      </c>
      <c r="M254" s="40">
        <f t="shared" si="11"/>
        <v>0</v>
      </c>
      <c r="N254" s="38">
        <v>0</v>
      </c>
    </row>
    <row r="255" spans="1:14" ht="20.100000000000001" customHeight="1">
      <c r="A255" s="34"/>
      <c r="B255" s="16" t="s">
        <v>298</v>
      </c>
      <c r="C255" s="16" t="s">
        <v>586</v>
      </c>
      <c r="D255" s="16" t="s">
        <v>587</v>
      </c>
      <c r="E255" s="8" t="s">
        <v>4056</v>
      </c>
      <c r="F255" s="35">
        <v>2015</v>
      </c>
      <c r="G255" s="42">
        <v>134308</v>
      </c>
      <c r="H255" s="36">
        <v>0</v>
      </c>
      <c r="I255" s="36">
        <v>134308</v>
      </c>
      <c r="J255" s="38">
        <f t="shared" si="10"/>
        <v>0</v>
      </c>
      <c r="K255" s="40">
        <v>0</v>
      </c>
      <c r="L255" s="36">
        <v>0</v>
      </c>
      <c r="M255" s="40">
        <f t="shared" si="11"/>
        <v>0</v>
      </c>
      <c r="N255" s="38">
        <v>0</v>
      </c>
    </row>
    <row r="256" spans="1:14" ht="20.100000000000001" customHeight="1">
      <c r="A256" s="34"/>
      <c r="B256" s="16" t="s">
        <v>195</v>
      </c>
      <c r="C256" s="16" t="s">
        <v>588</v>
      </c>
      <c r="D256" s="16" t="s">
        <v>589</v>
      </c>
      <c r="E256" s="8" t="s">
        <v>4066</v>
      </c>
      <c r="F256" s="35">
        <v>2015</v>
      </c>
      <c r="G256" s="42">
        <v>3331</v>
      </c>
      <c r="H256" s="36">
        <v>0</v>
      </c>
      <c r="I256" s="36">
        <v>3331</v>
      </c>
      <c r="J256" s="38">
        <f t="shared" si="10"/>
        <v>0</v>
      </c>
      <c r="K256" s="40">
        <v>0</v>
      </c>
      <c r="L256" s="36">
        <v>0</v>
      </c>
      <c r="M256" s="40">
        <f t="shared" si="11"/>
        <v>0</v>
      </c>
      <c r="N256" s="38">
        <v>0</v>
      </c>
    </row>
    <row r="257" spans="1:14" ht="20.100000000000001" customHeight="1">
      <c r="A257" s="34"/>
      <c r="B257" s="16" t="s">
        <v>70</v>
      </c>
      <c r="C257" s="16" t="s">
        <v>590</v>
      </c>
      <c r="D257" s="16" t="s">
        <v>591</v>
      </c>
      <c r="E257" s="8" t="s">
        <v>3960</v>
      </c>
      <c r="F257" s="35">
        <v>2015</v>
      </c>
      <c r="G257" s="42">
        <v>10</v>
      </c>
      <c r="H257" s="36">
        <v>0</v>
      </c>
      <c r="I257" s="36">
        <v>10</v>
      </c>
      <c r="J257" s="38">
        <f t="shared" si="10"/>
        <v>0</v>
      </c>
      <c r="K257" s="40">
        <v>0</v>
      </c>
      <c r="L257" s="36">
        <v>0</v>
      </c>
      <c r="M257" s="40">
        <f t="shared" si="11"/>
        <v>0</v>
      </c>
      <c r="N257" s="38">
        <v>0</v>
      </c>
    </row>
    <row r="258" spans="1:14" ht="20.100000000000001" customHeight="1">
      <c r="A258" s="34"/>
      <c r="B258" s="16" t="s">
        <v>15</v>
      </c>
      <c r="C258" s="16" t="s">
        <v>592</v>
      </c>
      <c r="D258" s="16" t="s">
        <v>593</v>
      </c>
      <c r="E258" s="8" t="s">
        <v>4067</v>
      </c>
      <c r="F258" s="35">
        <v>2015</v>
      </c>
      <c r="G258" s="42">
        <v>2996</v>
      </c>
      <c r="H258" s="36">
        <v>176</v>
      </c>
      <c r="I258" s="36">
        <v>2820</v>
      </c>
      <c r="J258" s="38">
        <f t="shared" si="10"/>
        <v>5.8744993324432573E-2</v>
      </c>
      <c r="K258" s="40">
        <v>0</v>
      </c>
      <c r="L258" s="36">
        <v>0</v>
      </c>
      <c r="M258" s="40">
        <f t="shared" si="11"/>
        <v>0</v>
      </c>
      <c r="N258" s="38">
        <v>0</v>
      </c>
    </row>
    <row r="259" spans="1:14" ht="20.100000000000001" customHeight="1">
      <c r="A259" s="34"/>
      <c r="B259" s="16" t="s">
        <v>195</v>
      </c>
      <c r="C259" s="16" t="s">
        <v>594</v>
      </c>
      <c r="D259" s="16" t="s">
        <v>595</v>
      </c>
      <c r="E259" s="8" t="s">
        <v>4068</v>
      </c>
      <c r="F259" s="35">
        <v>2015</v>
      </c>
      <c r="G259" s="42">
        <v>3996</v>
      </c>
      <c r="H259" s="36">
        <v>0</v>
      </c>
      <c r="I259" s="36">
        <v>3996</v>
      </c>
      <c r="J259" s="38">
        <f t="shared" si="10"/>
        <v>0</v>
      </c>
      <c r="K259" s="40">
        <v>0</v>
      </c>
      <c r="L259" s="36">
        <v>0</v>
      </c>
      <c r="M259" s="40">
        <f t="shared" si="11"/>
        <v>0</v>
      </c>
      <c r="N259" s="38">
        <v>0</v>
      </c>
    </row>
    <row r="260" spans="1:14" ht="20.100000000000001" customHeight="1">
      <c r="A260" s="34"/>
      <c r="B260" s="16" t="s">
        <v>298</v>
      </c>
      <c r="C260" s="16" t="s">
        <v>596</v>
      </c>
      <c r="D260" s="16" t="s">
        <v>597</v>
      </c>
      <c r="E260" s="8" t="s">
        <v>4056</v>
      </c>
      <c r="F260" s="35">
        <v>2015</v>
      </c>
      <c r="G260" s="42">
        <v>422647.7</v>
      </c>
      <c r="H260" s="36">
        <v>0</v>
      </c>
      <c r="I260" s="36">
        <v>422647.7</v>
      </c>
      <c r="J260" s="38">
        <f t="shared" si="10"/>
        <v>0</v>
      </c>
      <c r="K260" s="40">
        <v>0</v>
      </c>
      <c r="L260" s="36">
        <v>0</v>
      </c>
      <c r="M260" s="40">
        <f t="shared" si="11"/>
        <v>0</v>
      </c>
      <c r="N260" s="38">
        <v>0</v>
      </c>
    </row>
    <row r="261" spans="1:14" ht="20.100000000000001" customHeight="1">
      <c r="A261" s="34"/>
      <c r="B261" s="16" t="s">
        <v>298</v>
      </c>
      <c r="C261" s="16" t="s">
        <v>598</v>
      </c>
      <c r="D261" s="16" t="s">
        <v>599</v>
      </c>
      <c r="E261" s="8" t="s">
        <v>4056</v>
      </c>
      <c r="F261" s="35">
        <v>2015</v>
      </c>
      <c r="G261" s="42">
        <v>26196</v>
      </c>
      <c r="H261" s="36">
        <v>0</v>
      </c>
      <c r="I261" s="36">
        <v>26196</v>
      </c>
      <c r="J261" s="38">
        <f t="shared" si="10"/>
        <v>0</v>
      </c>
      <c r="K261" s="40">
        <v>0</v>
      </c>
      <c r="L261" s="36">
        <v>0</v>
      </c>
      <c r="M261" s="40">
        <f t="shared" si="11"/>
        <v>0</v>
      </c>
      <c r="N261" s="38">
        <v>0</v>
      </c>
    </row>
    <row r="262" spans="1:14" ht="20.100000000000001" customHeight="1">
      <c r="A262" s="34"/>
      <c r="B262" s="16" t="s">
        <v>8</v>
      </c>
      <c r="C262" s="16" t="s">
        <v>600</v>
      </c>
      <c r="D262" s="16" t="s">
        <v>601</v>
      </c>
      <c r="E262" s="8" t="s">
        <v>4069</v>
      </c>
      <c r="F262" s="35">
        <v>2015</v>
      </c>
      <c r="G262" s="42">
        <v>3996</v>
      </c>
      <c r="H262" s="36">
        <v>0</v>
      </c>
      <c r="I262" s="36">
        <v>3996</v>
      </c>
      <c r="J262" s="38">
        <f t="shared" si="10"/>
        <v>0</v>
      </c>
      <c r="K262" s="40">
        <v>0</v>
      </c>
      <c r="L262" s="36">
        <v>0</v>
      </c>
      <c r="M262" s="40">
        <f t="shared" si="11"/>
        <v>0</v>
      </c>
      <c r="N262" s="38">
        <v>0</v>
      </c>
    </row>
    <row r="263" spans="1:14" ht="20.100000000000001" customHeight="1">
      <c r="A263" s="34"/>
      <c r="B263" s="16" t="s">
        <v>15</v>
      </c>
      <c r="C263" s="16" t="s">
        <v>602</v>
      </c>
      <c r="D263" s="16" t="s">
        <v>603</v>
      </c>
      <c r="E263" s="8" t="s">
        <v>3916</v>
      </c>
      <c r="F263" s="35">
        <v>2015</v>
      </c>
      <c r="G263" s="42">
        <v>3996</v>
      </c>
      <c r="H263" s="36">
        <v>0</v>
      </c>
      <c r="I263" s="36">
        <v>3996</v>
      </c>
      <c r="J263" s="38">
        <f t="shared" si="10"/>
        <v>0</v>
      </c>
      <c r="K263" s="40">
        <v>0</v>
      </c>
      <c r="L263" s="36">
        <v>0</v>
      </c>
      <c r="M263" s="40">
        <f t="shared" si="11"/>
        <v>0</v>
      </c>
      <c r="N263" s="38">
        <v>0</v>
      </c>
    </row>
    <row r="264" spans="1:14" ht="20.100000000000001" customHeight="1">
      <c r="A264" s="34"/>
      <c r="B264" s="16" t="s">
        <v>15</v>
      </c>
      <c r="C264" s="16" t="s">
        <v>604</v>
      </c>
      <c r="D264" s="16" t="s">
        <v>605</v>
      </c>
      <c r="E264" s="8" t="s">
        <v>4017</v>
      </c>
      <c r="F264" s="35">
        <v>2015</v>
      </c>
      <c r="G264" s="42">
        <v>3996</v>
      </c>
      <c r="H264" s="36">
        <v>0</v>
      </c>
      <c r="I264" s="36">
        <v>3996</v>
      </c>
      <c r="J264" s="38">
        <f t="shared" si="10"/>
        <v>0</v>
      </c>
      <c r="K264" s="40">
        <v>0</v>
      </c>
      <c r="L264" s="36">
        <v>0</v>
      </c>
      <c r="M264" s="40">
        <f t="shared" si="11"/>
        <v>0</v>
      </c>
      <c r="N264" s="38">
        <v>0</v>
      </c>
    </row>
    <row r="265" spans="1:14" ht="20.100000000000001" customHeight="1">
      <c r="A265" s="34"/>
      <c r="B265" s="16" t="s">
        <v>37</v>
      </c>
      <c r="C265" s="16" t="s">
        <v>606</v>
      </c>
      <c r="D265" s="16" t="s">
        <v>607</v>
      </c>
      <c r="E265" s="8" t="s">
        <v>4070</v>
      </c>
      <c r="F265" s="35">
        <v>2015</v>
      </c>
      <c r="G265" s="42">
        <v>6.66</v>
      </c>
      <c r="H265" s="36">
        <v>0</v>
      </c>
      <c r="I265" s="36">
        <v>6.66</v>
      </c>
      <c r="J265" s="38">
        <f t="shared" si="10"/>
        <v>0</v>
      </c>
      <c r="K265" s="40">
        <v>0</v>
      </c>
      <c r="L265" s="36">
        <v>0</v>
      </c>
      <c r="M265" s="40">
        <f t="shared" si="11"/>
        <v>0</v>
      </c>
      <c r="N265" s="38">
        <v>0</v>
      </c>
    </row>
    <row r="266" spans="1:14" ht="20.100000000000001" customHeight="1">
      <c r="A266" s="34"/>
      <c r="B266" s="16" t="s">
        <v>15</v>
      </c>
      <c r="C266" s="16" t="s">
        <v>608</v>
      </c>
      <c r="D266" s="16" t="s">
        <v>609</v>
      </c>
      <c r="E266" s="8" t="s">
        <v>4071</v>
      </c>
      <c r="F266" s="35">
        <v>2015</v>
      </c>
      <c r="G266" s="42">
        <v>396</v>
      </c>
      <c r="H266" s="36">
        <v>396</v>
      </c>
      <c r="I266" s="36">
        <v>0</v>
      </c>
      <c r="J266" s="38">
        <f t="shared" si="10"/>
        <v>1</v>
      </c>
      <c r="K266" s="40">
        <v>0</v>
      </c>
      <c r="L266" s="36">
        <v>0</v>
      </c>
      <c r="M266" s="40">
        <f t="shared" si="11"/>
        <v>0</v>
      </c>
      <c r="N266" s="38">
        <v>0</v>
      </c>
    </row>
    <row r="267" spans="1:14" ht="20.100000000000001" customHeight="1">
      <c r="A267" s="34"/>
      <c r="B267" s="16" t="s">
        <v>55</v>
      </c>
      <c r="C267" s="16" t="s">
        <v>610</v>
      </c>
      <c r="D267" s="16" t="s">
        <v>611</v>
      </c>
      <c r="E267" s="8" t="s">
        <v>4072</v>
      </c>
      <c r="F267" s="35">
        <v>2015</v>
      </c>
      <c r="G267" s="42">
        <v>3996</v>
      </c>
      <c r="H267" s="36">
        <v>0</v>
      </c>
      <c r="I267" s="36">
        <v>3996</v>
      </c>
      <c r="J267" s="38">
        <f t="shared" si="10"/>
        <v>0</v>
      </c>
      <c r="K267" s="40">
        <v>0</v>
      </c>
      <c r="L267" s="36">
        <v>0</v>
      </c>
      <c r="M267" s="40">
        <f t="shared" si="11"/>
        <v>0</v>
      </c>
      <c r="N267" s="38">
        <v>0</v>
      </c>
    </row>
    <row r="268" spans="1:14" ht="20.100000000000001" customHeight="1">
      <c r="A268" s="34"/>
      <c r="B268" s="16" t="s">
        <v>74</v>
      </c>
      <c r="C268" s="16" t="s">
        <v>612</v>
      </c>
      <c r="D268" s="16" t="s">
        <v>613</v>
      </c>
      <c r="E268" s="8" t="s">
        <v>4073</v>
      </c>
      <c r="F268" s="35">
        <v>2015</v>
      </c>
      <c r="G268" s="42">
        <v>538</v>
      </c>
      <c r="H268" s="36">
        <v>0</v>
      </c>
      <c r="I268" s="36">
        <v>538</v>
      </c>
      <c r="J268" s="38">
        <f t="shared" si="10"/>
        <v>0</v>
      </c>
      <c r="K268" s="40">
        <v>0</v>
      </c>
      <c r="L268" s="36">
        <v>0</v>
      </c>
      <c r="M268" s="40">
        <f t="shared" si="11"/>
        <v>0</v>
      </c>
      <c r="N268" s="38">
        <v>0</v>
      </c>
    </row>
    <row r="269" spans="1:14" ht="20.100000000000001" customHeight="1">
      <c r="A269" s="34"/>
      <c r="B269" s="16" t="s">
        <v>43</v>
      </c>
      <c r="C269" s="16" t="s">
        <v>614</v>
      </c>
      <c r="D269" s="16" t="s">
        <v>615</v>
      </c>
      <c r="E269" s="8" t="s">
        <v>4074</v>
      </c>
      <c r="F269" s="35">
        <v>2015</v>
      </c>
      <c r="G269" s="42">
        <v>3996</v>
      </c>
      <c r="H269" s="36">
        <v>0</v>
      </c>
      <c r="I269" s="36">
        <v>3996</v>
      </c>
      <c r="J269" s="38">
        <f t="shared" si="10"/>
        <v>0</v>
      </c>
      <c r="K269" s="40">
        <v>0</v>
      </c>
      <c r="L269" s="36">
        <v>0</v>
      </c>
      <c r="M269" s="40">
        <f t="shared" si="11"/>
        <v>0</v>
      </c>
      <c r="N269" s="38">
        <v>0</v>
      </c>
    </row>
    <row r="270" spans="1:14" ht="20.100000000000001" customHeight="1">
      <c r="A270" s="34"/>
      <c r="B270" s="16" t="s">
        <v>37</v>
      </c>
      <c r="C270" s="16" t="s">
        <v>616</v>
      </c>
      <c r="D270" s="16" t="s">
        <v>617</v>
      </c>
      <c r="E270" s="8" t="s">
        <v>4075</v>
      </c>
      <c r="F270" s="35">
        <v>2015</v>
      </c>
      <c r="G270" s="42">
        <v>743.32</v>
      </c>
      <c r="H270" s="36">
        <v>0</v>
      </c>
      <c r="I270" s="36">
        <v>743.32</v>
      </c>
      <c r="J270" s="38">
        <f t="shared" si="10"/>
        <v>0</v>
      </c>
      <c r="K270" s="40">
        <v>0</v>
      </c>
      <c r="L270" s="36">
        <v>0</v>
      </c>
      <c r="M270" s="40">
        <f t="shared" si="11"/>
        <v>0</v>
      </c>
      <c r="N270" s="38">
        <v>0</v>
      </c>
    </row>
    <row r="271" spans="1:14" ht="20.100000000000001" customHeight="1">
      <c r="A271" s="34"/>
      <c r="B271" s="16" t="s">
        <v>29</v>
      </c>
      <c r="C271" s="16" t="s">
        <v>618</v>
      </c>
      <c r="D271" s="16" t="s">
        <v>619</v>
      </c>
      <c r="E271" s="8" t="s">
        <v>4076</v>
      </c>
      <c r="F271" s="35">
        <v>2015</v>
      </c>
      <c r="G271" s="42">
        <v>3996</v>
      </c>
      <c r="H271" s="36">
        <v>0</v>
      </c>
      <c r="I271" s="36">
        <v>3996</v>
      </c>
      <c r="J271" s="38">
        <f t="shared" si="10"/>
        <v>0</v>
      </c>
      <c r="K271" s="40">
        <v>0</v>
      </c>
      <c r="L271" s="36">
        <v>0</v>
      </c>
      <c r="M271" s="40">
        <f t="shared" si="11"/>
        <v>0</v>
      </c>
      <c r="N271" s="38">
        <v>0</v>
      </c>
    </row>
    <row r="272" spans="1:14" ht="20.100000000000001" customHeight="1">
      <c r="A272" s="34"/>
      <c r="B272" s="16" t="s">
        <v>15</v>
      </c>
      <c r="C272" s="16" t="s">
        <v>620</v>
      </c>
      <c r="D272" s="16" t="s">
        <v>621</v>
      </c>
      <c r="E272" s="8" t="s">
        <v>4017</v>
      </c>
      <c r="F272" s="35">
        <v>2015</v>
      </c>
      <c r="G272" s="42">
        <v>3996</v>
      </c>
      <c r="H272" s="36">
        <v>0</v>
      </c>
      <c r="I272" s="36">
        <v>3996</v>
      </c>
      <c r="J272" s="38">
        <f t="shared" si="10"/>
        <v>0</v>
      </c>
      <c r="K272" s="40">
        <v>0</v>
      </c>
      <c r="L272" s="36">
        <v>0</v>
      </c>
      <c r="M272" s="40">
        <f t="shared" si="11"/>
        <v>0</v>
      </c>
      <c r="N272" s="38">
        <v>0</v>
      </c>
    </row>
    <row r="273" spans="1:17" ht="20.100000000000001" customHeight="1">
      <c r="A273" s="34"/>
      <c r="B273" s="16" t="s">
        <v>15</v>
      </c>
      <c r="C273" s="16" t="s">
        <v>622</v>
      </c>
      <c r="D273" s="16" t="s">
        <v>623</v>
      </c>
      <c r="E273" s="8" t="s">
        <v>4017</v>
      </c>
      <c r="F273" s="35">
        <v>2015</v>
      </c>
      <c r="G273" s="42">
        <v>3996</v>
      </c>
      <c r="H273" s="36">
        <v>0</v>
      </c>
      <c r="I273" s="36">
        <v>3996</v>
      </c>
      <c r="J273" s="38">
        <f t="shared" si="10"/>
        <v>0</v>
      </c>
      <c r="K273" s="40">
        <v>0</v>
      </c>
      <c r="L273" s="36">
        <v>0</v>
      </c>
      <c r="M273" s="40">
        <f t="shared" si="11"/>
        <v>0</v>
      </c>
      <c r="N273" s="38">
        <v>0</v>
      </c>
    </row>
    <row r="274" spans="1:17" ht="20.100000000000001" customHeight="1">
      <c r="A274" s="34"/>
      <c r="B274" s="16" t="s">
        <v>74</v>
      </c>
      <c r="C274" s="16" t="s">
        <v>624</v>
      </c>
      <c r="D274" s="16" t="s">
        <v>625</v>
      </c>
      <c r="E274" s="8" t="s">
        <v>4077</v>
      </c>
      <c r="F274" s="35">
        <v>2015</v>
      </c>
      <c r="G274" s="42">
        <v>3996</v>
      </c>
      <c r="H274" s="36">
        <v>0</v>
      </c>
      <c r="I274" s="36">
        <v>3996</v>
      </c>
      <c r="J274" s="38">
        <f t="shared" si="10"/>
        <v>0</v>
      </c>
      <c r="K274" s="40">
        <v>0</v>
      </c>
      <c r="L274" s="36">
        <v>0</v>
      </c>
      <c r="M274" s="40">
        <f t="shared" si="11"/>
        <v>0</v>
      </c>
      <c r="N274" s="38">
        <v>0</v>
      </c>
    </row>
    <row r="275" spans="1:17" ht="20.100000000000001" customHeight="1">
      <c r="A275" s="34"/>
      <c r="B275" s="16" t="s">
        <v>74</v>
      </c>
      <c r="C275" s="16" t="s">
        <v>626</v>
      </c>
      <c r="D275" s="16" t="s">
        <v>627</v>
      </c>
      <c r="E275" s="8" t="s">
        <v>4078</v>
      </c>
      <c r="F275" s="35">
        <v>2015</v>
      </c>
      <c r="G275" s="42">
        <v>3996</v>
      </c>
      <c r="H275" s="36">
        <v>0</v>
      </c>
      <c r="I275" s="36">
        <v>3996</v>
      </c>
      <c r="J275" s="38">
        <f t="shared" si="10"/>
        <v>0</v>
      </c>
      <c r="K275" s="40">
        <v>0</v>
      </c>
      <c r="L275" s="36">
        <v>0</v>
      </c>
      <c r="M275" s="40">
        <f t="shared" si="11"/>
        <v>0</v>
      </c>
      <c r="N275" s="38">
        <v>0</v>
      </c>
    </row>
    <row r="276" spans="1:17" ht="20.100000000000001" customHeight="1">
      <c r="A276" s="34"/>
      <c r="B276" s="16" t="s">
        <v>364</v>
      </c>
      <c r="C276" s="16" t="s">
        <v>628</v>
      </c>
      <c r="D276" s="16" t="s">
        <v>629</v>
      </c>
      <c r="E276" s="8" t="s">
        <v>4079</v>
      </c>
      <c r="F276" s="35">
        <v>2015</v>
      </c>
      <c r="G276" s="42">
        <v>467318</v>
      </c>
      <c r="H276" s="36">
        <v>467318</v>
      </c>
      <c r="I276" s="36">
        <v>0</v>
      </c>
      <c r="J276" s="38">
        <f t="shared" si="10"/>
        <v>1</v>
      </c>
      <c r="K276" s="42">
        <v>467318</v>
      </c>
      <c r="L276" s="36">
        <v>467318</v>
      </c>
      <c r="M276" s="40">
        <f t="shared" si="11"/>
        <v>0</v>
      </c>
      <c r="N276" s="41">
        <f t="shared" ref="N276:N305" si="12">L276/K276*100%</f>
        <v>1</v>
      </c>
      <c r="O276" s="67"/>
      <c r="P276" s="67"/>
      <c r="Q276" s="27"/>
    </row>
    <row r="277" spans="1:17" ht="20.100000000000001" customHeight="1">
      <c r="A277" s="34"/>
      <c r="B277" s="16" t="s">
        <v>367</v>
      </c>
      <c r="C277" s="16" t="s">
        <v>630</v>
      </c>
      <c r="D277" s="16" t="s">
        <v>631</v>
      </c>
      <c r="E277" s="8" t="s">
        <v>4080</v>
      </c>
      <c r="F277" s="35">
        <v>2015</v>
      </c>
      <c r="G277" s="42">
        <v>99996</v>
      </c>
      <c r="H277" s="36">
        <v>672.60000000000582</v>
      </c>
      <c r="I277" s="36">
        <v>99323.4</v>
      </c>
      <c r="J277" s="38">
        <f t="shared" si="10"/>
        <v>6.726269050762089E-3</v>
      </c>
      <c r="K277" s="40">
        <v>0</v>
      </c>
      <c r="L277" s="36">
        <v>0</v>
      </c>
      <c r="M277" s="40">
        <f t="shared" si="11"/>
        <v>0</v>
      </c>
      <c r="N277" s="38">
        <v>0</v>
      </c>
    </row>
    <row r="278" spans="1:17" ht="20.100000000000001" customHeight="1">
      <c r="A278" s="34"/>
      <c r="B278" s="16" t="s">
        <v>372</v>
      </c>
      <c r="C278" s="16" t="s">
        <v>632</v>
      </c>
      <c r="D278" s="16" t="s">
        <v>633</v>
      </c>
      <c r="E278" s="8" t="s">
        <v>4081</v>
      </c>
      <c r="F278" s="35">
        <v>2015</v>
      </c>
      <c r="G278" s="42">
        <v>96948.32</v>
      </c>
      <c r="H278" s="36">
        <v>96948.32</v>
      </c>
      <c r="I278" s="36">
        <v>0</v>
      </c>
      <c r="J278" s="38">
        <f t="shared" si="10"/>
        <v>1</v>
      </c>
      <c r="K278" s="42">
        <v>2043</v>
      </c>
      <c r="L278" s="36">
        <v>2043</v>
      </c>
      <c r="M278" s="40">
        <f t="shared" si="11"/>
        <v>0</v>
      </c>
      <c r="N278" s="41">
        <f t="shared" si="12"/>
        <v>1</v>
      </c>
    </row>
    <row r="279" spans="1:17" ht="20.100000000000001" customHeight="1">
      <c r="A279" s="34"/>
      <c r="B279" s="16" t="s">
        <v>379</v>
      </c>
      <c r="C279" s="16" t="s">
        <v>634</v>
      </c>
      <c r="D279" s="16" t="s">
        <v>635</v>
      </c>
      <c r="E279" s="8" t="s">
        <v>4082</v>
      </c>
      <c r="F279" s="35">
        <v>2015</v>
      </c>
      <c r="G279" s="42">
        <v>199996</v>
      </c>
      <c r="H279" s="36">
        <v>0</v>
      </c>
      <c r="I279" s="36">
        <v>199996</v>
      </c>
      <c r="J279" s="38">
        <f t="shared" si="10"/>
        <v>0</v>
      </c>
      <c r="K279" s="40">
        <v>0</v>
      </c>
      <c r="L279" s="36">
        <v>0</v>
      </c>
      <c r="M279" s="40">
        <f t="shared" si="11"/>
        <v>0</v>
      </c>
      <c r="N279" s="38">
        <v>0</v>
      </c>
    </row>
    <row r="280" spans="1:17" ht="20.100000000000001" customHeight="1">
      <c r="A280" s="34"/>
      <c r="B280" s="16" t="s">
        <v>379</v>
      </c>
      <c r="C280" s="16" t="s">
        <v>636</v>
      </c>
      <c r="D280" s="16" t="s">
        <v>637</v>
      </c>
      <c r="E280" s="8" t="s">
        <v>4083</v>
      </c>
      <c r="F280" s="35">
        <v>2015</v>
      </c>
      <c r="G280" s="42">
        <v>5978.04</v>
      </c>
      <c r="H280" s="36">
        <v>0</v>
      </c>
      <c r="I280" s="36">
        <v>5978.04</v>
      </c>
      <c r="J280" s="38">
        <f t="shared" si="10"/>
        <v>0</v>
      </c>
      <c r="K280" s="40">
        <v>0</v>
      </c>
      <c r="L280" s="36">
        <v>0</v>
      </c>
      <c r="M280" s="40">
        <f t="shared" si="11"/>
        <v>0</v>
      </c>
      <c r="N280" s="38">
        <v>0</v>
      </c>
    </row>
    <row r="281" spans="1:17" ht="20.100000000000001" customHeight="1">
      <c r="A281" s="34"/>
      <c r="B281" s="16" t="s">
        <v>22</v>
      </c>
      <c r="C281" s="16" t="s">
        <v>638</v>
      </c>
      <c r="D281" s="16" t="s">
        <v>639</v>
      </c>
      <c r="E281" s="8" t="s">
        <v>4084</v>
      </c>
      <c r="F281" s="35">
        <v>2015</v>
      </c>
      <c r="G281" s="42">
        <v>195.42</v>
      </c>
      <c r="H281" s="36">
        <v>0</v>
      </c>
      <c r="I281" s="36">
        <v>195.42</v>
      </c>
      <c r="J281" s="38">
        <f t="shared" si="10"/>
        <v>0</v>
      </c>
      <c r="K281" s="40">
        <v>0</v>
      </c>
      <c r="L281" s="36">
        <v>0</v>
      </c>
      <c r="M281" s="40">
        <f t="shared" si="11"/>
        <v>0</v>
      </c>
      <c r="N281" s="38">
        <v>0</v>
      </c>
    </row>
    <row r="282" spans="1:17" ht="20.100000000000001" customHeight="1">
      <c r="A282" s="34"/>
      <c r="B282" s="16" t="s">
        <v>167</v>
      </c>
      <c r="C282" s="16" t="s">
        <v>640</v>
      </c>
      <c r="D282" s="16" t="s">
        <v>641</v>
      </c>
      <c r="E282" s="8" t="s">
        <v>4085</v>
      </c>
      <c r="F282" s="35">
        <v>2015</v>
      </c>
      <c r="G282" s="42">
        <v>126776</v>
      </c>
      <c r="H282" s="36">
        <v>0</v>
      </c>
      <c r="I282" s="36">
        <v>126776</v>
      </c>
      <c r="J282" s="38">
        <f t="shared" si="10"/>
        <v>0</v>
      </c>
      <c r="K282" s="40">
        <v>0</v>
      </c>
      <c r="L282" s="36">
        <v>0</v>
      </c>
      <c r="M282" s="40">
        <f t="shared" si="11"/>
        <v>0</v>
      </c>
      <c r="N282" s="38">
        <v>0</v>
      </c>
    </row>
    <row r="283" spans="1:17" ht="20.100000000000001" customHeight="1">
      <c r="A283" s="34"/>
      <c r="B283" s="16" t="s">
        <v>195</v>
      </c>
      <c r="C283" s="16" t="s">
        <v>642</v>
      </c>
      <c r="D283" s="16" t="s">
        <v>643</v>
      </c>
      <c r="E283" s="8" t="s">
        <v>4086</v>
      </c>
      <c r="F283" s="35">
        <v>2015</v>
      </c>
      <c r="G283" s="42">
        <v>299996</v>
      </c>
      <c r="H283" s="36">
        <v>0</v>
      </c>
      <c r="I283" s="36">
        <v>299996</v>
      </c>
      <c r="J283" s="38">
        <f t="shared" si="10"/>
        <v>0</v>
      </c>
      <c r="K283" s="40">
        <v>0</v>
      </c>
      <c r="L283" s="36">
        <v>0</v>
      </c>
      <c r="M283" s="40">
        <f t="shared" si="11"/>
        <v>0</v>
      </c>
      <c r="N283" s="38">
        <v>0</v>
      </c>
    </row>
    <row r="284" spans="1:17" ht="20.100000000000001" customHeight="1">
      <c r="A284" s="34"/>
      <c r="B284" s="16" t="s">
        <v>195</v>
      </c>
      <c r="C284" s="16" t="s">
        <v>644</v>
      </c>
      <c r="D284" s="16" t="s">
        <v>645</v>
      </c>
      <c r="E284" s="8" t="s">
        <v>3899</v>
      </c>
      <c r="F284" s="35">
        <v>2015</v>
      </c>
      <c r="G284" s="42">
        <v>1058000</v>
      </c>
      <c r="H284" s="36">
        <v>194435.31000000006</v>
      </c>
      <c r="I284" s="36">
        <v>863564.69</v>
      </c>
      <c r="J284" s="38">
        <f t="shared" si="10"/>
        <v>0.18377628544423447</v>
      </c>
      <c r="K284" s="40">
        <v>0</v>
      </c>
      <c r="L284" s="36">
        <v>0</v>
      </c>
      <c r="M284" s="40">
        <f t="shared" si="11"/>
        <v>0</v>
      </c>
      <c r="N284" s="38">
        <v>0</v>
      </c>
    </row>
    <row r="285" spans="1:17" ht="20.100000000000001" customHeight="1">
      <c r="A285" s="34"/>
      <c r="B285" s="16" t="s">
        <v>15</v>
      </c>
      <c r="C285" s="16" t="s">
        <v>646</v>
      </c>
      <c r="D285" s="16" t="s">
        <v>647</v>
      </c>
      <c r="E285" s="8" t="s">
        <v>4087</v>
      </c>
      <c r="F285" s="35">
        <v>2015</v>
      </c>
      <c r="G285" s="42">
        <v>1055996</v>
      </c>
      <c r="H285" s="36">
        <v>0</v>
      </c>
      <c r="I285" s="36">
        <v>1055996</v>
      </c>
      <c r="J285" s="38">
        <f t="shared" si="10"/>
        <v>0</v>
      </c>
      <c r="K285" s="40">
        <v>0</v>
      </c>
      <c r="L285" s="36">
        <v>0</v>
      </c>
      <c r="M285" s="40">
        <f t="shared" si="11"/>
        <v>0</v>
      </c>
      <c r="N285" s="38">
        <v>0</v>
      </c>
    </row>
    <row r="286" spans="1:17" ht="20.100000000000001" customHeight="1">
      <c r="A286" s="34"/>
      <c r="B286" s="16" t="s">
        <v>22</v>
      </c>
      <c r="C286" s="16" t="s">
        <v>648</v>
      </c>
      <c r="D286" s="16" t="s">
        <v>649</v>
      </c>
      <c r="E286" s="8" t="s">
        <v>4013</v>
      </c>
      <c r="F286" s="35">
        <v>2015</v>
      </c>
      <c r="G286" s="42">
        <v>1056000</v>
      </c>
      <c r="H286" s="36">
        <v>0</v>
      </c>
      <c r="I286" s="36">
        <v>1056000</v>
      </c>
      <c r="J286" s="38">
        <f t="shared" si="10"/>
        <v>0</v>
      </c>
      <c r="K286" s="40">
        <v>0</v>
      </c>
      <c r="L286" s="36">
        <v>0</v>
      </c>
      <c r="M286" s="40">
        <f t="shared" si="11"/>
        <v>0</v>
      </c>
      <c r="N286" s="38">
        <v>0</v>
      </c>
    </row>
    <row r="287" spans="1:17" ht="20.100000000000001" customHeight="1">
      <c r="A287" s="34"/>
      <c r="B287" s="16" t="s">
        <v>43</v>
      </c>
      <c r="C287" s="16" t="s">
        <v>650</v>
      </c>
      <c r="D287" s="16" t="s">
        <v>651</v>
      </c>
      <c r="E287" s="8" t="s">
        <v>4016</v>
      </c>
      <c r="F287" s="35">
        <v>2015</v>
      </c>
      <c r="G287" s="42">
        <v>1056000</v>
      </c>
      <c r="H287" s="36">
        <v>0</v>
      </c>
      <c r="I287" s="36">
        <v>1056000</v>
      </c>
      <c r="J287" s="38">
        <f t="shared" si="10"/>
        <v>0</v>
      </c>
      <c r="K287" s="40">
        <v>0</v>
      </c>
      <c r="L287" s="36">
        <v>0</v>
      </c>
      <c r="M287" s="40">
        <f t="shared" si="11"/>
        <v>0</v>
      </c>
      <c r="N287" s="38">
        <v>0</v>
      </c>
    </row>
    <row r="288" spans="1:17" ht="20.100000000000001" customHeight="1">
      <c r="A288" s="34"/>
      <c r="B288" s="54" t="s">
        <v>33</v>
      </c>
      <c r="C288" s="54" t="s">
        <v>4088</v>
      </c>
      <c r="D288" s="35" t="s">
        <v>4089</v>
      </c>
      <c r="E288" s="35" t="s">
        <v>3780</v>
      </c>
      <c r="F288" s="35">
        <v>2015</v>
      </c>
      <c r="G288" s="42">
        <v>0</v>
      </c>
      <c r="H288" s="36">
        <v>0</v>
      </c>
      <c r="I288" s="36">
        <v>0</v>
      </c>
      <c r="J288" s="38">
        <v>0</v>
      </c>
      <c r="K288" s="42">
        <v>6050000</v>
      </c>
      <c r="L288" s="36">
        <v>0</v>
      </c>
      <c r="M288" s="40">
        <f t="shared" si="11"/>
        <v>6050000</v>
      </c>
      <c r="N288" s="41">
        <f t="shared" si="12"/>
        <v>0</v>
      </c>
    </row>
    <row r="289" spans="1:14" ht="20.100000000000001" customHeight="1">
      <c r="A289" s="34"/>
      <c r="B289" s="54" t="s">
        <v>372</v>
      </c>
      <c r="C289" s="54" t="s">
        <v>4090</v>
      </c>
      <c r="D289" s="35" t="s">
        <v>3809</v>
      </c>
      <c r="E289" s="35" t="s">
        <v>3808</v>
      </c>
      <c r="F289" s="35">
        <v>2015</v>
      </c>
      <c r="G289" s="42">
        <v>0</v>
      </c>
      <c r="H289" s="36">
        <v>0</v>
      </c>
      <c r="I289" s="36">
        <v>0</v>
      </c>
      <c r="J289" s="38">
        <v>0</v>
      </c>
      <c r="K289" s="42">
        <v>3506.6000000000004</v>
      </c>
      <c r="L289" s="36">
        <v>3506.6</v>
      </c>
      <c r="M289" s="40">
        <f t="shared" si="11"/>
        <v>0</v>
      </c>
      <c r="N289" s="41">
        <f t="shared" si="12"/>
        <v>0.99999999999999989</v>
      </c>
    </row>
    <row r="290" spans="1:14" ht="20.100000000000001" customHeight="1">
      <c r="A290" s="34"/>
      <c r="B290" s="54" t="s">
        <v>372</v>
      </c>
      <c r="C290" s="54" t="s">
        <v>4091</v>
      </c>
      <c r="D290" s="35" t="s">
        <v>3810</v>
      </c>
      <c r="E290" s="35" t="s">
        <v>3808</v>
      </c>
      <c r="F290" s="35">
        <v>2015</v>
      </c>
      <c r="G290" s="42">
        <v>0</v>
      </c>
      <c r="H290" s="36">
        <v>0</v>
      </c>
      <c r="I290" s="36">
        <v>0</v>
      </c>
      <c r="J290" s="38">
        <v>0</v>
      </c>
      <c r="K290" s="42">
        <v>11156.521999999997</v>
      </c>
      <c r="L290" s="36">
        <v>11156.52</v>
      </c>
      <c r="M290" s="40">
        <f t="shared" si="11"/>
        <v>1.9999999967694748E-3</v>
      </c>
      <c r="N290" s="41">
        <f t="shared" si="12"/>
        <v>0.99999982073266236</v>
      </c>
    </row>
    <row r="291" spans="1:14" ht="20.100000000000001" customHeight="1">
      <c r="A291" s="34"/>
      <c r="B291" s="54" t="s">
        <v>372</v>
      </c>
      <c r="C291" s="54" t="s">
        <v>4092</v>
      </c>
      <c r="D291" s="35" t="s">
        <v>3811</v>
      </c>
      <c r="E291" s="35" t="s">
        <v>3808</v>
      </c>
      <c r="F291" s="35">
        <v>2015</v>
      </c>
      <c r="G291" s="42">
        <v>0</v>
      </c>
      <c r="H291" s="36">
        <v>0</v>
      </c>
      <c r="I291" s="36">
        <v>0</v>
      </c>
      <c r="J291" s="38">
        <v>0</v>
      </c>
      <c r="K291" s="42">
        <v>16887.8</v>
      </c>
      <c r="L291" s="36">
        <v>16887.8</v>
      </c>
      <c r="M291" s="40">
        <f t="shared" si="11"/>
        <v>0</v>
      </c>
      <c r="N291" s="41">
        <f t="shared" si="12"/>
        <v>1</v>
      </c>
    </row>
    <row r="292" spans="1:14" ht="20.100000000000001" customHeight="1">
      <c r="A292" s="34"/>
      <c r="B292" s="54" t="s">
        <v>372</v>
      </c>
      <c r="C292" s="54" t="s">
        <v>4093</v>
      </c>
      <c r="D292" s="35" t="s">
        <v>3812</v>
      </c>
      <c r="E292" s="35" t="s">
        <v>3808</v>
      </c>
      <c r="F292" s="35">
        <v>2015</v>
      </c>
      <c r="G292" s="42">
        <v>0</v>
      </c>
      <c r="H292" s="36">
        <v>0</v>
      </c>
      <c r="I292" s="36">
        <v>0</v>
      </c>
      <c r="J292" s="38">
        <v>0</v>
      </c>
      <c r="K292" s="42">
        <v>63354.400000000001</v>
      </c>
      <c r="L292" s="36">
        <v>63354.400000000001</v>
      </c>
      <c r="M292" s="40">
        <f t="shared" si="11"/>
        <v>0</v>
      </c>
      <c r="N292" s="41">
        <f t="shared" si="12"/>
        <v>1</v>
      </c>
    </row>
    <row r="293" spans="1:14" ht="20.100000000000001" customHeight="1">
      <c r="A293" s="34"/>
      <c r="B293" s="55" t="s">
        <v>171</v>
      </c>
      <c r="C293" s="54" t="s">
        <v>4094</v>
      </c>
      <c r="D293" s="35" t="s">
        <v>376</v>
      </c>
      <c r="E293" s="35" t="s">
        <v>3796</v>
      </c>
      <c r="F293" s="35">
        <v>2015</v>
      </c>
      <c r="G293" s="42">
        <v>0</v>
      </c>
      <c r="H293" s="42">
        <v>0</v>
      </c>
      <c r="I293" s="42">
        <v>0</v>
      </c>
      <c r="J293" s="38">
        <v>0</v>
      </c>
      <c r="K293" s="42">
        <v>4224700</v>
      </c>
      <c r="L293" s="40">
        <v>0</v>
      </c>
      <c r="M293" s="40">
        <f t="shared" si="11"/>
        <v>4224700</v>
      </c>
      <c r="N293" s="41">
        <f t="shared" si="12"/>
        <v>0</v>
      </c>
    </row>
    <row r="294" spans="1:14" ht="20.100000000000001" customHeight="1">
      <c r="A294" s="34"/>
      <c r="B294" s="55" t="s">
        <v>47</v>
      </c>
      <c r="C294" s="54" t="s">
        <v>4095</v>
      </c>
      <c r="D294" s="35" t="s">
        <v>136</v>
      </c>
      <c r="E294" s="35" t="s">
        <v>3803</v>
      </c>
      <c r="F294" s="35">
        <v>2015</v>
      </c>
      <c r="G294" s="42">
        <v>0</v>
      </c>
      <c r="H294" s="42">
        <v>0</v>
      </c>
      <c r="I294" s="42">
        <v>0</v>
      </c>
      <c r="J294" s="38">
        <v>0</v>
      </c>
      <c r="K294" s="40">
        <v>1319078.4000000001</v>
      </c>
      <c r="L294" s="40">
        <v>0</v>
      </c>
      <c r="M294" s="40">
        <f t="shared" si="11"/>
        <v>1319078.4000000001</v>
      </c>
      <c r="N294" s="41">
        <f t="shared" si="12"/>
        <v>0</v>
      </c>
    </row>
    <row r="295" spans="1:14" ht="20.100000000000001" customHeight="1">
      <c r="A295" s="34"/>
      <c r="B295" s="55" t="s">
        <v>8</v>
      </c>
      <c r="C295" s="54" t="s">
        <v>4096</v>
      </c>
      <c r="D295" s="35" t="s">
        <v>3814</v>
      </c>
      <c r="E295" s="35" t="s">
        <v>3804</v>
      </c>
      <c r="F295" s="35">
        <v>2015</v>
      </c>
      <c r="G295" s="42">
        <v>0</v>
      </c>
      <c r="H295" s="42">
        <v>0</v>
      </c>
      <c r="I295" s="42">
        <v>0</v>
      </c>
      <c r="J295" s="38">
        <v>0</v>
      </c>
      <c r="K295" s="40">
        <v>299996</v>
      </c>
      <c r="L295" s="40">
        <v>0</v>
      </c>
      <c r="M295" s="40">
        <f t="shared" si="11"/>
        <v>299996</v>
      </c>
      <c r="N295" s="41">
        <f t="shared" si="12"/>
        <v>0</v>
      </c>
    </row>
    <row r="296" spans="1:14" ht="20.100000000000001" customHeight="1">
      <c r="A296" s="34"/>
      <c r="B296" s="55" t="s">
        <v>47</v>
      </c>
      <c r="C296" s="54" t="s">
        <v>4097</v>
      </c>
      <c r="D296" s="35" t="s">
        <v>371</v>
      </c>
      <c r="E296" s="35" t="s">
        <v>3815</v>
      </c>
      <c r="F296" s="35">
        <v>2015</v>
      </c>
      <c r="G296" s="42">
        <v>0</v>
      </c>
      <c r="H296" s="42">
        <v>0</v>
      </c>
      <c r="I296" s="42">
        <v>0</v>
      </c>
      <c r="J296" s="38">
        <v>0</v>
      </c>
      <c r="K296" s="42">
        <v>299996</v>
      </c>
      <c r="L296" s="40">
        <v>0</v>
      </c>
      <c r="M296" s="40">
        <f t="shared" si="11"/>
        <v>299996</v>
      </c>
      <c r="N296" s="41">
        <f t="shared" si="12"/>
        <v>0</v>
      </c>
    </row>
    <row r="297" spans="1:14" ht="20.100000000000001" customHeight="1">
      <c r="A297" s="34"/>
      <c r="B297" s="35" t="s">
        <v>93</v>
      </c>
      <c r="C297" s="54" t="s">
        <v>4098</v>
      </c>
      <c r="D297" s="35" t="s">
        <v>285</v>
      </c>
      <c r="E297" s="35" t="s">
        <v>3805</v>
      </c>
      <c r="F297" s="35">
        <v>2015</v>
      </c>
      <c r="G297" s="42">
        <v>0</v>
      </c>
      <c r="H297" s="42">
        <v>0</v>
      </c>
      <c r="I297" s="42">
        <v>0</v>
      </c>
      <c r="J297" s="38">
        <v>0</v>
      </c>
      <c r="K297" s="42">
        <v>1910094.7000000002</v>
      </c>
      <c r="L297" s="40">
        <v>0</v>
      </c>
      <c r="M297" s="40">
        <f t="shared" si="11"/>
        <v>1910094.7000000002</v>
      </c>
      <c r="N297" s="41">
        <f t="shared" si="12"/>
        <v>0</v>
      </c>
    </row>
    <row r="298" spans="1:14" ht="20.100000000000001" customHeight="1">
      <c r="A298" s="34"/>
      <c r="B298" s="55" t="s">
        <v>93</v>
      </c>
      <c r="C298" s="54" t="s">
        <v>4099</v>
      </c>
      <c r="D298" s="35" t="s">
        <v>95</v>
      </c>
      <c r="E298" s="35" t="s">
        <v>3805</v>
      </c>
      <c r="F298" s="35">
        <v>2015</v>
      </c>
      <c r="G298" s="42">
        <v>0</v>
      </c>
      <c r="H298" s="42">
        <v>0</v>
      </c>
      <c r="I298" s="42">
        <v>0</v>
      </c>
      <c r="J298" s="38">
        <v>0</v>
      </c>
      <c r="K298" s="42">
        <v>318706</v>
      </c>
      <c r="L298" s="40">
        <v>0</v>
      </c>
      <c r="M298" s="40">
        <f t="shared" ref="M298:M305" si="13">K298-L298</f>
        <v>318706</v>
      </c>
      <c r="N298" s="41">
        <f t="shared" si="12"/>
        <v>0</v>
      </c>
    </row>
    <row r="299" spans="1:14" ht="20.100000000000001" customHeight="1">
      <c r="A299" s="34"/>
      <c r="B299" s="55" t="s">
        <v>58</v>
      </c>
      <c r="C299" s="54" t="s">
        <v>4100</v>
      </c>
      <c r="D299" s="35" t="s">
        <v>60</v>
      </c>
      <c r="E299" s="35" t="s">
        <v>3806</v>
      </c>
      <c r="F299" s="35">
        <v>2015</v>
      </c>
      <c r="G299" s="42">
        <v>0</v>
      </c>
      <c r="H299" s="42">
        <v>0</v>
      </c>
      <c r="I299" s="42">
        <v>0</v>
      </c>
      <c r="J299" s="38">
        <v>0</v>
      </c>
      <c r="K299" s="40">
        <v>574461.80000000005</v>
      </c>
      <c r="L299" s="40">
        <v>0</v>
      </c>
      <c r="M299" s="40">
        <f t="shared" si="13"/>
        <v>574461.80000000005</v>
      </c>
      <c r="N299" s="41">
        <f t="shared" si="12"/>
        <v>0</v>
      </c>
    </row>
    <row r="300" spans="1:14" ht="20.100000000000001" customHeight="1">
      <c r="A300" s="34"/>
      <c r="B300" s="55" t="s">
        <v>51</v>
      </c>
      <c r="C300" s="54" t="s">
        <v>4101</v>
      </c>
      <c r="D300" s="35" t="s">
        <v>53</v>
      </c>
      <c r="E300" s="35" t="s">
        <v>3807</v>
      </c>
      <c r="F300" s="35">
        <v>2015</v>
      </c>
      <c r="G300" s="42">
        <v>0</v>
      </c>
      <c r="H300" s="42">
        <v>0</v>
      </c>
      <c r="I300" s="42">
        <v>0</v>
      </c>
      <c r="J300" s="38">
        <v>0</v>
      </c>
      <c r="K300" s="40">
        <v>599996</v>
      </c>
      <c r="L300" s="40">
        <v>0</v>
      </c>
      <c r="M300" s="40">
        <f t="shared" si="13"/>
        <v>599996</v>
      </c>
      <c r="N300" s="41">
        <f t="shared" si="12"/>
        <v>0</v>
      </c>
    </row>
    <row r="301" spans="1:14" ht="20.100000000000001" customHeight="1">
      <c r="A301" s="34"/>
      <c r="B301" s="35" t="s">
        <v>74</v>
      </c>
      <c r="C301" s="54" t="s">
        <v>4102</v>
      </c>
      <c r="D301" s="35" t="s">
        <v>107</v>
      </c>
      <c r="E301" s="35" t="s">
        <v>3813</v>
      </c>
      <c r="F301" s="35">
        <v>2015</v>
      </c>
      <c r="G301" s="42">
        <v>0</v>
      </c>
      <c r="H301" s="42">
        <v>0</v>
      </c>
      <c r="I301" s="42">
        <v>0</v>
      </c>
      <c r="J301" s="38">
        <v>0</v>
      </c>
      <c r="K301" s="40">
        <v>539996</v>
      </c>
      <c r="L301" s="40">
        <v>0</v>
      </c>
      <c r="M301" s="40">
        <f t="shared" si="13"/>
        <v>539996</v>
      </c>
      <c r="N301" s="41">
        <f t="shared" si="12"/>
        <v>0</v>
      </c>
    </row>
    <row r="302" spans="1:14" ht="20.100000000000001" customHeight="1">
      <c r="A302" s="34"/>
      <c r="B302" s="55" t="s">
        <v>167</v>
      </c>
      <c r="C302" s="54" t="s">
        <v>4103</v>
      </c>
      <c r="D302" s="35" t="s">
        <v>387</v>
      </c>
      <c r="E302" s="35" t="s">
        <v>3799</v>
      </c>
      <c r="F302" s="35">
        <v>2015</v>
      </c>
      <c r="G302" s="42">
        <v>0</v>
      </c>
      <c r="H302" s="42">
        <v>0</v>
      </c>
      <c r="I302" s="42">
        <v>0</v>
      </c>
      <c r="J302" s="38">
        <v>0</v>
      </c>
      <c r="K302" s="40">
        <v>209398.06800000003</v>
      </c>
      <c r="L302" s="40">
        <v>0</v>
      </c>
      <c r="M302" s="40">
        <f t="shared" si="13"/>
        <v>209398.06800000003</v>
      </c>
      <c r="N302" s="41">
        <f t="shared" si="12"/>
        <v>0</v>
      </c>
    </row>
    <row r="303" spans="1:14" ht="20.100000000000001" customHeight="1">
      <c r="A303" s="34"/>
      <c r="B303" s="55" t="s">
        <v>167</v>
      </c>
      <c r="C303" s="54" t="s">
        <v>4104</v>
      </c>
      <c r="D303" s="35" t="s">
        <v>389</v>
      </c>
      <c r="E303" s="35" t="s">
        <v>3800</v>
      </c>
      <c r="F303" s="35">
        <v>2015</v>
      </c>
      <c r="G303" s="42">
        <v>0</v>
      </c>
      <c r="H303" s="42">
        <v>0</v>
      </c>
      <c r="I303" s="42">
        <v>0</v>
      </c>
      <c r="J303" s="38">
        <v>0</v>
      </c>
      <c r="K303" s="40">
        <v>1626124</v>
      </c>
      <c r="L303" s="40">
        <v>0</v>
      </c>
      <c r="M303" s="40">
        <f t="shared" si="13"/>
        <v>1626124</v>
      </c>
      <c r="N303" s="41">
        <f t="shared" si="12"/>
        <v>0</v>
      </c>
    </row>
    <row r="304" spans="1:14" ht="20.100000000000001" customHeight="1">
      <c r="A304" s="34"/>
      <c r="B304" s="55" t="s">
        <v>167</v>
      </c>
      <c r="C304" s="54" t="s">
        <v>4105</v>
      </c>
      <c r="D304" s="35" t="s">
        <v>391</v>
      </c>
      <c r="E304" s="35" t="s">
        <v>3801</v>
      </c>
      <c r="F304" s="35">
        <v>2015</v>
      </c>
      <c r="G304" s="42">
        <v>0</v>
      </c>
      <c r="H304" s="42">
        <v>0</v>
      </c>
      <c r="I304" s="42">
        <v>0</v>
      </c>
      <c r="J304" s="38">
        <v>0</v>
      </c>
      <c r="K304" s="40">
        <v>878533.46200000017</v>
      </c>
      <c r="L304" s="40">
        <v>0</v>
      </c>
      <c r="M304" s="40">
        <f t="shared" si="13"/>
        <v>878533.46200000017</v>
      </c>
      <c r="N304" s="41">
        <f t="shared" si="12"/>
        <v>0</v>
      </c>
    </row>
    <row r="305" spans="1:17" ht="20.100000000000001" customHeight="1">
      <c r="A305" s="34"/>
      <c r="B305" s="55" t="s">
        <v>167</v>
      </c>
      <c r="C305" s="54" t="s">
        <v>4106</v>
      </c>
      <c r="D305" s="35" t="s">
        <v>393</v>
      </c>
      <c r="E305" s="35" t="s">
        <v>3802</v>
      </c>
      <c r="F305" s="35">
        <v>2015</v>
      </c>
      <c r="G305" s="42">
        <v>0</v>
      </c>
      <c r="H305" s="42">
        <v>0</v>
      </c>
      <c r="I305" s="42">
        <v>0</v>
      </c>
      <c r="J305" s="38">
        <v>0</v>
      </c>
      <c r="K305" s="40">
        <v>1163981.4000000001</v>
      </c>
      <c r="L305" s="40">
        <v>0</v>
      </c>
      <c r="M305" s="40">
        <f t="shared" si="13"/>
        <v>1163981.4000000001</v>
      </c>
      <c r="N305" s="41">
        <f t="shared" si="12"/>
        <v>0</v>
      </c>
    </row>
    <row r="306" spans="1:17" ht="20.100000000000001" customHeight="1">
      <c r="A306" s="44"/>
      <c r="B306" s="45"/>
      <c r="C306" s="45"/>
      <c r="D306" s="45"/>
      <c r="E306" s="56"/>
      <c r="F306" s="47" t="s">
        <v>4107</v>
      </c>
      <c r="G306" s="48">
        <f>SUM(G169:G292)</f>
        <v>19499391.300000001</v>
      </c>
      <c r="H306" s="49">
        <f>SUM(H169:H292)</f>
        <v>1269262.8399999999</v>
      </c>
      <c r="I306" s="49">
        <f>SUM(I169:I292)</f>
        <v>18230128.459999997</v>
      </c>
      <c r="J306" s="51">
        <f t="shared" si="10"/>
        <v>6.5092433936642921E-2</v>
      </c>
      <c r="K306" s="48">
        <f>SUM(K169:K305)</f>
        <v>22704328.152000003</v>
      </c>
      <c r="L306" s="49">
        <f>SUM(L169:L305)</f>
        <v>564266.31999999995</v>
      </c>
      <c r="M306" s="52">
        <f>SUM(M169:M305)</f>
        <v>22140061.832000002</v>
      </c>
      <c r="N306" s="53">
        <f>L306/K306*100%</f>
        <v>2.4852808513970242E-2</v>
      </c>
      <c r="O306" s="67"/>
      <c r="P306" s="67"/>
      <c r="Q306" s="27"/>
    </row>
    <row r="307" spans="1:17" s="65" customFormat="1" ht="20.25">
      <c r="A307" s="63" t="s">
        <v>4108</v>
      </c>
      <c r="B307" s="94" t="s">
        <v>4109</v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6"/>
      <c r="N307" s="66"/>
    </row>
    <row r="308" spans="1:17" ht="20.100000000000001" customHeight="1">
      <c r="A308" s="34"/>
      <c r="B308" s="16" t="s">
        <v>674</v>
      </c>
      <c r="C308" s="16" t="s">
        <v>675</v>
      </c>
      <c r="D308" s="16" t="s">
        <v>676</v>
      </c>
      <c r="E308" s="8" t="s">
        <v>4110</v>
      </c>
      <c r="F308" s="57">
        <v>2016</v>
      </c>
      <c r="G308" s="42">
        <v>269100</v>
      </c>
      <c r="H308" s="36">
        <v>104729.60000000001</v>
      </c>
      <c r="I308" s="36">
        <v>164370.4</v>
      </c>
      <c r="J308" s="38">
        <f>H308/G308*100%</f>
        <v>0.38918468970642883</v>
      </c>
      <c r="K308" s="36">
        <v>0</v>
      </c>
      <c r="L308" s="36">
        <v>0</v>
      </c>
      <c r="M308" s="36">
        <v>0</v>
      </c>
      <c r="N308" s="41">
        <v>4.0381198513971895E-6</v>
      </c>
      <c r="O308" s="67"/>
      <c r="P308" s="67"/>
      <c r="Q308" s="27"/>
    </row>
    <row r="309" spans="1:17" ht="20.100000000000001" customHeight="1">
      <c r="A309" s="34"/>
      <c r="B309" s="16" t="s">
        <v>100</v>
      </c>
      <c r="C309" s="16" t="s">
        <v>677</v>
      </c>
      <c r="D309" s="16" t="s">
        <v>678</v>
      </c>
      <c r="E309" s="8" t="s">
        <v>3869</v>
      </c>
      <c r="F309" s="35">
        <v>2016</v>
      </c>
      <c r="G309" s="42">
        <v>19696300</v>
      </c>
      <c r="H309" s="36">
        <v>1377111.1999999993</v>
      </c>
      <c r="I309" s="36">
        <v>18319188.800000001</v>
      </c>
      <c r="J309" s="38">
        <f t="shared" ref="J309:J372" si="14">H309/G309*100%</f>
        <v>6.9917253494311077E-2</v>
      </c>
      <c r="K309" s="42">
        <v>2035000</v>
      </c>
      <c r="L309" s="36">
        <v>1161300</v>
      </c>
      <c r="M309" s="40">
        <v>873700</v>
      </c>
      <c r="N309" s="41">
        <f>L309/K309*100%</f>
        <v>0.57066339066339067</v>
      </c>
      <c r="O309" s="67"/>
      <c r="P309" s="67"/>
      <c r="Q309" s="27"/>
    </row>
    <row r="310" spans="1:17" ht="20.100000000000001" customHeight="1">
      <c r="A310" s="34"/>
      <c r="B310" s="16" t="s">
        <v>100</v>
      </c>
      <c r="C310" s="16" t="s">
        <v>679</v>
      </c>
      <c r="D310" s="16" t="s">
        <v>680</v>
      </c>
      <c r="E310" s="8" t="s">
        <v>3988</v>
      </c>
      <c r="F310" s="35">
        <v>2016</v>
      </c>
      <c r="G310" s="42">
        <v>1500000</v>
      </c>
      <c r="H310" s="36">
        <v>20</v>
      </c>
      <c r="I310" s="36">
        <v>1499980</v>
      </c>
      <c r="J310" s="38">
        <f t="shared" si="14"/>
        <v>1.3333333333333333E-5</v>
      </c>
      <c r="K310" s="36">
        <v>0</v>
      </c>
      <c r="L310" s="36">
        <v>0</v>
      </c>
      <c r="M310" s="36">
        <v>0</v>
      </c>
      <c r="N310" s="41">
        <v>4.0381198513971895E-6</v>
      </c>
      <c r="O310" s="67"/>
      <c r="P310" s="67"/>
      <c r="Q310" s="27"/>
    </row>
    <row r="311" spans="1:17" ht="20.100000000000001" customHeight="1">
      <c r="A311" s="34"/>
      <c r="B311" s="16" t="s">
        <v>100</v>
      </c>
      <c r="C311" s="16" t="s">
        <v>681</v>
      </c>
      <c r="D311" s="16" t="s">
        <v>682</v>
      </c>
      <c r="E311" s="8" t="s">
        <v>4111</v>
      </c>
      <c r="F311" s="57">
        <v>2016</v>
      </c>
      <c r="G311" s="42">
        <v>100000</v>
      </c>
      <c r="H311" s="36">
        <v>59653</v>
      </c>
      <c r="I311" s="36">
        <v>40347</v>
      </c>
      <c r="J311" s="38">
        <f t="shared" si="14"/>
        <v>0.59653</v>
      </c>
      <c r="K311" s="36">
        <v>0</v>
      </c>
      <c r="L311" s="36">
        <v>0</v>
      </c>
      <c r="M311" s="36">
        <v>0</v>
      </c>
      <c r="N311" s="41">
        <v>4.0381198513971895E-6</v>
      </c>
      <c r="O311" s="67"/>
      <c r="P311" s="67"/>
      <c r="Q311" s="27"/>
    </row>
    <row r="312" spans="1:17" ht="20.100000000000001" customHeight="1">
      <c r="A312" s="34"/>
      <c r="B312" s="16" t="s">
        <v>100</v>
      </c>
      <c r="C312" s="16" t="s">
        <v>683</v>
      </c>
      <c r="D312" s="16" t="s">
        <v>684</v>
      </c>
      <c r="E312" s="8" t="s">
        <v>4112</v>
      </c>
      <c r="F312" s="35">
        <v>2016</v>
      </c>
      <c r="G312" s="42">
        <v>100000</v>
      </c>
      <c r="H312" s="36">
        <v>20</v>
      </c>
      <c r="I312" s="36">
        <v>99980</v>
      </c>
      <c r="J312" s="38">
        <f t="shared" si="14"/>
        <v>2.0000000000000001E-4</v>
      </c>
      <c r="K312" s="36">
        <v>0</v>
      </c>
      <c r="L312" s="36">
        <v>0</v>
      </c>
      <c r="M312" s="36">
        <v>0</v>
      </c>
      <c r="N312" s="41">
        <v>4.0381198513971895E-6</v>
      </c>
      <c r="O312" s="67"/>
      <c r="P312" s="67"/>
      <c r="Q312" s="27"/>
    </row>
    <row r="313" spans="1:17" ht="20.100000000000001" customHeight="1">
      <c r="A313" s="34"/>
      <c r="B313" s="16" t="s">
        <v>100</v>
      </c>
      <c r="C313" s="16" t="s">
        <v>685</v>
      </c>
      <c r="D313" s="16" t="s">
        <v>686</v>
      </c>
      <c r="E313" s="8" t="s">
        <v>4113</v>
      </c>
      <c r="F313" s="35">
        <v>2016</v>
      </c>
      <c r="G313" s="42">
        <v>100000</v>
      </c>
      <c r="H313" s="36">
        <v>20</v>
      </c>
      <c r="I313" s="36">
        <v>99980</v>
      </c>
      <c r="J313" s="38">
        <f t="shared" si="14"/>
        <v>2.0000000000000001E-4</v>
      </c>
      <c r="K313" s="36">
        <v>0</v>
      </c>
      <c r="L313" s="36">
        <v>0</v>
      </c>
      <c r="M313" s="36">
        <v>0</v>
      </c>
      <c r="N313" s="41">
        <v>4.0381198513971895E-6</v>
      </c>
      <c r="O313" s="67"/>
      <c r="P313" s="67"/>
      <c r="Q313" s="27"/>
    </row>
    <row r="314" spans="1:17" ht="20.100000000000001" customHeight="1">
      <c r="A314" s="34"/>
      <c r="B314" s="16" t="s">
        <v>100</v>
      </c>
      <c r="C314" s="16" t="s">
        <v>687</v>
      </c>
      <c r="D314" s="16" t="s">
        <v>688</v>
      </c>
      <c r="E314" s="8" t="s">
        <v>4114</v>
      </c>
      <c r="F314" s="57">
        <v>2016</v>
      </c>
      <c r="G314" s="42">
        <v>100000</v>
      </c>
      <c r="H314" s="36">
        <v>11318.5</v>
      </c>
      <c r="I314" s="36">
        <v>88681.5</v>
      </c>
      <c r="J314" s="38">
        <f t="shared" si="14"/>
        <v>0.11318499999999999</v>
      </c>
      <c r="K314" s="36">
        <v>0</v>
      </c>
      <c r="L314" s="36">
        <v>0</v>
      </c>
      <c r="M314" s="36">
        <v>0</v>
      </c>
      <c r="N314" s="41">
        <v>4.0381198513971895E-6</v>
      </c>
      <c r="O314" s="67"/>
      <c r="P314" s="67"/>
      <c r="Q314" s="27"/>
    </row>
    <row r="315" spans="1:17" ht="20.100000000000001" customHeight="1">
      <c r="A315" s="34"/>
      <c r="B315" s="16" t="s">
        <v>100</v>
      </c>
      <c r="C315" s="16" t="s">
        <v>689</v>
      </c>
      <c r="D315" s="16" t="s">
        <v>690</v>
      </c>
      <c r="E315" s="8" t="s">
        <v>4115</v>
      </c>
      <c r="F315" s="35">
        <v>2016</v>
      </c>
      <c r="G315" s="42">
        <v>100000</v>
      </c>
      <c r="H315" s="36">
        <v>20</v>
      </c>
      <c r="I315" s="36">
        <v>99980</v>
      </c>
      <c r="J315" s="38">
        <f t="shared" si="14"/>
        <v>2.0000000000000001E-4</v>
      </c>
      <c r="K315" s="36">
        <v>0</v>
      </c>
      <c r="L315" s="36">
        <v>0</v>
      </c>
      <c r="M315" s="36">
        <v>0</v>
      </c>
      <c r="N315" s="41">
        <v>4.0381198513971895E-6</v>
      </c>
      <c r="O315" s="67"/>
      <c r="P315" s="67"/>
      <c r="Q315" s="27"/>
    </row>
    <row r="316" spans="1:17" ht="20.100000000000001" customHeight="1">
      <c r="A316" s="34"/>
      <c r="B316" s="16" t="s">
        <v>100</v>
      </c>
      <c r="C316" s="16" t="s">
        <v>691</v>
      </c>
      <c r="D316" s="16" t="s">
        <v>692</v>
      </c>
      <c r="E316" s="8" t="s">
        <v>4116</v>
      </c>
      <c r="F316" s="35">
        <v>2016</v>
      </c>
      <c r="G316" s="42">
        <v>100000</v>
      </c>
      <c r="H316" s="36">
        <v>21979.960000000006</v>
      </c>
      <c r="I316" s="36">
        <v>78020.039999999994</v>
      </c>
      <c r="J316" s="38">
        <f t="shared" si="14"/>
        <v>0.21979960000000007</v>
      </c>
      <c r="K316" s="36">
        <v>0</v>
      </c>
      <c r="L316" s="36">
        <v>0</v>
      </c>
      <c r="M316" s="36">
        <v>0</v>
      </c>
      <c r="N316" s="41">
        <v>4.0381198513971895E-6</v>
      </c>
      <c r="O316" s="67"/>
      <c r="P316" s="67"/>
      <c r="Q316" s="27"/>
    </row>
    <row r="317" spans="1:17" ht="20.100000000000001" customHeight="1">
      <c r="A317" s="34"/>
      <c r="B317" s="16" t="s">
        <v>100</v>
      </c>
      <c r="C317" s="16" t="s">
        <v>693</v>
      </c>
      <c r="D317" s="16" t="s">
        <v>694</v>
      </c>
      <c r="E317" s="8" t="s">
        <v>4117</v>
      </c>
      <c r="F317" s="57">
        <v>2016</v>
      </c>
      <c r="G317" s="42">
        <v>100000</v>
      </c>
      <c r="H317" s="36">
        <v>20</v>
      </c>
      <c r="I317" s="36">
        <v>99980</v>
      </c>
      <c r="J317" s="38">
        <f t="shared" si="14"/>
        <v>2.0000000000000001E-4</v>
      </c>
      <c r="K317" s="36">
        <v>0</v>
      </c>
      <c r="L317" s="36">
        <v>0</v>
      </c>
      <c r="M317" s="36">
        <v>0</v>
      </c>
      <c r="N317" s="41">
        <v>4.0381198513971895E-6</v>
      </c>
      <c r="O317" s="67"/>
      <c r="P317" s="67"/>
      <c r="Q317" s="27"/>
    </row>
    <row r="318" spans="1:17" ht="20.100000000000001" customHeight="1">
      <c r="A318" s="34"/>
      <c r="B318" s="16" t="s">
        <v>100</v>
      </c>
      <c r="C318" s="16" t="s">
        <v>695</v>
      </c>
      <c r="D318" s="16" t="s">
        <v>696</v>
      </c>
      <c r="E318" s="8" t="s">
        <v>4118</v>
      </c>
      <c r="F318" s="35">
        <v>2016</v>
      </c>
      <c r="G318" s="42">
        <v>100000</v>
      </c>
      <c r="H318" s="36">
        <v>25996</v>
      </c>
      <c r="I318" s="36">
        <v>74004</v>
      </c>
      <c r="J318" s="38">
        <f t="shared" si="14"/>
        <v>0.25996000000000002</v>
      </c>
      <c r="K318" s="36">
        <v>0</v>
      </c>
      <c r="L318" s="36">
        <v>0</v>
      </c>
      <c r="M318" s="36">
        <v>0</v>
      </c>
      <c r="N318" s="41">
        <v>4.0381198513971895E-6</v>
      </c>
      <c r="O318" s="67"/>
      <c r="P318" s="67"/>
      <c r="Q318" s="27"/>
    </row>
    <row r="319" spans="1:17" ht="20.100000000000001" customHeight="1">
      <c r="A319" s="34"/>
      <c r="B319" s="16" t="s">
        <v>100</v>
      </c>
      <c r="C319" s="16" t="s">
        <v>697</v>
      </c>
      <c r="D319" s="16" t="s">
        <v>698</v>
      </c>
      <c r="E319" s="8" t="s">
        <v>4119</v>
      </c>
      <c r="F319" s="35">
        <v>2016</v>
      </c>
      <c r="G319" s="42">
        <v>100000</v>
      </c>
      <c r="H319" s="36">
        <v>20</v>
      </c>
      <c r="I319" s="36">
        <v>99980</v>
      </c>
      <c r="J319" s="38">
        <f t="shared" si="14"/>
        <v>2.0000000000000001E-4</v>
      </c>
      <c r="K319" s="36">
        <v>0</v>
      </c>
      <c r="L319" s="36">
        <v>0</v>
      </c>
      <c r="M319" s="36">
        <v>0</v>
      </c>
      <c r="N319" s="41">
        <v>4.0381198513971895E-6</v>
      </c>
      <c r="O319" s="67"/>
      <c r="P319" s="67"/>
      <c r="Q319" s="27"/>
    </row>
    <row r="320" spans="1:17" ht="20.100000000000001" customHeight="1">
      <c r="A320" s="34"/>
      <c r="B320" s="16" t="s">
        <v>100</v>
      </c>
      <c r="C320" s="16" t="s">
        <v>699</v>
      </c>
      <c r="D320" s="16" t="s">
        <v>700</v>
      </c>
      <c r="E320" s="8" t="s">
        <v>4120</v>
      </c>
      <c r="F320" s="57">
        <v>2016</v>
      </c>
      <c r="G320" s="42">
        <v>100000</v>
      </c>
      <c r="H320" s="36">
        <v>20</v>
      </c>
      <c r="I320" s="36">
        <v>99980</v>
      </c>
      <c r="J320" s="38">
        <f t="shared" si="14"/>
        <v>2.0000000000000001E-4</v>
      </c>
      <c r="K320" s="36">
        <v>0</v>
      </c>
      <c r="L320" s="36">
        <v>0</v>
      </c>
      <c r="M320" s="36">
        <v>0</v>
      </c>
      <c r="N320" s="41">
        <v>4.0381198513971895E-6</v>
      </c>
      <c r="O320" s="67"/>
      <c r="P320" s="67"/>
      <c r="Q320" s="27"/>
    </row>
    <row r="321" spans="1:17" ht="20.100000000000001" customHeight="1">
      <c r="A321" s="34"/>
      <c r="B321" s="16" t="s">
        <v>100</v>
      </c>
      <c r="C321" s="16" t="s">
        <v>701</v>
      </c>
      <c r="D321" s="16" t="s">
        <v>702</v>
      </c>
      <c r="E321" s="8" t="s">
        <v>3944</v>
      </c>
      <c r="F321" s="35">
        <v>2016</v>
      </c>
      <c r="G321" s="42">
        <v>1500000</v>
      </c>
      <c r="H321" s="36">
        <v>20</v>
      </c>
      <c r="I321" s="36">
        <v>1499980</v>
      </c>
      <c r="J321" s="38">
        <f t="shared" si="14"/>
        <v>1.3333333333333333E-5</v>
      </c>
      <c r="K321" s="36">
        <v>0</v>
      </c>
      <c r="L321" s="36">
        <v>0</v>
      </c>
      <c r="M321" s="36">
        <v>0</v>
      </c>
      <c r="N321" s="41">
        <v>4.0381198513971895E-6</v>
      </c>
      <c r="O321" s="67"/>
      <c r="P321" s="67"/>
      <c r="Q321" s="27"/>
    </row>
    <row r="322" spans="1:17" ht="20.100000000000001" customHeight="1">
      <c r="A322" s="34"/>
      <c r="B322" s="16" t="s">
        <v>100</v>
      </c>
      <c r="C322" s="16" t="s">
        <v>703</v>
      </c>
      <c r="D322" s="16" t="s">
        <v>704</v>
      </c>
      <c r="E322" s="8" t="s">
        <v>4121</v>
      </c>
      <c r="F322" s="35">
        <v>2016</v>
      </c>
      <c r="G322" s="42">
        <v>100000</v>
      </c>
      <c r="H322" s="36">
        <v>25020</v>
      </c>
      <c r="I322" s="36">
        <v>74980</v>
      </c>
      <c r="J322" s="38">
        <f t="shared" si="14"/>
        <v>0.25019999999999998</v>
      </c>
      <c r="K322" s="36">
        <v>0</v>
      </c>
      <c r="L322" s="36">
        <v>0</v>
      </c>
      <c r="M322" s="36">
        <v>0</v>
      </c>
      <c r="N322" s="41">
        <v>4.0381198513971895E-6</v>
      </c>
      <c r="O322" s="67"/>
      <c r="P322" s="67"/>
      <c r="Q322" s="27"/>
    </row>
    <row r="323" spans="1:17" ht="20.100000000000001" customHeight="1">
      <c r="A323" s="34"/>
      <c r="B323" s="16" t="s">
        <v>100</v>
      </c>
      <c r="C323" s="16" t="s">
        <v>705</v>
      </c>
      <c r="D323" s="16" t="s">
        <v>706</v>
      </c>
      <c r="E323" s="8" t="s">
        <v>4122</v>
      </c>
      <c r="F323" s="57">
        <v>2016</v>
      </c>
      <c r="G323" s="42">
        <v>100000</v>
      </c>
      <c r="H323" s="36">
        <v>20</v>
      </c>
      <c r="I323" s="36">
        <v>99980</v>
      </c>
      <c r="J323" s="38">
        <f t="shared" si="14"/>
        <v>2.0000000000000001E-4</v>
      </c>
      <c r="K323" s="36">
        <v>0</v>
      </c>
      <c r="L323" s="36">
        <v>0</v>
      </c>
      <c r="M323" s="36">
        <v>0</v>
      </c>
      <c r="N323" s="41">
        <v>4.0381198513971895E-6</v>
      </c>
      <c r="O323" s="67"/>
      <c r="P323" s="67"/>
      <c r="Q323" s="27"/>
    </row>
    <row r="324" spans="1:17" ht="20.100000000000001" customHeight="1">
      <c r="A324" s="34"/>
      <c r="B324" s="16" t="s">
        <v>100</v>
      </c>
      <c r="C324" s="16" t="s">
        <v>707</v>
      </c>
      <c r="D324" s="16" t="s">
        <v>708</v>
      </c>
      <c r="E324" s="8" t="s">
        <v>4123</v>
      </c>
      <c r="F324" s="35">
        <v>2016</v>
      </c>
      <c r="G324" s="42">
        <v>100000</v>
      </c>
      <c r="H324" s="36">
        <v>22734.5</v>
      </c>
      <c r="I324" s="36">
        <v>77265.5</v>
      </c>
      <c r="J324" s="38">
        <f t="shared" si="14"/>
        <v>0.22734499999999999</v>
      </c>
      <c r="K324" s="36">
        <v>0</v>
      </c>
      <c r="L324" s="36">
        <v>0</v>
      </c>
      <c r="M324" s="36">
        <v>0</v>
      </c>
      <c r="N324" s="41">
        <v>4.0381198513971895E-6</v>
      </c>
      <c r="O324" s="67"/>
      <c r="P324" s="67"/>
      <c r="Q324" s="27"/>
    </row>
    <row r="325" spans="1:17" ht="20.100000000000001" customHeight="1">
      <c r="A325" s="34"/>
      <c r="B325" s="16" t="s">
        <v>100</v>
      </c>
      <c r="C325" s="16" t="s">
        <v>709</v>
      </c>
      <c r="D325" s="16" t="s">
        <v>710</v>
      </c>
      <c r="E325" s="8" t="s">
        <v>4124</v>
      </c>
      <c r="F325" s="35">
        <v>2016</v>
      </c>
      <c r="G325" s="42">
        <v>100000</v>
      </c>
      <c r="H325" s="36">
        <v>20</v>
      </c>
      <c r="I325" s="36">
        <v>99980</v>
      </c>
      <c r="J325" s="38">
        <f t="shared" si="14"/>
        <v>2.0000000000000001E-4</v>
      </c>
      <c r="K325" s="36">
        <v>0</v>
      </c>
      <c r="L325" s="36">
        <v>0</v>
      </c>
      <c r="M325" s="36">
        <v>0</v>
      </c>
      <c r="N325" s="41">
        <v>4.0381198513971895E-6</v>
      </c>
      <c r="O325" s="67"/>
      <c r="P325" s="67"/>
      <c r="Q325" s="27"/>
    </row>
    <row r="326" spans="1:17" ht="20.100000000000001" customHeight="1">
      <c r="A326" s="34"/>
      <c r="B326" s="16" t="s">
        <v>100</v>
      </c>
      <c r="C326" s="16" t="s">
        <v>711</v>
      </c>
      <c r="D326" s="16" t="s">
        <v>712</v>
      </c>
      <c r="E326" s="8" t="s">
        <v>4125</v>
      </c>
      <c r="F326" s="57">
        <v>2016</v>
      </c>
      <c r="G326" s="42">
        <v>100000</v>
      </c>
      <c r="H326" s="36">
        <v>20</v>
      </c>
      <c r="I326" s="36">
        <v>99980</v>
      </c>
      <c r="J326" s="38">
        <f t="shared" si="14"/>
        <v>2.0000000000000001E-4</v>
      </c>
      <c r="K326" s="36">
        <v>0</v>
      </c>
      <c r="L326" s="36">
        <v>0</v>
      </c>
      <c r="M326" s="36">
        <v>0</v>
      </c>
      <c r="N326" s="41">
        <v>4.0381198513971895E-6</v>
      </c>
      <c r="O326" s="67"/>
      <c r="P326" s="67"/>
      <c r="Q326" s="27"/>
    </row>
    <row r="327" spans="1:17" ht="20.100000000000001" customHeight="1">
      <c r="A327" s="34"/>
      <c r="B327" s="16" t="s">
        <v>100</v>
      </c>
      <c r="C327" s="16" t="s">
        <v>713</v>
      </c>
      <c r="D327" s="16" t="s">
        <v>714</v>
      </c>
      <c r="E327" s="8" t="s">
        <v>4126</v>
      </c>
      <c r="F327" s="35">
        <v>2016</v>
      </c>
      <c r="G327" s="42">
        <v>100000</v>
      </c>
      <c r="H327" s="36">
        <v>15124.380000000005</v>
      </c>
      <c r="I327" s="36">
        <v>84875.62</v>
      </c>
      <c r="J327" s="38">
        <f t="shared" si="14"/>
        <v>0.15124380000000004</v>
      </c>
      <c r="K327" s="36">
        <v>0</v>
      </c>
      <c r="L327" s="36">
        <v>0</v>
      </c>
      <c r="M327" s="36">
        <v>0</v>
      </c>
      <c r="N327" s="41">
        <v>4.0381198513971895E-6</v>
      </c>
      <c r="O327" s="67"/>
      <c r="P327" s="67"/>
      <c r="Q327" s="27"/>
    </row>
    <row r="328" spans="1:17" ht="20.100000000000001" customHeight="1">
      <c r="A328" s="34"/>
      <c r="B328" s="16" t="s">
        <v>100</v>
      </c>
      <c r="C328" s="16" t="s">
        <v>715</v>
      </c>
      <c r="D328" s="16" t="s">
        <v>716</v>
      </c>
      <c r="E328" s="8" t="s">
        <v>4127</v>
      </c>
      <c r="F328" s="35">
        <v>2016</v>
      </c>
      <c r="G328" s="42">
        <v>100000</v>
      </c>
      <c r="H328" s="36">
        <v>35404</v>
      </c>
      <c r="I328" s="36">
        <v>64596</v>
      </c>
      <c r="J328" s="38">
        <f t="shared" si="14"/>
        <v>0.35404000000000002</v>
      </c>
      <c r="K328" s="36">
        <v>0</v>
      </c>
      <c r="L328" s="36">
        <v>0</v>
      </c>
      <c r="M328" s="36">
        <v>0</v>
      </c>
      <c r="N328" s="41">
        <v>4.0381198513971895E-6</v>
      </c>
      <c r="O328" s="67"/>
      <c r="P328" s="67"/>
      <c r="Q328" s="27"/>
    </row>
    <row r="329" spans="1:17" ht="20.100000000000001" customHeight="1">
      <c r="A329" s="34"/>
      <c r="B329" s="16" t="s">
        <v>100</v>
      </c>
      <c r="C329" s="16" t="s">
        <v>717</v>
      </c>
      <c r="D329" s="16" t="s">
        <v>718</v>
      </c>
      <c r="E329" s="8" t="s">
        <v>4128</v>
      </c>
      <c r="F329" s="57">
        <v>2016</v>
      </c>
      <c r="G329" s="42">
        <v>100000</v>
      </c>
      <c r="H329" s="36">
        <v>4784</v>
      </c>
      <c r="I329" s="36">
        <v>95216</v>
      </c>
      <c r="J329" s="38">
        <f t="shared" si="14"/>
        <v>4.7840000000000001E-2</v>
      </c>
      <c r="K329" s="36">
        <v>0</v>
      </c>
      <c r="L329" s="36">
        <v>0</v>
      </c>
      <c r="M329" s="36">
        <v>0</v>
      </c>
      <c r="N329" s="41">
        <v>4.0381198513971895E-6</v>
      </c>
      <c r="O329" s="67"/>
      <c r="P329" s="67"/>
      <c r="Q329" s="27"/>
    </row>
    <row r="330" spans="1:17" ht="20.100000000000001" customHeight="1">
      <c r="A330" s="34"/>
      <c r="B330" s="16" t="s">
        <v>100</v>
      </c>
      <c r="C330" s="16" t="s">
        <v>719</v>
      </c>
      <c r="D330" s="16" t="s">
        <v>720</v>
      </c>
      <c r="E330" s="8" t="s">
        <v>4129</v>
      </c>
      <c r="F330" s="35">
        <v>2016</v>
      </c>
      <c r="G330" s="42">
        <v>100000</v>
      </c>
      <c r="H330" s="36">
        <v>87687.14</v>
      </c>
      <c r="I330" s="36">
        <v>12312.86</v>
      </c>
      <c r="J330" s="38">
        <f t="shared" si="14"/>
        <v>0.87687139999999997</v>
      </c>
      <c r="K330" s="36">
        <v>0</v>
      </c>
      <c r="L330" s="36">
        <v>0</v>
      </c>
      <c r="M330" s="36">
        <v>0</v>
      </c>
      <c r="N330" s="41">
        <v>4.0381198513971895E-6</v>
      </c>
      <c r="O330" s="67"/>
      <c r="P330" s="67"/>
      <c r="Q330" s="27"/>
    </row>
    <row r="331" spans="1:17" ht="20.100000000000001" customHeight="1">
      <c r="A331" s="34"/>
      <c r="B331" s="16" t="s">
        <v>100</v>
      </c>
      <c r="C331" s="16" t="s">
        <v>721</v>
      </c>
      <c r="D331" s="16" t="s">
        <v>722</v>
      </c>
      <c r="E331" s="8" t="s">
        <v>4130</v>
      </c>
      <c r="F331" s="35">
        <v>2016</v>
      </c>
      <c r="G331" s="42">
        <v>100000</v>
      </c>
      <c r="H331" s="36">
        <v>20</v>
      </c>
      <c r="I331" s="36">
        <v>99980</v>
      </c>
      <c r="J331" s="38">
        <f t="shared" si="14"/>
        <v>2.0000000000000001E-4</v>
      </c>
      <c r="K331" s="36">
        <v>0</v>
      </c>
      <c r="L331" s="36">
        <v>0</v>
      </c>
      <c r="M331" s="36">
        <v>0</v>
      </c>
      <c r="N331" s="41">
        <v>4.0381198513971895E-6</v>
      </c>
      <c r="O331" s="67"/>
      <c r="P331" s="67"/>
      <c r="Q331" s="27"/>
    </row>
    <row r="332" spans="1:17" ht="20.100000000000001" customHeight="1">
      <c r="A332" s="34"/>
      <c r="B332" s="16" t="s">
        <v>100</v>
      </c>
      <c r="C332" s="16" t="s">
        <v>723</v>
      </c>
      <c r="D332" s="16" t="s">
        <v>724</v>
      </c>
      <c r="E332" s="8" t="s">
        <v>4131</v>
      </c>
      <c r="F332" s="57">
        <v>2016</v>
      </c>
      <c r="G332" s="42">
        <v>100000</v>
      </c>
      <c r="H332" s="36">
        <v>20</v>
      </c>
      <c r="I332" s="36">
        <v>99980</v>
      </c>
      <c r="J332" s="38">
        <f t="shared" si="14"/>
        <v>2.0000000000000001E-4</v>
      </c>
      <c r="K332" s="36">
        <v>0</v>
      </c>
      <c r="L332" s="36">
        <v>0</v>
      </c>
      <c r="M332" s="36">
        <v>0</v>
      </c>
      <c r="N332" s="41">
        <v>4.0381198513971895E-6</v>
      </c>
      <c r="O332" s="67"/>
      <c r="P332" s="67"/>
      <c r="Q332" s="27"/>
    </row>
    <row r="333" spans="1:17" ht="20.100000000000001" customHeight="1">
      <c r="A333" s="34"/>
      <c r="B333" s="16" t="s">
        <v>100</v>
      </c>
      <c r="C333" s="16" t="s">
        <v>725</v>
      </c>
      <c r="D333" s="16" t="s">
        <v>726</v>
      </c>
      <c r="E333" s="8" t="s">
        <v>4132</v>
      </c>
      <c r="F333" s="35">
        <v>2016</v>
      </c>
      <c r="G333" s="42">
        <v>100000</v>
      </c>
      <c r="H333" s="36">
        <v>20020</v>
      </c>
      <c r="I333" s="36">
        <v>79980</v>
      </c>
      <c r="J333" s="38">
        <f t="shared" si="14"/>
        <v>0.20019999999999999</v>
      </c>
      <c r="K333" s="36">
        <v>0</v>
      </c>
      <c r="L333" s="36">
        <v>0</v>
      </c>
      <c r="M333" s="36">
        <v>0</v>
      </c>
      <c r="N333" s="41">
        <v>4.0381198513971895E-6</v>
      </c>
      <c r="O333" s="67"/>
      <c r="P333" s="67"/>
      <c r="Q333" s="27"/>
    </row>
    <row r="334" spans="1:17" ht="20.100000000000001" customHeight="1">
      <c r="A334" s="34"/>
      <c r="B334" s="16" t="s">
        <v>100</v>
      </c>
      <c r="C334" s="16" t="s">
        <v>727</v>
      </c>
      <c r="D334" s="16" t="s">
        <v>728</v>
      </c>
      <c r="E334" s="8" t="s">
        <v>4133</v>
      </c>
      <c r="F334" s="35">
        <v>2016</v>
      </c>
      <c r="G334" s="42">
        <v>100000</v>
      </c>
      <c r="H334" s="36">
        <v>6798.679999999993</v>
      </c>
      <c r="I334" s="36">
        <v>93201.32</v>
      </c>
      <c r="J334" s="38">
        <f t="shared" si="14"/>
        <v>6.7986799999999931E-2</v>
      </c>
      <c r="K334" s="36">
        <v>0</v>
      </c>
      <c r="L334" s="36">
        <v>0</v>
      </c>
      <c r="M334" s="36">
        <v>0</v>
      </c>
      <c r="N334" s="41">
        <v>4.0381198513971895E-6</v>
      </c>
      <c r="O334" s="67"/>
      <c r="P334" s="67"/>
      <c r="Q334" s="27"/>
    </row>
    <row r="335" spans="1:17" ht="20.100000000000001" customHeight="1">
      <c r="A335" s="34"/>
      <c r="B335" s="16" t="s">
        <v>100</v>
      </c>
      <c r="C335" s="16" t="s">
        <v>729</v>
      </c>
      <c r="D335" s="16" t="s">
        <v>730</v>
      </c>
      <c r="E335" s="8" t="s">
        <v>4134</v>
      </c>
      <c r="F335" s="57">
        <v>2016</v>
      </c>
      <c r="G335" s="42">
        <v>100000</v>
      </c>
      <c r="H335" s="36">
        <v>37572</v>
      </c>
      <c r="I335" s="36">
        <v>62428</v>
      </c>
      <c r="J335" s="38">
        <f t="shared" si="14"/>
        <v>0.37572</v>
      </c>
      <c r="K335" s="36">
        <v>0</v>
      </c>
      <c r="L335" s="36">
        <v>0</v>
      </c>
      <c r="M335" s="36">
        <v>0</v>
      </c>
      <c r="N335" s="41">
        <v>4.0381198513971895E-6</v>
      </c>
      <c r="O335" s="67"/>
      <c r="P335" s="67"/>
      <c r="Q335" s="27"/>
    </row>
    <row r="336" spans="1:17" ht="20.100000000000001" customHeight="1">
      <c r="A336" s="34"/>
      <c r="B336" s="16" t="s">
        <v>100</v>
      </c>
      <c r="C336" s="16" t="s">
        <v>731</v>
      </c>
      <c r="D336" s="16" t="s">
        <v>732</v>
      </c>
      <c r="E336" s="8" t="s">
        <v>4113</v>
      </c>
      <c r="F336" s="35">
        <v>2016</v>
      </c>
      <c r="G336" s="42">
        <v>200000</v>
      </c>
      <c r="H336" s="36">
        <v>20</v>
      </c>
      <c r="I336" s="36">
        <v>199980</v>
      </c>
      <c r="J336" s="38">
        <f t="shared" si="14"/>
        <v>1E-4</v>
      </c>
      <c r="K336" s="36">
        <v>0</v>
      </c>
      <c r="L336" s="36">
        <v>0</v>
      </c>
      <c r="M336" s="36">
        <v>0</v>
      </c>
      <c r="N336" s="41">
        <v>4.0381198513971895E-6</v>
      </c>
      <c r="O336" s="67"/>
      <c r="P336" s="67"/>
      <c r="Q336" s="27"/>
    </row>
    <row r="337" spans="1:17" ht="20.100000000000001" customHeight="1">
      <c r="A337" s="34"/>
      <c r="B337" s="16" t="s">
        <v>100</v>
      </c>
      <c r="C337" s="16" t="s">
        <v>733</v>
      </c>
      <c r="D337" s="16" t="s">
        <v>734</v>
      </c>
      <c r="E337" s="8" t="s">
        <v>4135</v>
      </c>
      <c r="F337" s="35">
        <v>2016</v>
      </c>
      <c r="G337" s="42">
        <v>100000</v>
      </c>
      <c r="H337" s="36">
        <v>20</v>
      </c>
      <c r="I337" s="36">
        <v>99980</v>
      </c>
      <c r="J337" s="38">
        <f t="shared" si="14"/>
        <v>2.0000000000000001E-4</v>
      </c>
      <c r="K337" s="36">
        <v>0</v>
      </c>
      <c r="L337" s="36">
        <v>0</v>
      </c>
      <c r="M337" s="36">
        <v>0</v>
      </c>
      <c r="N337" s="41">
        <v>4.0381198513971895E-6</v>
      </c>
      <c r="O337" s="67"/>
      <c r="P337" s="67"/>
      <c r="Q337" s="27"/>
    </row>
    <row r="338" spans="1:17" ht="20.100000000000001" customHeight="1">
      <c r="A338" s="34"/>
      <c r="B338" s="16" t="s">
        <v>100</v>
      </c>
      <c r="C338" s="16" t="s">
        <v>735</v>
      </c>
      <c r="D338" s="16" t="s">
        <v>736</v>
      </c>
      <c r="E338" s="8" t="s">
        <v>4136</v>
      </c>
      <c r="F338" s="57">
        <v>2016</v>
      </c>
      <c r="G338" s="42">
        <v>100000</v>
      </c>
      <c r="H338" s="36">
        <v>26109.5</v>
      </c>
      <c r="I338" s="36">
        <v>73890.5</v>
      </c>
      <c r="J338" s="38">
        <f t="shared" si="14"/>
        <v>0.26109500000000002</v>
      </c>
      <c r="K338" s="36">
        <v>0</v>
      </c>
      <c r="L338" s="36">
        <v>0</v>
      </c>
      <c r="M338" s="36">
        <v>0</v>
      </c>
      <c r="N338" s="41">
        <v>4.0381198513971895E-6</v>
      </c>
      <c r="O338" s="67"/>
      <c r="P338" s="67"/>
      <c r="Q338" s="27"/>
    </row>
    <row r="339" spans="1:17" ht="20.100000000000001" customHeight="1">
      <c r="A339" s="34"/>
      <c r="B339" s="16" t="s">
        <v>100</v>
      </c>
      <c r="C339" s="16" t="s">
        <v>737</v>
      </c>
      <c r="D339" s="16" t="s">
        <v>738</v>
      </c>
      <c r="E339" s="8" t="s">
        <v>4137</v>
      </c>
      <c r="F339" s="35">
        <v>2016</v>
      </c>
      <c r="G339" s="42">
        <v>100000</v>
      </c>
      <c r="H339" s="36">
        <v>20</v>
      </c>
      <c r="I339" s="36">
        <v>99980</v>
      </c>
      <c r="J339" s="38">
        <f t="shared" si="14"/>
        <v>2.0000000000000001E-4</v>
      </c>
      <c r="K339" s="36">
        <v>0</v>
      </c>
      <c r="L339" s="36">
        <v>0</v>
      </c>
      <c r="M339" s="36">
        <v>0</v>
      </c>
      <c r="N339" s="41">
        <v>4.0381198513971895E-6</v>
      </c>
      <c r="O339" s="67"/>
      <c r="P339" s="67"/>
      <c r="Q339" s="27"/>
    </row>
    <row r="340" spans="1:17" ht="20.100000000000001" customHeight="1">
      <c r="A340" s="34"/>
      <c r="B340" s="16" t="s">
        <v>100</v>
      </c>
      <c r="C340" s="16" t="s">
        <v>739</v>
      </c>
      <c r="D340" s="16" t="s">
        <v>740</v>
      </c>
      <c r="E340" s="8" t="s">
        <v>4138</v>
      </c>
      <c r="F340" s="35">
        <v>2016</v>
      </c>
      <c r="G340" s="42">
        <v>100000</v>
      </c>
      <c r="H340" s="36">
        <v>5220</v>
      </c>
      <c r="I340" s="36">
        <v>94780</v>
      </c>
      <c r="J340" s="38">
        <f t="shared" si="14"/>
        <v>5.2200000000000003E-2</v>
      </c>
      <c r="K340" s="36">
        <v>0</v>
      </c>
      <c r="L340" s="36">
        <v>0</v>
      </c>
      <c r="M340" s="36">
        <v>0</v>
      </c>
      <c r="N340" s="41">
        <v>4.0381198513971895E-6</v>
      </c>
      <c r="O340" s="67"/>
      <c r="P340" s="67"/>
      <c r="Q340" s="27"/>
    </row>
    <row r="341" spans="1:17" ht="20.100000000000001" customHeight="1">
      <c r="A341" s="34"/>
      <c r="B341" s="16" t="s">
        <v>100</v>
      </c>
      <c r="C341" s="16" t="s">
        <v>741</v>
      </c>
      <c r="D341" s="16" t="s">
        <v>742</v>
      </c>
      <c r="E341" s="8" t="s">
        <v>4139</v>
      </c>
      <c r="F341" s="57">
        <v>2016</v>
      </c>
      <c r="G341" s="42">
        <v>100000</v>
      </c>
      <c r="H341" s="36">
        <v>20</v>
      </c>
      <c r="I341" s="36">
        <v>99980</v>
      </c>
      <c r="J341" s="38">
        <f t="shared" si="14"/>
        <v>2.0000000000000001E-4</v>
      </c>
      <c r="K341" s="36">
        <v>0</v>
      </c>
      <c r="L341" s="36">
        <v>0</v>
      </c>
      <c r="M341" s="36">
        <v>0</v>
      </c>
      <c r="N341" s="41">
        <v>4.0381198513971895E-6</v>
      </c>
      <c r="O341" s="67"/>
      <c r="P341" s="67"/>
      <c r="Q341" s="27"/>
    </row>
    <row r="342" spans="1:17" ht="20.100000000000001" customHeight="1">
      <c r="A342" s="34"/>
      <c r="B342" s="16" t="s">
        <v>100</v>
      </c>
      <c r="C342" s="16" t="s">
        <v>743</v>
      </c>
      <c r="D342" s="16" t="s">
        <v>744</v>
      </c>
      <c r="E342" s="8" t="s">
        <v>4140</v>
      </c>
      <c r="F342" s="35">
        <v>2016</v>
      </c>
      <c r="G342" s="42">
        <v>100000</v>
      </c>
      <c r="H342" s="36">
        <v>18020</v>
      </c>
      <c r="I342" s="36">
        <v>81980</v>
      </c>
      <c r="J342" s="38">
        <f t="shared" si="14"/>
        <v>0.1802</v>
      </c>
      <c r="K342" s="36">
        <v>0</v>
      </c>
      <c r="L342" s="36">
        <v>0</v>
      </c>
      <c r="M342" s="36">
        <v>0</v>
      </c>
      <c r="N342" s="41">
        <v>4.0381198513971895E-6</v>
      </c>
      <c r="O342" s="67"/>
      <c r="P342" s="67"/>
      <c r="Q342" s="27"/>
    </row>
    <row r="343" spans="1:17" ht="20.100000000000001" customHeight="1">
      <c r="A343" s="34"/>
      <c r="B343" s="16" t="s">
        <v>100</v>
      </c>
      <c r="C343" s="16" t="s">
        <v>745</v>
      </c>
      <c r="D343" s="16" t="s">
        <v>746</v>
      </c>
      <c r="E343" s="8" t="s">
        <v>4113</v>
      </c>
      <c r="F343" s="35">
        <v>2016</v>
      </c>
      <c r="G343" s="42">
        <v>70000</v>
      </c>
      <c r="H343" s="36">
        <v>7500</v>
      </c>
      <c r="I343" s="36">
        <v>62500</v>
      </c>
      <c r="J343" s="38">
        <f t="shared" si="14"/>
        <v>0.10714285714285714</v>
      </c>
      <c r="K343" s="36">
        <v>0</v>
      </c>
      <c r="L343" s="36">
        <v>0</v>
      </c>
      <c r="M343" s="36">
        <v>0</v>
      </c>
      <c r="N343" s="41">
        <v>4.0381198513971895E-6</v>
      </c>
      <c r="O343" s="67"/>
      <c r="P343" s="67"/>
      <c r="Q343" s="27"/>
    </row>
    <row r="344" spans="1:17" ht="20.100000000000001" customHeight="1">
      <c r="A344" s="34"/>
      <c r="B344" s="16" t="s">
        <v>100</v>
      </c>
      <c r="C344" s="16" t="s">
        <v>747</v>
      </c>
      <c r="D344" s="16" t="s">
        <v>748</v>
      </c>
      <c r="E344" s="8" t="s">
        <v>4141</v>
      </c>
      <c r="F344" s="57">
        <v>2016</v>
      </c>
      <c r="G344" s="42">
        <v>120000</v>
      </c>
      <c r="H344" s="36">
        <v>54477.31</v>
      </c>
      <c r="I344" s="36">
        <v>65522.69</v>
      </c>
      <c r="J344" s="38">
        <f t="shared" si="14"/>
        <v>0.45397758333333332</v>
      </c>
      <c r="K344" s="36">
        <v>0</v>
      </c>
      <c r="L344" s="36">
        <v>0</v>
      </c>
      <c r="M344" s="36">
        <v>0</v>
      </c>
      <c r="N344" s="41">
        <v>4.0381198513971895E-6</v>
      </c>
      <c r="O344" s="67"/>
      <c r="P344" s="67"/>
      <c r="Q344" s="27"/>
    </row>
    <row r="345" spans="1:17" ht="20.100000000000001" customHeight="1">
      <c r="A345" s="34"/>
      <c r="B345" s="16" t="s">
        <v>11</v>
      </c>
      <c r="C345" s="16" t="s">
        <v>749</v>
      </c>
      <c r="D345" s="16" t="s">
        <v>750</v>
      </c>
      <c r="E345" s="8" t="s">
        <v>4142</v>
      </c>
      <c r="F345" s="35">
        <v>2016</v>
      </c>
      <c r="G345" s="42">
        <v>3000</v>
      </c>
      <c r="H345" s="36">
        <v>3000</v>
      </c>
      <c r="I345" s="36">
        <v>0</v>
      </c>
      <c r="J345" s="38">
        <f t="shared" si="14"/>
        <v>1</v>
      </c>
      <c r="K345" s="36">
        <v>0</v>
      </c>
      <c r="L345" s="36">
        <v>0</v>
      </c>
      <c r="M345" s="36">
        <v>0</v>
      </c>
      <c r="N345" s="41">
        <v>4.0381198513971895E-6</v>
      </c>
      <c r="O345" s="67"/>
      <c r="P345" s="67"/>
      <c r="Q345" s="27"/>
    </row>
    <row r="346" spans="1:17" ht="20.100000000000001" customHeight="1">
      <c r="A346" s="34"/>
      <c r="B346" s="16" t="s">
        <v>11</v>
      </c>
      <c r="C346" s="16" t="s">
        <v>751</v>
      </c>
      <c r="D346" s="16" t="s">
        <v>752</v>
      </c>
      <c r="E346" s="8" t="s">
        <v>4143</v>
      </c>
      <c r="F346" s="35">
        <v>2016</v>
      </c>
      <c r="G346" s="42">
        <v>300000</v>
      </c>
      <c r="H346" s="36">
        <v>71407</v>
      </c>
      <c r="I346" s="36">
        <v>228593</v>
      </c>
      <c r="J346" s="38">
        <f t="shared" si="14"/>
        <v>0.23802333333333334</v>
      </c>
      <c r="K346" s="36">
        <v>0</v>
      </c>
      <c r="L346" s="36">
        <v>0</v>
      </c>
      <c r="M346" s="36">
        <v>0</v>
      </c>
      <c r="N346" s="41">
        <v>4.0381198513971895E-6</v>
      </c>
      <c r="O346" s="67"/>
      <c r="P346" s="67"/>
      <c r="Q346" s="27"/>
    </row>
    <row r="347" spans="1:17" ht="20.100000000000001" customHeight="1">
      <c r="A347" s="34"/>
      <c r="B347" s="16" t="s">
        <v>15</v>
      </c>
      <c r="C347" s="16" t="s">
        <v>753</v>
      </c>
      <c r="D347" s="16" t="s">
        <v>752</v>
      </c>
      <c r="E347" s="8" t="s">
        <v>4144</v>
      </c>
      <c r="F347" s="57">
        <v>2016</v>
      </c>
      <c r="G347" s="42">
        <v>50000</v>
      </c>
      <c r="H347" s="36">
        <v>3020</v>
      </c>
      <c r="I347" s="36">
        <v>46980</v>
      </c>
      <c r="J347" s="38">
        <f t="shared" si="14"/>
        <v>6.0400000000000002E-2</v>
      </c>
      <c r="K347" s="36">
        <v>0</v>
      </c>
      <c r="L347" s="36">
        <v>0</v>
      </c>
      <c r="M347" s="36">
        <v>0</v>
      </c>
      <c r="N347" s="41">
        <v>4.0381198513971895E-6</v>
      </c>
      <c r="O347" s="67"/>
      <c r="P347" s="67"/>
      <c r="Q347" s="27"/>
    </row>
    <row r="348" spans="1:17" ht="20.100000000000001" customHeight="1">
      <c r="A348" s="34"/>
      <c r="B348" s="16" t="s">
        <v>11</v>
      </c>
      <c r="C348" s="16" t="s">
        <v>754</v>
      </c>
      <c r="D348" s="16" t="s">
        <v>755</v>
      </c>
      <c r="E348" s="8" t="s">
        <v>4145</v>
      </c>
      <c r="F348" s="35">
        <v>2016</v>
      </c>
      <c r="G348" s="42">
        <v>300000</v>
      </c>
      <c r="H348" s="36">
        <v>60000</v>
      </c>
      <c r="I348" s="36">
        <v>240000</v>
      </c>
      <c r="J348" s="38">
        <f t="shared" si="14"/>
        <v>0.2</v>
      </c>
      <c r="K348" s="36">
        <v>0</v>
      </c>
      <c r="L348" s="36">
        <v>0</v>
      </c>
      <c r="M348" s="36">
        <v>0</v>
      </c>
      <c r="N348" s="41">
        <v>4.0381198513971895E-6</v>
      </c>
      <c r="O348" s="67"/>
      <c r="P348" s="67"/>
      <c r="Q348" s="27"/>
    </row>
    <row r="349" spans="1:17" ht="20.100000000000001" customHeight="1">
      <c r="A349" s="34"/>
      <c r="B349" s="16" t="s">
        <v>74</v>
      </c>
      <c r="C349" s="16" t="s">
        <v>756</v>
      </c>
      <c r="D349" s="16" t="s">
        <v>755</v>
      </c>
      <c r="E349" s="8" t="s">
        <v>4146</v>
      </c>
      <c r="F349" s="35">
        <v>2016</v>
      </c>
      <c r="G349" s="42">
        <v>250000</v>
      </c>
      <c r="H349" s="36">
        <v>3016.5</v>
      </c>
      <c r="I349" s="36">
        <v>246983.5</v>
      </c>
      <c r="J349" s="38">
        <f t="shared" si="14"/>
        <v>1.2066E-2</v>
      </c>
      <c r="K349" s="36">
        <v>0</v>
      </c>
      <c r="L349" s="36">
        <v>0</v>
      </c>
      <c r="M349" s="36">
        <v>0</v>
      </c>
      <c r="N349" s="41">
        <v>4.0381198513971895E-6</v>
      </c>
      <c r="O349" s="67"/>
      <c r="P349" s="67"/>
      <c r="Q349" s="27"/>
    </row>
    <row r="350" spans="1:17" ht="20.100000000000001" customHeight="1">
      <c r="A350" s="34"/>
      <c r="B350" s="16" t="s">
        <v>11</v>
      </c>
      <c r="C350" s="16" t="s">
        <v>757</v>
      </c>
      <c r="D350" s="16" t="s">
        <v>758</v>
      </c>
      <c r="E350" s="8" t="s">
        <v>3909</v>
      </c>
      <c r="F350" s="57">
        <v>2016</v>
      </c>
      <c r="G350" s="42">
        <v>250000</v>
      </c>
      <c r="H350" s="36">
        <v>3928.4200000000128</v>
      </c>
      <c r="I350" s="36">
        <v>246071.58</v>
      </c>
      <c r="J350" s="38">
        <f t="shared" si="14"/>
        <v>1.5713680000000053E-2</v>
      </c>
      <c r="K350" s="36">
        <v>0</v>
      </c>
      <c r="L350" s="36">
        <v>0</v>
      </c>
      <c r="M350" s="36">
        <v>0</v>
      </c>
      <c r="N350" s="41">
        <v>4.0381198513971895E-6</v>
      </c>
      <c r="O350" s="67"/>
      <c r="P350" s="67"/>
      <c r="Q350" s="27"/>
    </row>
    <row r="351" spans="1:17" ht="20.100000000000001" customHeight="1">
      <c r="A351" s="34"/>
      <c r="B351" s="16" t="s">
        <v>11</v>
      </c>
      <c r="C351" s="16" t="s">
        <v>759</v>
      </c>
      <c r="D351" s="16" t="s">
        <v>760</v>
      </c>
      <c r="E351" s="8" t="s">
        <v>4147</v>
      </c>
      <c r="F351" s="35">
        <v>2016</v>
      </c>
      <c r="G351" s="42">
        <v>250000</v>
      </c>
      <c r="H351" s="36">
        <v>21000</v>
      </c>
      <c r="I351" s="36">
        <v>229000</v>
      </c>
      <c r="J351" s="38">
        <f t="shared" si="14"/>
        <v>8.4000000000000005E-2</v>
      </c>
      <c r="K351" s="36">
        <v>0</v>
      </c>
      <c r="L351" s="36">
        <v>0</v>
      </c>
      <c r="M351" s="36">
        <v>0</v>
      </c>
      <c r="N351" s="41">
        <v>4.0381198513971895E-6</v>
      </c>
      <c r="O351" s="67"/>
      <c r="P351" s="67"/>
      <c r="Q351" s="27"/>
    </row>
    <row r="352" spans="1:17" ht="20.100000000000001" customHeight="1">
      <c r="A352" s="34"/>
      <c r="B352" s="16" t="s">
        <v>11</v>
      </c>
      <c r="C352" s="16" t="s">
        <v>761</v>
      </c>
      <c r="D352" s="16" t="s">
        <v>762</v>
      </c>
      <c r="E352" s="8" t="s">
        <v>4148</v>
      </c>
      <c r="F352" s="35">
        <v>2016</v>
      </c>
      <c r="G352" s="42">
        <v>200000</v>
      </c>
      <c r="H352" s="36">
        <v>0</v>
      </c>
      <c r="I352" s="36">
        <v>200000</v>
      </c>
      <c r="J352" s="38">
        <f t="shared" si="14"/>
        <v>0</v>
      </c>
      <c r="K352" s="36">
        <v>0</v>
      </c>
      <c r="L352" s="36">
        <v>0</v>
      </c>
      <c r="M352" s="36">
        <v>0</v>
      </c>
      <c r="N352" s="41">
        <v>4.0381198513971895E-6</v>
      </c>
      <c r="O352" s="67"/>
      <c r="P352" s="67"/>
      <c r="Q352" s="27"/>
    </row>
    <row r="353" spans="1:17" ht="20.100000000000001" customHeight="1">
      <c r="A353" s="34"/>
      <c r="B353" s="16" t="s">
        <v>11</v>
      </c>
      <c r="C353" s="16" t="s">
        <v>763</v>
      </c>
      <c r="D353" s="16" t="s">
        <v>764</v>
      </c>
      <c r="E353" s="8" t="s">
        <v>3876</v>
      </c>
      <c r="F353" s="57">
        <v>2016</v>
      </c>
      <c r="G353" s="42">
        <v>100000</v>
      </c>
      <c r="H353" s="36">
        <v>0</v>
      </c>
      <c r="I353" s="36">
        <v>100000</v>
      </c>
      <c r="J353" s="38">
        <f t="shared" si="14"/>
        <v>0</v>
      </c>
      <c r="K353" s="36">
        <v>0</v>
      </c>
      <c r="L353" s="36">
        <v>0</v>
      </c>
      <c r="M353" s="36">
        <v>0</v>
      </c>
      <c r="N353" s="41">
        <v>4.0381198513971895E-6</v>
      </c>
      <c r="O353" s="67"/>
      <c r="P353" s="67"/>
      <c r="Q353" s="27"/>
    </row>
    <row r="354" spans="1:17" ht="20.100000000000001" customHeight="1">
      <c r="A354" s="34"/>
      <c r="B354" s="16" t="s">
        <v>37</v>
      </c>
      <c r="C354" s="16" t="s">
        <v>765</v>
      </c>
      <c r="D354" s="16" t="s">
        <v>766</v>
      </c>
      <c r="E354" s="8" t="s">
        <v>4149</v>
      </c>
      <c r="F354" s="35">
        <v>2016</v>
      </c>
      <c r="G354" s="42">
        <v>100000</v>
      </c>
      <c r="H354" s="36">
        <v>20</v>
      </c>
      <c r="I354" s="36">
        <v>99980</v>
      </c>
      <c r="J354" s="38">
        <f t="shared" si="14"/>
        <v>2.0000000000000001E-4</v>
      </c>
      <c r="K354" s="36">
        <v>0</v>
      </c>
      <c r="L354" s="36">
        <v>0</v>
      </c>
      <c r="M354" s="36">
        <v>0</v>
      </c>
      <c r="N354" s="41">
        <v>4.0381198513971895E-6</v>
      </c>
      <c r="O354" s="67"/>
      <c r="P354" s="67"/>
      <c r="Q354" s="27"/>
    </row>
    <row r="355" spans="1:17" ht="20.100000000000001" customHeight="1">
      <c r="A355" s="34"/>
      <c r="B355" s="16" t="s">
        <v>379</v>
      </c>
      <c r="C355" s="16" t="s">
        <v>767</v>
      </c>
      <c r="D355" s="16" t="s">
        <v>768</v>
      </c>
      <c r="E355" s="8" t="s">
        <v>4150</v>
      </c>
      <c r="F355" s="35">
        <v>2016</v>
      </c>
      <c r="G355" s="42">
        <v>10000</v>
      </c>
      <c r="H355" s="36">
        <v>20</v>
      </c>
      <c r="I355" s="36">
        <v>9980</v>
      </c>
      <c r="J355" s="38">
        <f t="shared" si="14"/>
        <v>2E-3</v>
      </c>
      <c r="K355" s="36">
        <v>0</v>
      </c>
      <c r="L355" s="36">
        <v>0</v>
      </c>
      <c r="M355" s="36">
        <v>0</v>
      </c>
      <c r="N355" s="41">
        <v>4.0381198513971895E-6</v>
      </c>
      <c r="O355" s="67"/>
      <c r="P355" s="67"/>
      <c r="Q355" s="27"/>
    </row>
    <row r="356" spans="1:17" ht="20.100000000000001" customHeight="1">
      <c r="A356" s="34"/>
      <c r="B356" s="16" t="s">
        <v>55</v>
      </c>
      <c r="C356" s="16" t="s">
        <v>769</v>
      </c>
      <c r="D356" s="16" t="s">
        <v>770</v>
      </c>
      <c r="E356" s="8" t="s">
        <v>4151</v>
      </c>
      <c r="F356" s="57">
        <v>2016</v>
      </c>
      <c r="G356" s="42">
        <v>10000</v>
      </c>
      <c r="H356" s="36">
        <v>4005.87</v>
      </c>
      <c r="I356" s="36">
        <v>5994.13</v>
      </c>
      <c r="J356" s="38">
        <f t="shared" si="14"/>
        <v>0.40058699999999997</v>
      </c>
      <c r="K356" s="36">
        <v>0</v>
      </c>
      <c r="L356" s="36">
        <v>0</v>
      </c>
      <c r="M356" s="36">
        <v>0</v>
      </c>
      <c r="N356" s="41">
        <v>4.0381198513971895E-6</v>
      </c>
      <c r="O356" s="67"/>
      <c r="P356" s="67"/>
      <c r="Q356" s="27"/>
    </row>
    <row r="357" spans="1:17" ht="20.100000000000001" customHeight="1">
      <c r="A357" s="34"/>
      <c r="B357" s="16" t="s">
        <v>40</v>
      </c>
      <c r="C357" s="16" t="s">
        <v>771</v>
      </c>
      <c r="D357" s="16" t="s">
        <v>772</v>
      </c>
      <c r="E357" s="8" t="s">
        <v>4152</v>
      </c>
      <c r="F357" s="35">
        <v>2016</v>
      </c>
      <c r="G357" s="42">
        <v>10000</v>
      </c>
      <c r="H357" s="36">
        <v>10000</v>
      </c>
      <c r="I357" s="36">
        <v>0</v>
      </c>
      <c r="J357" s="38">
        <f t="shared" si="14"/>
        <v>1</v>
      </c>
      <c r="K357" s="36">
        <v>0</v>
      </c>
      <c r="L357" s="36">
        <v>0</v>
      </c>
      <c r="M357" s="36">
        <v>0</v>
      </c>
      <c r="N357" s="41">
        <v>4.0381198513971895E-6</v>
      </c>
      <c r="O357" s="67"/>
      <c r="P357" s="67"/>
      <c r="Q357" s="27"/>
    </row>
    <row r="358" spans="1:17" ht="20.100000000000001" customHeight="1">
      <c r="A358" s="34"/>
      <c r="B358" s="16" t="s">
        <v>37</v>
      </c>
      <c r="C358" s="16" t="s">
        <v>773</v>
      </c>
      <c r="D358" s="16" t="s">
        <v>774</v>
      </c>
      <c r="E358" s="8" t="s">
        <v>4153</v>
      </c>
      <c r="F358" s="35">
        <v>2016</v>
      </c>
      <c r="G358" s="42">
        <v>40000</v>
      </c>
      <c r="H358" s="36">
        <v>28110.799999999999</v>
      </c>
      <c r="I358" s="36">
        <v>11889.2</v>
      </c>
      <c r="J358" s="38">
        <f t="shared" si="14"/>
        <v>0.70277000000000001</v>
      </c>
      <c r="K358" s="36">
        <v>0</v>
      </c>
      <c r="L358" s="36">
        <v>0</v>
      </c>
      <c r="M358" s="36">
        <v>0</v>
      </c>
      <c r="N358" s="41">
        <v>4.0381198513971895E-6</v>
      </c>
      <c r="O358" s="67"/>
      <c r="P358" s="67"/>
      <c r="Q358" s="27"/>
    </row>
    <row r="359" spans="1:17" ht="20.100000000000001" customHeight="1">
      <c r="A359" s="34"/>
      <c r="B359" s="16" t="s">
        <v>55</v>
      </c>
      <c r="C359" s="16" t="s">
        <v>775</v>
      </c>
      <c r="D359" s="16" t="s">
        <v>776</v>
      </c>
      <c r="E359" s="8" t="s">
        <v>4154</v>
      </c>
      <c r="F359" s="57">
        <v>2016</v>
      </c>
      <c r="G359" s="42">
        <v>200000</v>
      </c>
      <c r="H359" s="36">
        <v>16426.010000000009</v>
      </c>
      <c r="I359" s="36">
        <v>183573.99</v>
      </c>
      <c r="J359" s="38">
        <f t="shared" si="14"/>
        <v>8.2130050000000052E-2</v>
      </c>
      <c r="K359" s="36">
        <v>0</v>
      </c>
      <c r="L359" s="36">
        <v>0</v>
      </c>
      <c r="M359" s="36">
        <v>0</v>
      </c>
      <c r="N359" s="41">
        <v>4.0381198513971895E-6</v>
      </c>
      <c r="O359" s="67"/>
      <c r="P359" s="67"/>
      <c r="Q359" s="27"/>
    </row>
    <row r="360" spans="1:17" ht="20.100000000000001" customHeight="1">
      <c r="A360" s="34"/>
      <c r="B360" s="16" t="s">
        <v>40</v>
      </c>
      <c r="C360" s="16" t="s">
        <v>777</v>
      </c>
      <c r="D360" s="16" t="s">
        <v>778</v>
      </c>
      <c r="E360" s="8" t="s">
        <v>4155</v>
      </c>
      <c r="F360" s="35">
        <v>2016</v>
      </c>
      <c r="G360" s="42">
        <v>145000</v>
      </c>
      <c r="H360" s="36">
        <v>20</v>
      </c>
      <c r="I360" s="36">
        <v>144980</v>
      </c>
      <c r="J360" s="38">
        <f t="shared" si="14"/>
        <v>1.3793103448275863E-4</v>
      </c>
      <c r="K360" s="36">
        <v>0</v>
      </c>
      <c r="L360" s="36">
        <v>0</v>
      </c>
      <c r="M360" s="36">
        <v>0</v>
      </c>
      <c r="N360" s="41">
        <v>4.0381198513971895E-6</v>
      </c>
      <c r="O360" s="67"/>
      <c r="P360" s="67"/>
      <c r="Q360" s="27"/>
    </row>
    <row r="361" spans="1:17" ht="20.100000000000001" customHeight="1">
      <c r="A361" s="34"/>
      <c r="B361" s="16" t="s">
        <v>37</v>
      </c>
      <c r="C361" s="16" t="s">
        <v>779</v>
      </c>
      <c r="D361" s="16" t="s">
        <v>780</v>
      </c>
      <c r="E361" s="8" t="s">
        <v>4156</v>
      </c>
      <c r="F361" s="35">
        <v>2016</v>
      </c>
      <c r="G361" s="42">
        <v>70000</v>
      </c>
      <c r="H361" s="36">
        <v>28146.629999999997</v>
      </c>
      <c r="I361" s="36">
        <v>41853.370000000003</v>
      </c>
      <c r="J361" s="38">
        <f t="shared" si="14"/>
        <v>0.40209471428571425</v>
      </c>
      <c r="K361" s="36">
        <v>0</v>
      </c>
      <c r="L361" s="36">
        <v>0</v>
      </c>
      <c r="M361" s="36">
        <v>0</v>
      </c>
      <c r="N361" s="41">
        <v>4.0381198513971895E-6</v>
      </c>
      <c r="O361" s="67"/>
      <c r="P361" s="67"/>
      <c r="Q361" s="27"/>
    </row>
    <row r="362" spans="1:17" ht="20.100000000000001" customHeight="1">
      <c r="A362" s="34"/>
      <c r="B362" s="16" t="s">
        <v>37</v>
      </c>
      <c r="C362" s="16" t="s">
        <v>781</v>
      </c>
      <c r="D362" s="16" t="s">
        <v>782</v>
      </c>
      <c r="E362" s="8" t="s">
        <v>4157</v>
      </c>
      <c r="F362" s="57">
        <v>2016</v>
      </c>
      <c r="G362" s="42">
        <v>10000</v>
      </c>
      <c r="H362" s="36">
        <v>10000</v>
      </c>
      <c r="I362" s="36">
        <v>0</v>
      </c>
      <c r="J362" s="38">
        <f t="shared" si="14"/>
        <v>1</v>
      </c>
      <c r="K362" s="36">
        <v>0</v>
      </c>
      <c r="L362" s="36">
        <v>0</v>
      </c>
      <c r="M362" s="36">
        <v>0</v>
      </c>
      <c r="N362" s="41">
        <v>4.0381198513971895E-6</v>
      </c>
      <c r="O362" s="67"/>
      <c r="P362" s="67"/>
      <c r="Q362" s="27"/>
    </row>
    <row r="363" spans="1:17" ht="20.100000000000001" customHeight="1">
      <c r="A363" s="34"/>
      <c r="B363" s="16" t="s">
        <v>783</v>
      </c>
      <c r="C363" s="16" t="s">
        <v>784</v>
      </c>
      <c r="D363" s="16" t="s">
        <v>785</v>
      </c>
      <c r="E363" s="8" t="s">
        <v>4158</v>
      </c>
      <c r="F363" s="35">
        <v>2016</v>
      </c>
      <c r="G363" s="42">
        <v>10000</v>
      </c>
      <c r="H363" s="36">
        <v>20</v>
      </c>
      <c r="I363" s="36">
        <v>9980</v>
      </c>
      <c r="J363" s="38">
        <f t="shared" si="14"/>
        <v>2E-3</v>
      </c>
      <c r="K363" s="36">
        <v>0</v>
      </c>
      <c r="L363" s="36">
        <v>0</v>
      </c>
      <c r="M363" s="36">
        <v>0</v>
      </c>
      <c r="N363" s="41">
        <v>4.0381198513971895E-6</v>
      </c>
      <c r="O363" s="67"/>
      <c r="P363" s="67"/>
      <c r="Q363" s="27"/>
    </row>
    <row r="364" spans="1:17" ht="20.100000000000001" customHeight="1">
      <c r="A364" s="34"/>
      <c r="B364" s="16" t="s">
        <v>40</v>
      </c>
      <c r="C364" s="16" t="s">
        <v>786</v>
      </c>
      <c r="D364" s="16" t="s">
        <v>787</v>
      </c>
      <c r="E364" s="8" t="s">
        <v>4159</v>
      </c>
      <c r="F364" s="35">
        <v>2016</v>
      </c>
      <c r="G364" s="42">
        <v>10000</v>
      </c>
      <c r="H364" s="36">
        <v>10000</v>
      </c>
      <c r="I364" s="36">
        <v>0</v>
      </c>
      <c r="J364" s="38">
        <f t="shared" si="14"/>
        <v>1</v>
      </c>
      <c r="K364" s="36">
        <v>0</v>
      </c>
      <c r="L364" s="36">
        <v>0</v>
      </c>
      <c r="M364" s="36">
        <v>0</v>
      </c>
      <c r="N364" s="41">
        <v>4.0381198513971895E-6</v>
      </c>
      <c r="O364" s="67"/>
      <c r="P364" s="67"/>
      <c r="Q364" s="27"/>
    </row>
    <row r="365" spans="1:17" ht="20.100000000000001" customHeight="1">
      <c r="A365" s="34"/>
      <c r="B365" s="16" t="s">
        <v>55</v>
      </c>
      <c r="C365" s="16" t="s">
        <v>788</v>
      </c>
      <c r="D365" s="16" t="s">
        <v>789</v>
      </c>
      <c r="E365" s="8" t="s">
        <v>4160</v>
      </c>
      <c r="F365" s="57">
        <v>2016</v>
      </c>
      <c r="G365" s="42">
        <v>10000</v>
      </c>
      <c r="H365" s="36">
        <v>7269</v>
      </c>
      <c r="I365" s="36">
        <v>2731</v>
      </c>
      <c r="J365" s="38">
        <f t="shared" si="14"/>
        <v>0.72689999999999999</v>
      </c>
      <c r="K365" s="36">
        <v>0</v>
      </c>
      <c r="L365" s="36">
        <v>0</v>
      </c>
      <c r="M365" s="36">
        <v>0</v>
      </c>
      <c r="N365" s="41">
        <v>4.0381198513971895E-6</v>
      </c>
      <c r="O365" s="67"/>
      <c r="P365" s="67"/>
      <c r="Q365" s="27"/>
    </row>
    <row r="366" spans="1:17" ht="20.100000000000001" customHeight="1">
      <c r="A366" s="34"/>
      <c r="B366" s="16" t="s">
        <v>43</v>
      </c>
      <c r="C366" s="16" t="s">
        <v>790</v>
      </c>
      <c r="D366" s="16" t="s">
        <v>791</v>
      </c>
      <c r="E366" s="8" t="s">
        <v>4161</v>
      </c>
      <c r="F366" s="35">
        <v>2016</v>
      </c>
      <c r="G366" s="42">
        <v>10000</v>
      </c>
      <c r="H366" s="36">
        <v>20</v>
      </c>
      <c r="I366" s="36">
        <v>9980</v>
      </c>
      <c r="J366" s="38">
        <f t="shared" si="14"/>
        <v>2E-3</v>
      </c>
      <c r="K366" s="36">
        <v>0</v>
      </c>
      <c r="L366" s="36">
        <v>0</v>
      </c>
      <c r="M366" s="36">
        <v>0</v>
      </c>
      <c r="N366" s="41">
        <v>4.0381198513971895E-6</v>
      </c>
      <c r="O366" s="67"/>
      <c r="P366" s="67"/>
      <c r="Q366" s="27"/>
    </row>
    <row r="367" spans="1:17" ht="20.100000000000001" customHeight="1">
      <c r="A367" s="34"/>
      <c r="B367" s="16" t="s">
        <v>792</v>
      </c>
      <c r="C367" s="16" t="s">
        <v>793</v>
      </c>
      <c r="D367" s="16" t="s">
        <v>794</v>
      </c>
      <c r="E367" s="8" t="s">
        <v>4162</v>
      </c>
      <c r="F367" s="35">
        <v>2016</v>
      </c>
      <c r="G367" s="42">
        <v>10000</v>
      </c>
      <c r="H367" s="36">
        <v>5498</v>
      </c>
      <c r="I367" s="36">
        <v>4502</v>
      </c>
      <c r="J367" s="38">
        <f t="shared" si="14"/>
        <v>0.54979999999999996</v>
      </c>
      <c r="K367" s="36">
        <v>0</v>
      </c>
      <c r="L367" s="36">
        <v>0</v>
      </c>
      <c r="M367" s="36">
        <v>0</v>
      </c>
      <c r="N367" s="41">
        <v>4.0381198513971895E-6</v>
      </c>
      <c r="O367" s="67"/>
      <c r="P367" s="67"/>
      <c r="Q367" s="27"/>
    </row>
    <row r="368" spans="1:17" ht="20.100000000000001" customHeight="1">
      <c r="A368" s="34"/>
      <c r="B368" s="16" t="s">
        <v>40</v>
      </c>
      <c r="C368" s="16" t="s">
        <v>795</v>
      </c>
      <c r="D368" s="16" t="s">
        <v>796</v>
      </c>
      <c r="E368" s="8" t="s">
        <v>4163</v>
      </c>
      <c r="F368" s="35">
        <v>2016</v>
      </c>
      <c r="G368" s="42">
        <v>10000</v>
      </c>
      <c r="H368" s="36">
        <v>20</v>
      </c>
      <c r="I368" s="36">
        <v>9980</v>
      </c>
      <c r="J368" s="38">
        <f t="shared" si="14"/>
        <v>2E-3</v>
      </c>
      <c r="K368" s="36">
        <v>0</v>
      </c>
      <c r="L368" s="36">
        <v>0</v>
      </c>
      <c r="M368" s="36">
        <v>0</v>
      </c>
      <c r="N368" s="41">
        <v>4.0381198513971895E-6</v>
      </c>
      <c r="O368" s="67"/>
      <c r="P368" s="67"/>
      <c r="Q368" s="27"/>
    </row>
    <row r="369" spans="1:17" ht="20.100000000000001" customHeight="1">
      <c r="A369" s="34"/>
      <c r="B369" s="16" t="s">
        <v>797</v>
      </c>
      <c r="C369" s="16" t="s">
        <v>798</v>
      </c>
      <c r="D369" s="16" t="s">
        <v>799</v>
      </c>
      <c r="E369" s="8" t="s">
        <v>4164</v>
      </c>
      <c r="F369" s="57">
        <v>2016</v>
      </c>
      <c r="G369" s="42">
        <v>320000</v>
      </c>
      <c r="H369" s="36">
        <v>20</v>
      </c>
      <c r="I369" s="36">
        <v>319980</v>
      </c>
      <c r="J369" s="38">
        <f t="shared" si="14"/>
        <v>6.2500000000000001E-5</v>
      </c>
      <c r="K369" s="36">
        <v>0</v>
      </c>
      <c r="L369" s="36">
        <v>0</v>
      </c>
      <c r="M369" s="36">
        <v>0</v>
      </c>
      <c r="N369" s="41">
        <v>4.0381198513971895E-6</v>
      </c>
      <c r="O369" s="67"/>
      <c r="P369" s="67"/>
      <c r="Q369" s="27"/>
    </row>
    <row r="370" spans="1:17" ht="20.100000000000001" customHeight="1">
      <c r="A370" s="34"/>
      <c r="B370" s="16" t="s">
        <v>47</v>
      </c>
      <c r="C370" s="16" t="s">
        <v>800</v>
      </c>
      <c r="D370" s="16" t="s">
        <v>801</v>
      </c>
      <c r="E370" s="8" t="s">
        <v>3879</v>
      </c>
      <c r="F370" s="35">
        <v>2016</v>
      </c>
      <c r="G370" s="42">
        <v>100000</v>
      </c>
      <c r="H370" s="36">
        <v>20</v>
      </c>
      <c r="I370" s="36">
        <v>99980</v>
      </c>
      <c r="J370" s="38">
        <f t="shared" si="14"/>
        <v>2.0000000000000001E-4</v>
      </c>
      <c r="K370" s="36">
        <v>0</v>
      </c>
      <c r="L370" s="36">
        <v>0</v>
      </c>
      <c r="M370" s="36">
        <v>0</v>
      </c>
      <c r="N370" s="41">
        <v>4.0381198513971895E-6</v>
      </c>
      <c r="O370" s="67"/>
      <c r="P370" s="67"/>
      <c r="Q370" s="27"/>
    </row>
    <row r="371" spans="1:17" ht="20.100000000000001" customHeight="1">
      <c r="A371" s="34"/>
      <c r="B371" s="16" t="s">
        <v>74</v>
      </c>
      <c r="C371" s="16" t="s">
        <v>802</v>
      </c>
      <c r="D371" s="16" t="s">
        <v>803</v>
      </c>
      <c r="E371" s="8" t="s">
        <v>3975</v>
      </c>
      <c r="F371" s="35">
        <v>2016</v>
      </c>
      <c r="G371" s="42">
        <v>100000</v>
      </c>
      <c r="H371" s="36">
        <v>20</v>
      </c>
      <c r="I371" s="36">
        <v>99980</v>
      </c>
      <c r="J371" s="38">
        <f t="shared" si="14"/>
        <v>2.0000000000000001E-4</v>
      </c>
      <c r="K371" s="36">
        <v>0</v>
      </c>
      <c r="L371" s="36">
        <v>0</v>
      </c>
      <c r="M371" s="36">
        <v>0</v>
      </c>
      <c r="N371" s="41">
        <v>4.0381198513971895E-6</v>
      </c>
      <c r="O371" s="67"/>
      <c r="P371" s="67"/>
      <c r="Q371" s="27"/>
    </row>
    <row r="372" spans="1:17" ht="20.100000000000001" customHeight="1">
      <c r="A372" s="34"/>
      <c r="B372" s="16" t="s">
        <v>167</v>
      </c>
      <c r="C372" s="16" t="s">
        <v>804</v>
      </c>
      <c r="D372" s="16" t="s">
        <v>805</v>
      </c>
      <c r="E372" s="8" t="s">
        <v>3985</v>
      </c>
      <c r="F372" s="57">
        <v>2016</v>
      </c>
      <c r="G372" s="42">
        <v>100000</v>
      </c>
      <c r="H372" s="36">
        <v>24194.259999999995</v>
      </c>
      <c r="I372" s="36">
        <v>75805.740000000005</v>
      </c>
      <c r="J372" s="38">
        <f t="shared" si="14"/>
        <v>0.24194259999999995</v>
      </c>
      <c r="K372" s="36">
        <v>0</v>
      </c>
      <c r="L372" s="36">
        <v>0</v>
      </c>
      <c r="M372" s="36">
        <v>0</v>
      </c>
      <c r="N372" s="41">
        <v>4.0381198513971895E-6</v>
      </c>
      <c r="O372" s="67"/>
      <c r="P372" s="67"/>
      <c r="Q372" s="27"/>
    </row>
    <row r="373" spans="1:17" ht="20.100000000000001" customHeight="1">
      <c r="A373" s="34"/>
      <c r="B373" s="16" t="s">
        <v>15</v>
      </c>
      <c r="C373" s="16" t="s">
        <v>806</v>
      </c>
      <c r="D373" s="16" t="s">
        <v>807</v>
      </c>
      <c r="E373" s="8" t="s">
        <v>4165</v>
      </c>
      <c r="F373" s="35">
        <v>2016</v>
      </c>
      <c r="G373" s="42">
        <v>100000</v>
      </c>
      <c r="H373" s="36">
        <v>62248</v>
      </c>
      <c r="I373" s="36">
        <v>37752</v>
      </c>
      <c r="J373" s="38">
        <f t="shared" ref="J373:J436" si="15">H373/G373*100%</f>
        <v>0.62248000000000003</v>
      </c>
      <c r="K373" s="36">
        <v>0</v>
      </c>
      <c r="L373" s="36">
        <v>0</v>
      </c>
      <c r="M373" s="36">
        <v>0</v>
      </c>
      <c r="N373" s="41">
        <v>4.0381198513971895E-6</v>
      </c>
      <c r="O373" s="67"/>
      <c r="P373" s="67"/>
      <c r="Q373" s="27"/>
    </row>
    <row r="374" spans="1:17" ht="20.100000000000001" customHeight="1">
      <c r="A374" s="34"/>
      <c r="B374" s="16" t="s">
        <v>8</v>
      </c>
      <c r="C374" s="16" t="s">
        <v>808</v>
      </c>
      <c r="D374" s="16" t="s">
        <v>809</v>
      </c>
      <c r="E374" s="8" t="s">
        <v>4166</v>
      </c>
      <c r="F374" s="35">
        <v>2016</v>
      </c>
      <c r="G374" s="42">
        <v>100000</v>
      </c>
      <c r="H374" s="36">
        <v>51</v>
      </c>
      <c r="I374" s="36">
        <v>99949</v>
      </c>
      <c r="J374" s="38">
        <f t="shared" si="15"/>
        <v>5.1000000000000004E-4</v>
      </c>
      <c r="K374" s="36">
        <v>0</v>
      </c>
      <c r="L374" s="36">
        <v>0</v>
      </c>
      <c r="M374" s="36">
        <v>0</v>
      </c>
      <c r="N374" s="41">
        <v>4.0381198513971895E-6</v>
      </c>
      <c r="O374" s="67"/>
      <c r="P374" s="67"/>
      <c r="Q374" s="27"/>
    </row>
    <row r="375" spans="1:17" ht="20.100000000000001" customHeight="1">
      <c r="A375" s="34"/>
      <c r="B375" s="16" t="s">
        <v>15</v>
      </c>
      <c r="C375" s="16" t="s">
        <v>810</v>
      </c>
      <c r="D375" s="16" t="s">
        <v>811</v>
      </c>
      <c r="E375" s="8" t="s">
        <v>4167</v>
      </c>
      <c r="F375" s="57">
        <v>2016</v>
      </c>
      <c r="G375" s="42">
        <v>50000</v>
      </c>
      <c r="H375" s="36">
        <v>45461.71</v>
      </c>
      <c r="I375" s="36">
        <v>4538.29</v>
      </c>
      <c r="J375" s="38">
        <f t="shared" si="15"/>
        <v>0.90923419999999999</v>
      </c>
      <c r="K375" s="36">
        <v>0</v>
      </c>
      <c r="L375" s="36">
        <v>0</v>
      </c>
      <c r="M375" s="36">
        <v>0</v>
      </c>
      <c r="N375" s="41">
        <v>4.0381198513971895E-6</v>
      </c>
      <c r="O375" s="67"/>
      <c r="P375" s="67"/>
      <c r="Q375" s="27"/>
    </row>
    <row r="376" spans="1:17" ht="20.100000000000001" customHeight="1">
      <c r="A376" s="34"/>
      <c r="B376" s="16" t="s">
        <v>167</v>
      </c>
      <c r="C376" s="16" t="s">
        <v>812</v>
      </c>
      <c r="D376" s="16" t="s">
        <v>813</v>
      </c>
      <c r="E376" s="8" t="s">
        <v>4168</v>
      </c>
      <c r="F376" s="35">
        <v>2016</v>
      </c>
      <c r="G376" s="42">
        <v>50000</v>
      </c>
      <c r="H376" s="36">
        <v>20020</v>
      </c>
      <c r="I376" s="36">
        <v>29980</v>
      </c>
      <c r="J376" s="38">
        <f t="shared" si="15"/>
        <v>0.40039999999999998</v>
      </c>
      <c r="K376" s="36">
        <v>0</v>
      </c>
      <c r="L376" s="36">
        <v>0</v>
      </c>
      <c r="M376" s="36">
        <v>0</v>
      </c>
      <c r="N376" s="41">
        <v>4.0381198513971895E-6</v>
      </c>
      <c r="O376" s="67"/>
      <c r="P376" s="67"/>
      <c r="Q376" s="27"/>
    </row>
    <row r="377" spans="1:17" ht="20.100000000000001" customHeight="1">
      <c r="A377" s="34"/>
      <c r="B377" s="16" t="s">
        <v>22</v>
      </c>
      <c r="C377" s="16" t="s">
        <v>814</v>
      </c>
      <c r="D377" s="16" t="s">
        <v>815</v>
      </c>
      <c r="E377" s="8" t="s">
        <v>4169</v>
      </c>
      <c r="F377" s="35">
        <v>2016</v>
      </c>
      <c r="G377" s="42">
        <v>50000</v>
      </c>
      <c r="H377" s="36">
        <v>5020</v>
      </c>
      <c r="I377" s="36">
        <v>44980</v>
      </c>
      <c r="J377" s="38">
        <f t="shared" si="15"/>
        <v>0.1004</v>
      </c>
      <c r="K377" s="36">
        <v>0</v>
      </c>
      <c r="L377" s="36">
        <v>0</v>
      </c>
      <c r="M377" s="36">
        <v>0</v>
      </c>
      <c r="N377" s="41">
        <v>4.0381198513971895E-6</v>
      </c>
      <c r="O377" s="67"/>
      <c r="P377" s="67"/>
      <c r="Q377" s="27"/>
    </row>
    <row r="378" spans="1:17" ht="20.100000000000001" customHeight="1">
      <c r="A378" s="34"/>
      <c r="B378" s="16" t="s">
        <v>15</v>
      </c>
      <c r="C378" s="16" t="s">
        <v>816</v>
      </c>
      <c r="D378" s="16" t="s">
        <v>817</v>
      </c>
      <c r="E378" s="8" t="s">
        <v>4170</v>
      </c>
      <c r="F378" s="57">
        <v>2016</v>
      </c>
      <c r="G378" s="42">
        <v>50000</v>
      </c>
      <c r="H378" s="36">
        <v>7046.6999999999971</v>
      </c>
      <c r="I378" s="36">
        <v>42953.3</v>
      </c>
      <c r="J378" s="38">
        <f t="shared" si="15"/>
        <v>0.14093399999999995</v>
      </c>
      <c r="K378" s="36">
        <v>0</v>
      </c>
      <c r="L378" s="36">
        <v>0</v>
      </c>
      <c r="M378" s="36">
        <v>0</v>
      </c>
      <c r="N378" s="41">
        <v>4.0381198513971895E-6</v>
      </c>
      <c r="O378" s="67"/>
      <c r="P378" s="67"/>
      <c r="Q378" s="27"/>
    </row>
    <row r="379" spans="1:17" ht="20.100000000000001" customHeight="1">
      <c r="A379" s="34"/>
      <c r="B379" s="16" t="s">
        <v>195</v>
      </c>
      <c r="C379" s="16" t="s">
        <v>818</v>
      </c>
      <c r="D379" s="16" t="s">
        <v>819</v>
      </c>
      <c r="E379" s="8" t="s">
        <v>4171</v>
      </c>
      <c r="F379" s="35">
        <v>2016</v>
      </c>
      <c r="G379" s="42">
        <v>50000</v>
      </c>
      <c r="H379" s="36">
        <v>967.65000000000146</v>
      </c>
      <c r="I379" s="36">
        <v>49032.35</v>
      </c>
      <c r="J379" s="38">
        <f t="shared" si="15"/>
        <v>1.935300000000003E-2</v>
      </c>
      <c r="K379" s="36">
        <v>0</v>
      </c>
      <c r="L379" s="36">
        <v>0</v>
      </c>
      <c r="M379" s="36">
        <v>0</v>
      </c>
      <c r="N379" s="41">
        <v>4.0381198513971895E-6</v>
      </c>
      <c r="O379" s="67"/>
      <c r="P379" s="67"/>
      <c r="Q379" s="27"/>
    </row>
    <row r="380" spans="1:17" ht="20.100000000000001" customHeight="1">
      <c r="A380" s="34"/>
      <c r="B380" s="16" t="s">
        <v>820</v>
      </c>
      <c r="C380" s="16" t="s">
        <v>821</v>
      </c>
      <c r="D380" s="16" t="s">
        <v>822</v>
      </c>
      <c r="E380" s="8" t="s">
        <v>4172</v>
      </c>
      <c r="F380" s="35">
        <v>2016</v>
      </c>
      <c r="G380" s="42">
        <v>320000</v>
      </c>
      <c r="H380" s="36">
        <v>18761.900000000023</v>
      </c>
      <c r="I380" s="36">
        <v>301238.09999999998</v>
      </c>
      <c r="J380" s="38">
        <f t="shared" si="15"/>
        <v>5.863093750000007E-2</v>
      </c>
      <c r="K380" s="36">
        <v>0</v>
      </c>
      <c r="L380" s="36">
        <v>0</v>
      </c>
      <c r="M380" s="36">
        <v>0</v>
      </c>
      <c r="N380" s="41">
        <v>4.0381198513971895E-6</v>
      </c>
      <c r="O380" s="67"/>
      <c r="P380" s="67"/>
      <c r="Q380" s="27"/>
    </row>
    <row r="381" spans="1:17" ht="20.100000000000001" customHeight="1">
      <c r="A381" s="34"/>
      <c r="B381" s="16" t="s">
        <v>22</v>
      </c>
      <c r="C381" s="16" t="s">
        <v>823</v>
      </c>
      <c r="D381" s="16" t="s">
        <v>824</v>
      </c>
      <c r="E381" s="8" t="s">
        <v>4173</v>
      </c>
      <c r="F381" s="35">
        <v>2016</v>
      </c>
      <c r="G381" s="42">
        <v>50000</v>
      </c>
      <c r="H381" s="36">
        <v>20699.36</v>
      </c>
      <c r="I381" s="36">
        <v>29300.639999999999</v>
      </c>
      <c r="J381" s="38">
        <f t="shared" si="15"/>
        <v>0.4139872</v>
      </c>
      <c r="K381" s="36">
        <v>0</v>
      </c>
      <c r="L381" s="36">
        <v>0</v>
      </c>
      <c r="M381" s="36">
        <v>0</v>
      </c>
      <c r="N381" s="41">
        <v>4.0381198513971895E-6</v>
      </c>
      <c r="O381" s="67"/>
      <c r="P381" s="67"/>
      <c r="Q381" s="27"/>
    </row>
    <row r="382" spans="1:17" ht="20.100000000000001" customHeight="1">
      <c r="A382" s="34"/>
      <c r="B382" s="16" t="s">
        <v>15</v>
      </c>
      <c r="C382" s="16" t="s">
        <v>825</v>
      </c>
      <c r="D382" s="16" t="s">
        <v>826</v>
      </c>
      <c r="E382" s="8" t="s">
        <v>4174</v>
      </c>
      <c r="F382" s="57">
        <v>2016</v>
      </c>
      <c r="G382" s="42">
        <v>50000</v>
      </c>
      <c r="H382" s="36">
        <v>18357.53</v>
      </c>
      <c r="I382" s="36">
        <v>31642.47</v>
      </c>
      <c r="J382" s="38">
        <f t="shared" si="15"/>
        <v>0.36715059999999999</v>
      </c>
      <c r="K382" s="36">
        <v>0</v>
      </c>
      <c r="L382" s="36">
        <v>0</v>
      </c>
      <c r="M382" s="36">
        <v>0</v>
      </c>
      <c r="N382" s="41">
        <v>4.0381198513971895E-6</v>
      </c>
      <c r="O382" s="67"/>
      <c r="P382" s="67"/>
      <c r="Q382" s="27"/>
    </row>
    <row r="383" spans="1:17" ht="20.100000000000001" customHeight="1">
      <c r="A383" s="34"/>
      <c r="B383" s="16" t="s">
        <v>195</v>
      </c>
      <c r="C383" s="16" t="s">
        <v>827</v>
      </c>
      <c r="D383" s="16" t="s">
        <v>828</v>
      </c>
      <c r="E383" s="8" t="s">
        <v>4175</v>
      </c>
      <c r="F383" s="35">
        <v>2016</v>
      </c>
      <c r="G383" s="42">
        <v>50000</v>
      </c>
      <c r="H383" s="36">
        <v>520</v>
      </c>
      <c r="I383" s="36">
        <v>49480</v>
      </c>
      <c r="J383" s="38">
        <f t="shared" si="15"/>
        <v>1.04E-2</v>
      </c>
      <c r="K383" s="36">
        <v>0</v>
      </c>
      <c r="L383" s="36">
        <v>0</v>
      </c>
      <c r="M383" s="36">
        <v>0</v>
      </c>
      <c r="N383" s="41">
        <v>4.0381198513971895E-6</v>
      </c>
      <c r="O383" s="67"/>
      <c r="P383" s="67"/>
      <c r="Q383" s="27"/>
    </row>
    <row r="384" spans="1:17" ht="20.100000000000001" customHeight="1">
      <c r="A384" s="34"/>
      <c r="B384" s="16" t="s">
        <v>820</v>
      </c>
      <c r="C384" s="16" t="s">
        <v>829</v>
      </c>
      <c r="D384" s="16" t="s">
        <v>830</v>
      </c>
      <c r="E384" s="8" t="s">
        <v>4176</v>
      </c>
      <c r="F384" s="35">
        <v>2016</v>
      </c>
      <c r="G384" s="42">
        <v>50000</v>
      </c>
      <c r="H384" s="36">
        <v>46533.1</v>
      </c>
      <c r="I384" s="36">
        <v>3466.9</v>
      </c>
      <c r="J384" s="38">
        <f t="shared" si="15"/>
        <v>0.93066199999999999</v>
      </c>
      <c r="K384" s="36">
        <v>0</v>
      </c>
      <c r="L384" s="36">
        <v>0</v>
      </c>
      <c r="M384" s="36">
        <v>0</v>
      </c>
      <c r="N384" s="41">
        <v>4.0381198513971895E-6</v>
      </c>
      <c r="O384" s="67"/>
      <c r="P384" s="67"/>
      <c r="Q384" s="27"/>
    </row>
    <row r="385" spans="1:17" ht="20.100000000000001" customHeight="1">
      <c r="A385" s="34"/>
      <c r="B385" s="16" t="s">
        <v>15</v>
      </c>
      <c r="C385" s="16" t="s">
        <v>831</v>
      </c>
      <c r="D385" s="16" t="s">
        <v>832</v>
      </c>
      <c r="E385" s="8" t="s">
        <v>4177</v>
      </c>
      <c r="F385" s="57">
        <v>2016</v>
      </c>
      <c r="G385" s="42">
        <v>20000</v>
      </c>
      <c r="H385" s="36">
        <v>9753.68</v>
      </c>
      <c r="I385" s="36">
        <v>10246.32</v>
      </c>
      <c r="J385" s="38">
        <f t="shared" si="15"/>
        <v>0.48768400000000001</v>
      </c>
      <c r="K385" s="36">
        <v>0</v>
      </c>
      <c r="L385" s="36">
        <v>0</v>
      </c>
      <c r="M385" s="36">
        <v>0</v>
      </c>
      <c r="N385" s="41">
        <v>4.0381198513971895E-6</v>
      </c>
      <c r="O385" s="67"/>
      <c r="P385" s="67"/>
      <c r="Q385" s="27"/>
    </row>
    <row r="386" spans="1:17" ht="20.100000000000001" customHeight="1">
      <c r="A386" s="34"/>
      <c r="B386" s="16" t="s">
        <v>47</v>
      </c>
      <c r="C386" s="16" t="s">
        <v>833</v>
      </c>
      <c r="D386" s="16" t="s">
        <v>834</v>
      </c>
      <c r="E386" s="8" t="s">
        <v>4178</v>
      </c>
      <c r="F386" s="35">
        <v>2016</v>
      </c>
      <c r="G386" s="42">
        <v>20000</v>
      </c>
      <c r="H386" s="36">
        <v>20</v>
      </c>
      <c r="I386" s="36">
        <v>19980</v>
      </c>
      <c r="J386" s="38">
        <f t="shared" si="15"/>
        <v>1E-3</v>
      </c>
      <c r="K386" s="36">
        <v>0</v>
      </c>
      <c r="L386" s="36">
        <v>0</v>
      </c>
      <c r="M386" s="36">
        <v>0</v>
      </c>
      <c r="N386" s="41">
        <v>4.0381198513971895E-6</v>
      </c>
      <c r="O386" s="67"/>
      <c r="P386" s="67"/>
      <c r="Q386" s="27"/>
    </row>
    <row r="387" spans="1:17" ht="20.100000000000001" customHeight="1">
      <c r="A387" s="34"/>
      <c r="B387" s="16" t="s">
        <v>15</v>
      </c>
      <c r="C387" s="16" t="s">
        <v>835</v>
      </c>
      <c r="D387" s="16" t="s">
        <v>836</v>
      </c>
      <c r="E387" s="8" t="s">
        <v>4179</v>
      </c>
      <c r="F387" s="35">
        <v>2016</v>
      </c>
      <c r="G387" s="42">
        <v>20000</v>
      </c>
      <c r="H387" s="36">
        <v>1015</v>
      </c>
      <c r="I387" s="36">
        <v>18985</v>
      </c>
      <c r="J387" s="38">
        <f t="shared" si="15"/>
        <v>5.0750000000000003E-2</v>
      </c>
      <c r="K387" s="36">
        <v>0</v>
      </c>
      <c r="L387" s="36">
        <v>0</v>
      </c>
      <c r="M387" s="36">
        <v>0</v>
      </c>
      <c r="N387" s="41">
        <v>4.0381198513971895E-6</v>
      </c>
      <c r="O387" s="67"/>
      <c r="P387" s="67"/>
      <c r="Q387" s="27"/>
    </row>
    <row r="388" spans="1:17" ht="20.100000000000001" customHeight="1">
      <c r="A388" s="34"/>
      <c r="B388" s="16" t="s">
        <v>22</v>
      </c>
      <c r="C388" s="16" t="s">
        <v>837</v>
      </c>
      <c r="D388" s="16" t="s">
        <v>838</v>
      </c>
      <c r="E388" s="8" t="s">
        <v>4180</v>
      </c>
      <c r="F388" s="57">
        <v>2016</v>
      </c>
      <c r="G388" s="42">
        <v>20000</v>
      </c>
      <c r="H388" s="36">
        <v>20</v>
      </c>
      <c r="I388" s="36">
        <v>19980</v>
      </c>
      <c r="J388" s="38">
        <f t="shared" si="15"/>
        <v>1E-3</v>
      </c>
      <c r="K388" s="36">
        <v>0</v>
      </c>
      <c r="L388" s="36">
        <v>0</v>
      </c>
      <c r="M388" s="36">
        <v>0</v>
      </c>
      <c r="N388" s="41">
        <v>4.0381198513971895E-6</v>
      </c>
      <c r="O388" s="67"/>
      <c r="P388" s="67"/>
      <c r="Q388" s="27"/>
    </row>
    <row r="389" spans="1:17" ht="20.100000000000001" customHeight="1">
      <c r="A389" s="34"/>
      <c r="B389" s="16" t="s">
        <v>74</v>
      </c>
      <c r="C389" s="16" t="s">
        <v>839</v>
      </c>
      <c r="D389" s="16" t="s">
        <v>840</v>
      </c>
      <c r="E389" s="8" t="s">
        <v>4181</v>
      </c>
      <c r="F389" s="35">
        <v>2016</v>
      </c>
      <c r="G389" s="42">
        <v>20000</v>
      </c>
      <c r="H389" s="36">
        <v>6200.6200000000008</v>
      </c>
      <c r="I389" s="36">
        <v>13799.38</v>
      </c>
      <c r="J389" s="38">
        <f t="shared" si="15"/>
        <v>0.31003100000000006</v>
      </c>
      <c r="K389" s="36">
        <v>0</v>
      </c>
      <c r="L389" s="36">
        <v>0</v>
      </c>
      <c r="M389" s="36">
        <v>0</v>
      </c>
      <c r="N389" s="41">
        <v>4.0381198513971895E-6</v>
      </c>
      <c r="O389" s="67"/>
      <c r="P389" s="67"/>
      <c r="Q389" s="27"/>
    </row>
    <row r="390" spans="1:17" ht="20.100000000000001" customHeight="1">
      <c r="A390" s="34"/>
      <c r="B390" s="16" t="s">
        <v>8</v>
      </c>
      <c r="C390" s="16" t="s">
        <v>841</v>
      </c>
      <c r="D390" s="16" t="s">
        <v>842</v>
      </c>
      <c r="E390" s="8" t="s">
        <v>4182</v>
      </c>
      <c r="F390" s="35">
        <v>2016</v>
      </c>
      <c r="G390" s="42">
        <v>20000</v>
      </c>
      <c r="H390" s="36">
        <v>6020</v>
      </c>
      <c r="I390" s="36">
        <v>13980</v>
      </c>
      <c r="J390" s="38">
        <f t="shared" si="15"/>
        <v>0.30099999999999999</v>
      </c>
      <c r="K390" s="36">
        <v>0</v>
      </c>
      <c r="L390" s="36">
        <v>0</v>
      </c>
      <c r="M390" s="36">
        <v>0</v>
      </c>
      <c r="N390" s="41">
        <v>4.0381198513971895E-6</v>
      </c>
      <c r="O390" s="67"/>
      <c r="P390" s="67"/>
      <c r="Q390" s="27"/>
    </row>
    <row r="391" spans="1:17" ht="20.100000000000001" customHeight="1">
      <c r="A391" s="34"/>
      <c r="B391" s="16" t="s">
        <v>74</v>
      </c>
      <c r="C391" s="16" t="s">
        <v>843</v>
      </c>
      <c r="D391" s="16" t="s">
        <v>844</v>
      </c>
      <c r="E391" s="8" t="s">
        <v>4183</v>
      </c>
      <c r="F391" s="57">
        <v>2016</v>
      </c>
      <c r="G391" s="42">
        <v>320000</v>
      </c>
      <c r="H391" s="36">
        <v>9021</v>
      </c>
      <c r="I391" s="36">
        <v>310979</v>
      </c>
      <c r="J391" s="38">
        <f t="shared" si="15"/>
        <v>2.8190625E-2</v>
      </c>
      <c r="K391" s="36">
        <v>0</v>
      </c>
      <c r="L391" s="36">
        <v>0</v>
      </c>
      <c r="M391" s="36">
        <v>0</v>
      </c>
      <c r="N391" s="41">
        <v>4.0381198513971895E-6</v>
      </c>
      <c r="O391" s="67"/>
      <c r="P391" s="67"/>
      <c r="Q391" s="27"/>
    </row>
    <row r="392" spans="1:17" ht="20.100000000000001" customHeight="1">
      <c r="A392" s="34"/>
      <c r="B392" s="16" t="s">
        <v>74</v>
      </c>
      <c r="C392" s="16" t="s">
        <v>845</v>
      </c>
      <c r="D392" s="16" t="s">
        <v>846</v>
      </c>
      <c r="E392" s="8" t="s">
        <v>4184</v>
      </c>
      <c r="F392" s="35">
        <v>2016</v>
      </c>
      <c r="G392" s="42">
        <v>20000</v>
      </c>
      <c r="H392" s="36">
        <v>12680</v>
      </c>
      <c r="I392" s="36">
        <v>7320</v>
      </c>
      <c r="J392" s="38">
        <f t="shared" si="15"/>
        <v>0.63400000000000001</v>
      </c>
      <c r="K392" s="36">
        <v>0</v>
      </c>
      <c r="L392" s="36">
        <v>0</v>
      </c>
      <c r="M392" s="36">
        <v>0</v>
      </c>
      <c r="N392" s="41">
        <v>4.0381198513971895E-6</v>
      </c>
      <c r="O392" s="67"/>
      <c r="P392" s="67"/>
      <c r="Q392" s="27"/>
    </row>
    <row r="393" spans="1:17" ht="20.100000000000001" customHeight="1">
      <c r="A393" s="34"/>
      <c r="B393" s="16" t="s">
        <v>8</v>
      </c>
      <c r="C393" s="16" t="s">
        <v>847</v>
      </c>
      <c r="D393" s="16" t="s">
        <v>848</v>
      </c>
      <c r="E393" s="8" t="s">
        <v>4185</v>
      </c>
      <c r="F393" s="35">
        <v>2016</v>
      </c>
      <c r="G393" s="42">
        <v>20000</v>
      </c>
      <c r="H393" s="36">
        <v>17820</v>
      </c>
      <c r="I393" s="36">
        <v>2180</v>
      </c>
      <c r="J393" s="38">
        <f t="shared" si="15"/>
        <v>0.89100000000000001</v>
      </c>
      <c r="K393" s="36">
        <v>0</v>
      </c>
      <c r="L393" s="36">
        <v>0</v>
      </c>
      <c r="M393" s="36">
        <v>0</v>
      </c>
      <c r="N393" s="41">
        <v>4.0381198513971895E-6</v>
      </c>
      <c r="O393" s="67"/>
      <c r="P393" s="67"/>
      <c r="Q393" s="27"/>
    </row>
    <row r="394" spans="1:17" ht="20.100000000000001" customHeight="1">
      <c r="A394" s="34"/>
      <c r="B394" s="16" t="s">
        <v>74</v>
      </c>
      <c r="C394" s="16" t="s">
        <v>849</v>
      </c>
      <c r="D394" s="16" t="s">
        <v>850</v>
      </c>
      <c r="E394" s="8" t="s">
        <v>4186</v>
      </c>
      <c r="F394" s="35">
        <v>2016</v>
      </c>
      <c r="G394" s="42">
        <v>20000</v>
      </c>
      <c r="H394" s="36">
        <v>20</v>
      </c>
      <c r="I394" s="36">
        <v>19980</v>
      </c>
      <c r="J394" s="38">
        <f t="shared" si="15"/>
        <v>1E-3</v>
      </c>
      <c r="K394" s="36">
        <v>0</v>
      </c>
      <c r="L394" s="36">
        <v>0</v>
      </c>
      <c r="M394" s="36">
        <v>0</v>
      </c>
      <c r="N394" s="41">
        <v>4.0381198513971895E-6</v>
      </c>
      <c r="O394" s="67"/>
      <c r="P394" s="67"/>
      <c r="Q394" s="27"/>
    </row>
    <row r="395" spans="1:17" ht="20.100000000000001" customHeight="1">
      <c r="A395" s="34"/>
      <c r="B395" s="16" t="s">
        <v>43</v>
      </c>
      <c r="C395" s="16" t="s">
        <v>851</v>
      </c>
      <c r="D395" s="16" t="s">
        <v>852</v>
      </c>
      <c r="E395" s="8" t="s">
        <v>4187</v>
      </c>
      <c r="F395" s="57">
        <v>2016</v>
      </c>
      <c r="G395" s="42">
        <v>20000</v>
      </c>
      <c r="H395" s="36">
        <v>20000</v>
      </c>
      <c r="I395" s="36">
        <v>0</v>
      </c>
      <c r="J395" s="38">
        <f t="shared" si="15"/>
        <v>1</v>
      </c>
      <c r="K395" s="36">
        <v>0</v>
      </c>
      <c r="L395" s="36">
        <v>0</v>
      </c>
      <c r="M395" s="36">
        <v>0</v>
      </c>
      <c r="N395" s="41">
        <v>4.0381198513971895E-6</v>
      </c>
      <c r="O395" s="67"/>
      <c r="P395" s="67"/>
      <c r="Q395" s="27"/>
    </row>
    <row r="396" spans="1:17" ht="20.100000000000001" customHeight="1">
      <c r="A396" s="34"/>
      <c r="B396" s="16" t="s">
        <v>74</v>
      </c>
      <c r="C396" s="16" t="s">
        <v>853</v>
      </c>
      <c r="D396" s="16" t="s">
        <v>854</v>
      </c>
      <c r="E396" s="8" t="s">
        <v>4046</v>
      </c>
      <c r="F396" s="35">
        <v>2016</v>
      </c>
      <c r="G396" s="42">
        <v>150000</v>
      </c>
      <c r="H396" s="36">
        <v>59217</v>
      </c>
      <c r="I396" s="36">
        <v>90783</v>
      </c>
      <c r="J396" s="38">
        <f t="shared" si="15"/>
        <v>0.39478000000000002</v>
      </c>
      <c r="K396" s="36">
        <v>0</v>
      </c>
      <c r="L396" s="36">
        <v>0</v>
      </c>
      <c r="M396" s="36">
        <v>0</v>
      </c>
      <c r="N396" s="41">
        <v>4.0381198513971895E-6</v>
      </c>
      <c r="O396" s="67"/>
      <c r="P396" s="67"/>
      <c r="Q396" s="27"/>
    </row>
    <row r="397" spans="1:17" ht="20.100000000000001" customHeight="1">
      <c r="A397" s="34"/>
      <c r="B397" s="16" t="s">
        <v>70</v>
      </c>
      <c r="C397" s="16" t="s">
        <v>855</v>
      </c>
      <c r="D397" s="16" t="s">
        <v>856</v>
      </c>
      <c r="E397" s="8" t="s">
        <v>4045</v>
      </c>
      <c r="F397" s="35">
        <v>2016</v>
      </c>
      <c r="G397" s="42">
        <v>150000</v>
      </c>
      <c r="H397" s="36">
        <v>46124.399999999994</v>
      </c>
      <c r="I397" s="36">
        <v>103875.6</v>
      </c>
      <c r="J397" s="38">
        <f t="shared" si="15"/>
        <v>0.30749599999999994</v>
      </c>
      <c r="K397" s="36">
        <v>0</v>
      </c>
      <c r="L397" s="36">
        <v>0</v>
      </c>
      <c r="M397" s="36">
        <v>0</v>
      </c>
      <c r="N397" s="41">
        <v>4.0381198513971895E-6</v>
      </c>
      <c r="O397" s="67"/>
      <c r="P397" s="67"/>
      <c r="Q397" s="27"/>
    </row>
    <row r="398" spans="1:17" ht="20.100000000000001" customHeight="1">
      <c r="A398" s="34"/>
      <c r="B398" s="16" t="s">
        <v>797</v>
      </c>
      <c r="C398" s="16" t="s">
        <v>857</v>
      </c>
      <c r="D398" s="16" t="s">
        <v>858</v>
      </c>
      <c r="E398" s="8" t="s">
        <v>4188</v>
      </c>
      <c r="F398" s="57">
        <v>2016</v>
      </c>
      <c r="G398" s="42">
        <v>150000</v>
      </c>
      <c r="H398" s="36">
        <v>20</v>
      </c>
      <c r="I398" s="36">
        <v>149980</v>
      </c>
      <c r="J398" s="38">
        <f t="shared" si="15"/>
        <v>1.3333333333333334E-4</v>
      </c>
      <c r="K398" s="36">
        <v>0</v>
      </c>
      <c r="L398" s="36">
        <v>0</v>
      </c>
      <c r="M398" s="36">
        <v>0</v>
      </c>
      <c r="N398" s="41">
        <v>4.0381198513971895E-6</v>
      </c>
      <c r="O398" s="67"/>
      <c r="P398" s="67"/>
      <c r="Q398" s="27"/>
    </row>
    <row r="399" spans="1:17" ht="20.100000000000001" customHeight="1">
      <c r="A399" s="34"/>
      <c r="B399" s="16" t="s">
        <v>195</v>
      </c>
      <c r="C399" s="16" t="s">
        <v>859</v>
      </c>
      <c r="D399" s="16" t="s">
        <v>860</v>
      </c>
      <c r="E399" s="8" t="s">
        <v>3989</v>
      </c>
      <c r="F399" s="35">
        <v>2016</v>
      </c>
      <c r="G399" s="42">
        <v>150000</v>
      </c>
      <c r="H399" s="36">
        <v>20</v>
      </c>
      <c r="I399" s="36">
        <v>149980</v>
      </c>
      <c r="J399" s="38">
        <f t="shared" si="15"/>
        <v>1.3333333333333334E-4</v>
      </c>
      <c r="K399" s="36">
        <v>0</v>
      </c>
      <c r="L399" s="36">
        <v>0</v>
      </c>
      <c r="M399" s="36">
        <v>0</v>
      </c>
      <c r="N399" s="41">
        <v>4.0381198513971895E-6</v>
      </c>
      <c r="O399" s="67"/>
      <c r="P399" s="67"/>
      <c r="Q399" s="27"/>
    </row>
    <row r="400" spans="1:17" ht="20.100000000000001" customHeight="1">
      <c r="A400" s="34"/>
      <c r="B400" s="16" t="s">
        <v>15</v>
      </c>
      <c r="C400" s="16" t="s">
        <v>861</v>
      </c>
      <c r="D400" s="16" t="s">
        <v>862</v>
      </c>
      <c r="E400" s="8" t="s">
        <v>4189</v>
      </c>
      <c r="F400" s="35">
        <v>2016</v>
      </c>
      <c r="G400" s="42">
        <v>150000</v>
      </c>
      <c r="H400" s="36">
        <v>45435.42</v>
      </c>
      <c r="I400" s="36">
        <v>104564.58</v>
      </c>
      <c r="J400" s="38">
        <f t="shared" si="15"/>
        <v>0.30290279999999997</v>
      </c>
      <c r="K400" s="36">
        <v>0</v>
      </c>
      <c r="L400" s="36">
        <v>0</v>
      </c>
      <c r="M400" s="36">
        <v>0</v>
      </c>
      <c r="N400" s="41">
        <v>4.0381198513971895E-6</v>
      </c>
      <c r="O400" s="67"/>
      <c r="P400" s="67"/>
      <c r="Q400" s="27"/>
    </row>
    <row r="401" spans="1:17" ht="20.100000000000001" customHeight="1">
      <c r="A401" s="34"/>
      <c r="B401" s="16" t="s">
        <v>195</v>
      </c>
      <c r="C401" s="16" t="s">
        <v>863</v>
      </c>
      <c r="D401" s="16" t="s">
        <v>864</v>
      </c>
      <c r="E401" s="8" t="s">
        <v>3963</v>
      </c>
      <c r="F401" s="57">
        <v>2016</v>
      </c>
      <c r="G401" s="42">
        <v>300000</v>
      </c>
      <c r="H401" s="36">
        <v>27560.400000000023</v>
      </c>
      <c r="I401" s="36">
        <v>272439.59999999998</v>
      </c>
      <c r="J401" s="38">
        <f t="shared" si="15"/>
        <v>9.1868000000000075E-2</v>
      </c>
      <c r="K401" s="36">
        <v>0</v>
      </c>
      <c r="L401" s="36">
        <v>0</v>
      </c>
      <c r="M401" s="36">
        <v>0</v>
      </c>
      <c r="N401" s="41">
        <v>4.0381198513971895E-6</v>
      </c>
      <c r="O401" s="67"/>
      <c r="P401" s="67"/>
      <c r="Q401" s="27"/>
    </row>
    <row r="402" spans="1:17" ht="20.100000000000001" customHeight="1">
      <c r="A402" s="34"/>
      <c r="B402" s="16" t="s">
        <v>70</v>
      </c>
      <c r="C402" s="16" t="s">
        <v>865</v>
      </c>
      <c r="D402" s="16" t="s">
        <v>866</v>
      </c>
      <c r="E402" s="8" t="s">
        <v>4190</v>
      </c>
      <c r="F402" s="35">
        <v>2016</v>
      </c>
      <c r="G402" s="42">
        <v>320000</v>
      </c>
      <c r="H402" s="36">
        <v>60020</v>
      </c>
      <c r="I402" s="36">
        <v>259980</v>
      </c>
      <c r="J402" s="38">
        <f t="shared" si="15"/>
        <v>0.18756249999999999</v>
      </c>
      <c r="K402" s="36">
        <v>0</v>
      </c>
      <c r="L402" s="36">
        <v>0</v>
      </c>
      <c r="M402" s="36">
        <v>0</v>
      </c>
      <c r="N402" s="41">
        <v>4.0381198513971895E-6</v>
      </c>
      <c r="O402" s="67"/>
      <c r="P402" s="67"/>
      <c r="Q402" s="27"/>
    </row>
    <row r="403" spans="1:17" ht="20.100000000000001" customHeight="1">
      <c r="A403" s="34"/>
      <c r="B403" s="16" t="s">
        <v>171</v>
      </c>
      <c r="C403" s="16" t="s">
        <v>867</v>
      </c>
      <c r="D403" s="16" t="s">
        <v>868</v>
      </c>
      <c r="E403" s="8" t="s">
        <v>4191</v>
      </c>
      <c r="F403" s="35">
        <v>2016</v>
      </c>
      <c r="G403" s="42">
        <v>300000</v>
      </c>
      <c r="H403" s="36">
        <v>18278.200000000012</v>
      </c>
      <c r="I403" s="36">
        <v>281721.8</v>
      </c>
      <c r="J403" s="38">
        <f t="shared" si="15"/>
        <v>6.0927333333333375E-2</v>
      </c>
      <c r="K403" s="36">
        <v>0</v>
      </c>
      <c r="L403" s="36">
        <v>0</v>
      </c>
      <c r="M403" s="36">
        <v>0</v>
      </c>
      <c r="N403" s="41">
        <v>4.0381198513971895E-6</v>
      </c>
      <c r="O403" s="67"/>
      <c r="P403" s="67"/>
      <c r="Q403" s="27"/>
    </row>
    <row r="404" spans="1:17" ht="20.100000000000001" customHeight="1">
      <c r="A404" s="34"/>
      <c r="B404" s="16" t="s">
        <v>167</v>
      </c>
      <c r="C404" s="16" t="s">
        <v>869</v>
      </c>
      <c r="D404" s="16" t="s">
        <v>870</v>
      </c>
      <c r="E404" s="8" t="s">
        <v>4192</v>
      </c>
      <c r="F404" s="57">
        <v>2016</v>
      </c>
      <c r="G404" s="42">
        <v>300000</v>
      </c>
      <c r="H404" s="36">
        <v>5020</v>
      </c>
      <c r="I404" s="36">
        <v>294980</v>
      </c>
      <c r="J404" s="38">
        <f t="shared" si="15"/>
        <v>1.6733333333333333E-2</v>
      </c>
      <c r="K404" s="36">
        <v>0</v>
      </c>
      <c r="L404" s="36">
        <v>0</v>
      </c>
      <c r="M404" s="36">
        <v>0</v>
      </c>
      <c r="N404" s="41">
        <v>4.0381198513971895E-6</v>
      </c>
      <c r="O404" s="67"/>
      <c r="P404" s="67"/>
      <c r="Q404" s="27"/>
    </row>
    <row r="405" spans="1:17" ht="20.100000000000001" customHeight="1">
      <c r="A405" s="34"/>
      <c r="B405" s="16" t="s">
        <v>22</v>
      </c>
      <c r="C405" s="16" t="s">
        <v>871</v>
      </c>
      <c r="D405" s="16" t="s">
        <v>872</v>
      </c>
      <c r="E405" s="8" t="s">
        <v>4193</v>
      </c>
      <c r="F405" s="35">
        <v>2016</v>
      </c>
      <c r="G405" s="42">
        <v>300000</v>
      </c>
      <c r="H405" s="36">
        <v>101159.62</v>
      </c>
      <c r="I405" s="36">
        <v>198840.38</v>
      </c>
      <c r="J405" s="38">
        <f t="shared" si="15"/>
        <v>0.33719873333333333</v>
      </c>
      <c r="K405" s="36">
        <v>0</v>
      </c>
      <c r="L405" s="36">
        <v>0</v>
      </c>
      <c r="M405" s="36">
        <v>0</v>
      </c>
      <c r="N405" s="41">
        <v>4.0381198513971895E-6</v>
      </c>
      <c r="O405" s="67"/>
      <c r="P405" s="67"/>
      <c r="Q405" s="27"/>
    </row>
    <row r="406" spans="1:17" ht="20.100000000000001" customHeight="1">
      <c r="A406" s="34"/>
      <c r="B406" s="16" t="s">
        <v>43</v>
      </c>
      <c r="C406" s="16" t="s">
        <v>873</v>
      </c>
      <c r="D406" s="16" t="s">
        <v>874</v>
      </c>
      <c r="E406" s="8" t="s">
        <v>3994</v>
      </c>
      <c r="F406" s="35">
        <v>2016</v>
      </c>
      <c r="G406" s="42">
        <v>550000</v>
      </c>
      <c r="H406" s="36">
        <v>13346</v>
      </c>
      <c r="I406" s="36">
        <v>536654</v>
      </c>
      <c r="J406" s="38">
        <f t="shared" si="15"/>
        <v>2.4265454545454545E-2</v>
      </c>
      <c r="K406" s="36">
        <v>0</v>
      </c>
      <c r="L406" s="36">
        <v>0</v>
      </c>
      <c r="M406" s="36">
        <v>0</v>
      </c>
      <c r="N406" s="41">
        <v>4.0381198513971895E-6</v>
      </c>
      <c r="O406" s="67"/>
      <c r="P406" s="67"/>
      <c r="Q406" s="27"/>
    </row>
    <row r="407" spans="1:17" ht="20.100000000000001" customHeight="1">
      <c r="A407" s="34"/>
      <c r="B407" s="16" t="s">
        <v>195</v>
      </c>
      <c r="C407" s="16" t="s">
        <v>875</v>
      </c>
      <c r="D407" s="16" t="s">
        <v>876</v>
      </c>
      <c r="E407" s="8" t="s">
        <v>4194</v>
      </c>
      <c r="F407" s="35">
        <v>2016</v>
      </c>
      <c r="G407" s="42">
        <v>320000</v>
      </c>
      <c r="H407" s="36">
        <v>213010.87</v>
      </c>
      <c r="I407" s="36">
        <v>106989.13</v>
      </c>
      <c r="J407" s="38">
        <f t="shared" si="15"/>
        <v>0.66565896874999997</v>
      </c>
      <c r="K407" s="36">
        <v>0</v>
      </c>
      <c r="L407" s="36">
        <v>0</v>
      </c>
      <c r="M407" s="36">
        <v>0</v>
      </c>
      <c r="N407" s="41">
        <v>4.0381198513971895E-6</v>
      </c>
      <c r="O407" s="67"/>
      <c r="P407" s="67"/>
      <c r="Q407" s="27"/>
    </row>
    <row r="408" spans="1:17" ht="20.100000000000001" customHeight="1">
      <c r="A408" s="34"/>
      <c r="B408" s="16" t="s">
        <v>15</v>
      </c>
      <c r="C408" s="16" t="s">
        <v>877</v>
      </c>
      <c r="D408" s="16" t="s">
        <v>878</v>
      </c>
      <c r="E408" s="8" t="s">
        <v>4195</v>
      </c>
      <c r="F408" s="57">
        <v>2016</v>
      </c>
      <c r="G408" s="42">
        <v>70000</v>
      </c>
      <c r="H408" s="36">
        <v>1253.5</v>
      </c>
      <c r="I408" s="36">
        <v>68746.5</v>
      </c>
      <c r="J408" s="38">
        <f t="shared" si="15"/>
        <v>1.7907142857142858E-2</v>
      </c>
      <c r="K408" s="36">
        <v>0</v>
      </c>
      <c r="L408" s="36">
        <v>0</v>
      </c>
      <c r="M408" s="36">
        <v>0</v>
      </c>
      <c r="N408" s="41">
        <v>4.0381198513971895E-6</v>
      </c>
      <c r="O408" s="67"/>
      <c r="P408" s="67"/>
      <c r="Q408" s="27"/>
    </row>
    <row r="409" spans="1:17" ht="20.100000000000001" customHeight="1">
      <c r="A409" s="34"/>
      <c r="B409" s="16" t="s">
        <v>195</v>
      </c>
      <c r="C409" s="16" t="s">
        <v>879</v>
      </c>
      <c r="D409" s="16" t="s">
        <v>880</v>
      </c>
      <c r="E409" s="8" t="s">
        <v>4196</v>
      </c>
      <c r="F409" s="35">
        <v>2016</v>
      </c>
      <c r="G409" s="42">
        <v>70000</v>
      </c>
      <c r="H409" s="36">
        <v>18835.379999999997</v>
      </c>
      <c r="I409" s="36">
        <v>51164.62</v>
      </c>
      <c r="J409" s="38">
        <f t="shared" si="15"/>
        <v>0.26907685714285712</v>
      </c>
      <c r="K409" s="36">
        <v>0</v>
      </c>
      <c r="L409" s="36">
        <v>0</v>
      </c>
      <c r="M409" s="36">
        <v>0</v>
      </c>
      <c r="N409" s="41">
        <v>4.0381198513971895E-6</v>
      </c>
      <c r="O409" s="67"/>
      <c r="P409" s="67"/>
      <c r="Q409" s="27"/>
    </row>
    <row r="410" spans="1:17" ht="20.100000000000001" customHeight="1">
      <c r="A410" s="34"/>
      <c r="B410" s="16" t="s">
        <v>15</v>
      </c>
      <c r="C410" s="16" t="s">
        <v>881</v>
      </c>
      <c r="D410" s="16" t="s">
        <v>882</v>
      </c>
      <c r="E410" s="8" t="s">
        <v>4197</v>
      </c>
      <c r="F410" s="35">
        <v>2016</v>
      </c>
      <c r="G410" s="42">
        <v>100000</v>
      </c>
      <c r="H410" s="36">
        <v>27985.399999999994</v>
      </c>
      <c r="I410" s="36">
        <v>72014.600000000006</v>
      </c>
      <c r="J410" s="38">
        <f t="shared" si="15"/>
        <v>0.27985399999999994</v>
      </c>
      <c r="K410" s="36">
        <v>0</v>
      </c>
      <c r="L410" s="36">
        <v>0</v>
      </c>
      <c r="M410" s="36">
        <v>0</v>
      </c>
      <c r="N410" s="41">
        <v>4.0381198513971895E-6</v>
      </c>
      <c r="O410" s="67"/>
      <c r="P410" s="67"/>
      <c r="Q410" s="27"/>
    </row>
    <row r="411" spans="1:17" ht="20.100000000000001" customHeight="1">
      <c r="A411" s="34"/>
      <c r="B411" s="16" t="s">
        <v>15</v>
      </c>
      <c r="C411" s="16" t="s">
        <v>883</v>
      </c>
      <c r="D411" s="16" t="s">
        <v>884</v>
      </c>
      <c r="E411" s="8" t="s">
        <v>4198</v>
      </c>
      <c r="F411" s="57">
        <v>2016</v>
      </c>
      <c r="G411" s="42">
        <v>100000</v>
      </c>
      <c r="H411" s="36">
        <v>24205</v>
      </c>
      <c r="I411" s="36">
        <v>75795</v>
      </c>
      <c r="J411" s="38">
        <f t="shared" si="15"/>
        <v>0.24204999999999999</v>
      </c>
      <c r="K411" s="36">
        <v>0</v>
      </c>
      <c r="L411" s="36">
        <v>0</v>
      </c>
      <c r="M411" s="36">
        <v>0</v>
      </c>
      <c r="N411" s="41">
        <v>4.0381198513971895E-6</v>
      </c>
      <c r="O411" s="67"/>
      <c r="P411" s="67"/>
      <c r="Q411" s="27"/>
    </row>
    <row r="412" spans="1:17" ht="20.100000000000001" customHeight="1">
      <c r="A412" s="34"/>
      <c r="B412" s="16" t="s">
        <v>885</v>
      </c>
      <c r="C412" s="16" t="s">
        <v>886</v>
      </c>
      <c r="D412" s="16" t="s">
        <v>887</v>
      </c>
      <c r="E412" s="8" t="s">
        <v>4199</v>
      </c>
      <c r="F412" s="35">
        <v>2016</v>
      </c>
      <c r="G412" s="42">
        <v>2160000</v>
      </c>
      <c r="H412" s="36">
        <v>438984.85000000009</v>
      </c>
      <c r="I412" s="36">
        <v>1721015.15</v>
      </c>
      <c r="J412" s="38">
        <f t="shared" si="15"/>
        <v>0.2032337268518519</v>
      </c>
      <c r="K412" s="36">
        <v>0</v>
      </c>
      <c r="L412" s="36">
        <v>0</v>
      </c>
      <c r="M412" s="36">
        <v>0</v>
      </c>
      <c r="N412" s="41">
        <v>4.0381198513971895E-6</v>
      </c>
      <c r="O412" s="67"/>
      <c r="P412" s="67"/>
      <c r="Q412" s="27"/>
    </row>
    <row r="413" spans="1:17" ht="20.100000000000001" customHeight="1">
      <c r="A413" s="34"/>
      <c r="B413" s="16" t="s">
        <v>100</v>
      </c>
      <c r="C413" s="16" t="s">
        <v>888</v>
      </c>
      <c r="D413" s="16" t="s">
        <v>889</v>
      </c>
      <c r="E413" s="8" t="s">
        <v>4200</v>
      </c>
      <c r="F413" s="35">
        <v>2016</v>
      </c>
      <c r="G413" s="42">
        <v>90000</v>
      </c>
      <c r="H413" s="36">
        <v>53274.68</v>
      </c>
      <c r="I413" s="36">
        <v>36725.32</v>
      </c>
      <c r="J413" s="38">
        <f t="shared" si="15"/>
        <v>0.59194088888888885</v>
      </c>
      <c r="K413" s="36">
        <v>0</v>
      </c>
      <c r="L413" s="36">
        <v>0</v>
      </c>
      <c r="M413" s="36">
        <v>0</v>
      </c>
      <c r="N413" s="41">
        <v>4.0381198513971895E-6</v>
      </c>
      <c r="O413" s="67"/>
      <c r="P413" s="67"/>
      <c r="Q413" s="27"/>
    </row>
    <row r="414" spans="1:17" ht="20.100000000000001" customHeight="1">
      <c r="A414" s="34"/>
      <c r="B414" s="16" t="s">
        <v>100</v>
      </c>
      <c r="C414" s="16" t="s">
        <v>890</v>
      </c>
      <c r="D414" s="16" t="s">
        <v>891</v>
      </c>
      <c r="E414" s="8" t="s">
        <v>4201</v>
      </c>
      <c r="F414" s="57">
        <v>2016</v>
      </c>
      <c r="G414" s="42">
        <v>30000</v>
      </c>
      <c r="H414" s="36">
        <v>8993.34</v>
      </c>
      <c r="I414" s="36">
        <v>21006.66</v>
      </c>
      <c r="J414" s="38">
        <f t="shared" si="15"/>
        <v>0.29977799999999999</v>
      </c>
      <c r="K414" s="36">
        <v>0</v>
      </c>
      <c r="L414" s="36">
        <v>0</v>
      </c>
      <c r="M414" s="36">
        <v>0</v>
      </c>
      <c r="N414" s="41">
        <v>4.0381198513971895E-6</v>
      </c>
      <c r="O414" s="67"/>
      <c r="P414" s="67"/>
      <c r="Q414" s="27"/>
    </row>
    <row r="415" spans="1:17" ht="20.100000000000001" customHeight="1">
      <c r="A415" s="34"/>
      <c r="B415" s="16" t="s">
        <v>55</v>
      </c>
      <c r="C415" s="16" t="s">
        <v>892</v>
      </c>
      <c r="D415" s="16" t="s">
        <v>893</v>
      </c>
      <c r="E415" s="8" t="s">
        <v>4202</v>
      </c>
      <c r="F415" s="35">
        <v>2016</v>
      </c>
      <c r="G415" s="42">
        <v>90000</v>
      </c>
      <c r="H415" s="36">
        <v>3020</v>
      </c>
      <c r="I415" s="36">
        <v>86980</v>
      </c>
      <c r="J415" s="38">
        <f t="shared" si="15"/>
        <v>3.3555555555555554E-2</v>
      </c>
      <c r="K415" s="36">
        <v>0</v>
      </c>
      <c r="L415" s="36">
        <v>0</v>
      </c>
      <c r="M415" s="36">
        <v>0</v>
      </c>
      <c r="N415" s="41">
        <v>4.0381198513971895E-6</v>
      </c>
      <c r="O415" s="67"/>
      <c r="P415" s="67"/>
      <c r="Q415" s="27"/>
    </row>
    <row r="416" spans="1:17" ht="20.100000000000001" customHeight="1">
      <c r="A416" s="34"/>
      <c r="B416" s="16" t="s">
        <v>40</v>
      </c>
      <c r="C416" s="16" t="s">
        <v>894</v>
      </c>
      <c r="D416" s="16" t="s">
        <v>895</v>
      </c>
      <c r="E416" s="8" t="s">
        <v>4159</v>
      </c>
      <c r="F416" s="35">
        <v>2016</v>
      </c>
      <c r="G416" s="42">
        <v>90000</v>
      </c>
      <c r="H416" s="36">
        <v>89997.99</v>
      </c>
      <c r="I416" s="36">
        <v>2.0099999999999998</v>
      </c>
      <c r="J416" s="38">
        <f t="shared" si="15"/>
        <v>0.99997766666666676</v>
      </c>
      <c r="K416" s="36">
        <v>0</v>
      </c>
      <c r="L416" s="36">
        <v>0</v>
      </c>
      <c r="M416" s="36">
        <v>0</v>
      </c>
      <c r="N416" s="41">
        <v>4.0381198513971895E-6</v>
      </c>
      <c r="O416" s="67"/>
      <c r="P416" s="67"/>
      <c r="Q416" s="27"/>
    </row>
    <row r="417" spans="1:17" ht="20.100000000000001" customHeight="1">
      <c r="A417" s="34"/>
      <c r="B417" s="16" t="s">
        <v>40</v>
      </c>
      <c r="C417" s="16" t="s">
        <v>896</v>
      </c>
      <c r="D417" s="16" t="s">
        <v>897</v>
      </c>
      <c r="E417" s="8" t="s">
        <v>4203</v>
      </c>
      <c r="F417" s="57">
        <v>2016</v>
      </c>
      <c r="G417" s="42">
        <v>180000</v>
      </c>
      <c r="H417" s="36">
        <v>30957.809999999998</v>
      </c>
      <c r="I417" s="36">
        <v>149042.19</v>
      </c>
      <c r="J417" s="38">
        <f t="shared" si="15"/>
        <v>0.17198783333333331</v>
      </c>
      <c r="K417" s="36">
        <v>0</v>
      </c>
      <c r="L417" s="36">
        <v>0</v>
      </c>
      <c r="M417" s="36">
        <v>0</v>
      </c>
      <c r="N417" s="41">
        <v>4.0381198513971895E-6</v>
      </c>
      <c r="O417" s="67"/>
      <c r="P417" s="67"/>
      <c r="Q417" s="27"/>
    </row>
    <row r="418" spans="1:17" ht="20.100000000000001" customHeight="1">
      <c r="A418" s="34"/>
      <c r="B418" s="16" t="s">
        <v>185</v>
      </c>
      <c r="C418" s="16" t="s">
        <v>898</v>
      </c>
      <c r="D418" s="16" t="s">
        <v>899</v>
      </c>
      <c r="E418" s="8" t="s">
        <v>4204</v>
      </c>
      <c r="F418" s="35">
        <v>2016</v>
      </c>
      <c r="G418" s="42">
        <v>90000</v>
      </c>
      <c r="H418" s="36">
        <v>30464</v>
      </c>
      <c r="I418" s="36">
        <v>59536</v>
      </c>
      <c r="J418" s="38">
        <f t="shared" si="15"/>
        <v>0.33848888888888889</v>
      </c>
      <c r="K418" s="36">
        <v>0</v>
      </c>
      <c r="L418" s="36">
        <v>0</v>
      </c>
      <c r="M418" s="36">
        <v>0</v>
      </c>
      <c r="N418" s="41">
        <v>4.0381198513971895E-6</v>
      </c>
      <c r="O418" s="67"/>
      <c r="P418" s="67"/>
      <c r="Q418" s="27"/>
    </row>
    <row r="419" spans="1:17" ht="20.100000000000001" customHeight="1">
      <c r="A419" s="34"/>
      <c r="B419" s="16" t="s">
        <v>900</v>
      </c>
      <c r="C419" s="16" t="s">
        <v>901</v>
      </c>
      <c r="D419" s="16" t="s">
        <v>902</v>
      </c>
      <c r="E419" s="8" t="s">
        <v>4205</v>
      </c>
      <c r="F419" s="35">
        <v>2016</v>
      </c>
      <c r="G419" s="42">
        <v>90000</v>
      </c>
      <c r="H419" s="36">
        <v>83481.919999999998</v>
      </c>
      <c r="I419" s="36">
        <v>6518.08</v>
      </c>
      <c r="J419" s="38">
        <f t="shared" si="15"/>
        <v>0.9275768888888889</v>
      </c>
      <c r="K419" s="36">
        <v>0</v>
      </c>
      <c r="L419" s="36">
        <v>0</v>
      </c>
      <c r="M419" s="36">
        <v>0</v>
      </c>
      <c r="N419" s="41">
        <v>4.0381198513971895E-6</v>
      </c>
      <c r="O419" s="67"/>
      <c r="P419" s="67"/>
      <c r="Q419" s="27"/>
    </row>
    <row r="420" spans="1:17" ht="20.100000000000001" customHeight="1">
      <c r="A420" s="34"/>
      <c r="B420" s="16" t="s">
        <v>37</v>
      </c>
      <c r="C420" s="16" t="s">
        <v>903</v>
      </c>
      <c r="D420" s="16" t="s">
        <v>904</v>
      </c>
      <c r="E420" s="8" t="s">
        <v>4206</v>
      </c>
      <c r="F420" s="35">
        <v>2016</v>
      </c>
      <c r="G420" s="42">
        <v>100000</v>
      </c>
      <c r="H420" s="36">
        <v>56243.1</v>
      </c>
      <c r="I420" s="36">
        <v>43756.9</v>
      </c>
      <c r="J420" s="38">
        <f t="shared" si="15"/>
        <v>0.56243100000000001</v>
      </c>
      <c r="K420" s="36">
        <v>0</v>
      </c>
      <c r="L420" s="36">
        <v>0</v>
      </c>
      <c r="M420" s="36">
        <v>0</v>
      </c>
      <c r="N420" s="41">
        <v>4.0381198513971895E-6</v>
      </c>
      <c r="O420" s="67"/>
      <c r="P420" s="67"/>
      <c r="Q420" s="27"/>
    </row>
    <row r="421" spans="1:17" ht="20.100000000000001" customHeight="1">
      <c r="A421" s="34"/>
      <c r="B421" s="16" t="s">
        <v>37</v>
      </c>
      <c r="C421" s="16" t="s">
        <v>905</v>
      </c>
      <c r="D421" s="16" t="s">
        <v>906</v>
      </c>
      <c r="E421" s="8" t="s">
        <v>4207</v>
      </c>
      <c r="F421" s="57">
        <v>2016</v>
      </c>
      <c r="G421" s="42">
        <v>175000</v>
      </c>
      <c r="H421" s="36">
        <v>33860</v>
      </c>
      <c r="I421" s="36">
        <v>141140</v>
      </c>
      <c r="J421" s="38">
        <f t="shared" si="15"/>
        <v>0.19348571428571429</v>
      </c>
      <c r="K421" s="36">
        <v>0</v>
      </c>
      <c r="L421" s="36">
        <v>0</v>
      </c>
      <c r="M421" s="36">
        <v>0</v>
      </c>
      <c r="N421" s="41">
        <v>4.0381198513971895E-6</v>
      </c>
      <c r="O421" s="67"/>
      <c r="P421" s="67"/>
      <c r="Q421" s="27"/>
    </row>
    <row r="422" spans="1:17" ht="20.100000000000001" customHeight="1">
      <c r="A422" s="34"/>
      <c r="B422" s="16" t="s">
        <v>55</v>
      </c>
      <c r="C422" s="16" t="s">
        <v>907</v>
      </c>
      <c r="D422" s="16" t="s">
        <v>908</v>
      </c>
      <c r="E422" s="8" t="s">
        <v>4208</v>
      </c>
      <c r="F422" s="35">
        <v>2016</v>
      </c>
      <c r="G422" s="42">
        <v>100000</v>
      </c>
      <c r="H422" s="36">
        <v>20020</v>
      </c>
      <c r="I422" s="36">
        <v>79980</v>
      </c>
      <c r="J422" s="38">
        <f t="shared" si="15"/>
        <v>0.20019999999999999</v>
      </c>
      <c r="K422" s="36">
        <v>0</v>
      </c>
      <c r="L422" s="36">
        <v>0</v>
      </c>
      <c r="M422" s="36">
        <v>0</v>
      </c>
      <c r="N422" s="41">
        <v>4.0381198513971895E-6</v>
      </c>
      <c r="O422" s="67"/>
      <c r="P422" s="67"/>
      <c r="Q422" s="27"/>
    </row>
    <row r="423" spans="1:17" ht="20.100000000000001" customHeight="1">
      <c r="A423" s="34"/>
      <c r="B423" s="16" t="s">
        <v>40</v>
      </c>
      <c r="C423" s="16" t="s">
        <v>909</v>
      </c>
      <c r="D423" s="16" t="s">
        <v>910</v>
      </c>
      <c r="E423" s="8" t="s">
        <v>4209</v>
      </c>
      <c r="F423" s="35">
        <v>2016</v>
      </c>
      <c r="G423" s="42">
        <v>100000</v>
      </c>
      <c r="H423" s="36">
        <v>79965.149999999994</v>
      </c>
      <c r="I423" s="36">
        <v>20034.849999999999</v>
      </c>
      <c r="J423" s="38">
        <f t="shared" si="15"/>
        <v>0.79965149999999996</v>
      </c>
      <c r="K423" s="36">
        <v>0</v>
      </c>
      <c r="L423" s="36">
        <v>0</v>
      </c>
      <c r="M423" s="36">
        <v>0</v>
      </c>
      <c r="N423" s="41">
        <v>4.0381198513971895E-6</v>
      </c>
      <c r="O423" s="67"/>
      <c r="P423" s="67"/>
      <c r="Q423" s="27"/>
    </row>
    <row r="424" spans="1:17" ht="20.100000000000001" customHeight="1">
      <c r="A424" s="34"/>
      <c r="B424" s="16" t="s">
        <v>43</v>
      </c>
      <c r="C424" s="16" t="s">
        <v>911</v>
      </c>
      <c r="D424" s="16" t="s">
        <v>912</v>
      </c>
      <c r="E424" s="8" t="s">
        <v>4210</v>
      </c>
      <c r="F424" s="57">
        <v>2016</v>
      </c>
      <c r="G424" s="42">
        <v>2160000</v>
      </c>
      <c r="H424" s="36">
        <v>107985.5</v>
      </c>
      <c r="I424" s="36">
        <v>2052014.5</v>
      </c>
      <c r="J424" s="38">
        <f t="shared" si="15"/>
        <v>4.9993287037037037E-2</v>
      </c>
      <c r="K424" s="36">
        <v>0</v>
      </c>
      <c r="L424" s="36">
        <v>0</v>
      </c>
      <c r="M424" s="36">
        <v>0</v>
      </c>
      <c r="N424" s="41">
        <v>4.0381198513971895E-6</v>
      </c>
      <c r="O424" s="67"/>
      <c r="P424" s="67"/>
      <c r="Q424" s="27"/>
    </row>
    <row r="425" spans="1:17" ht="20.100000000000001" customHeight="1">
      <c r="A425" s="34"/>
      <c r="B425" s="16" t="s">
        <v>100</v>
      </c>
      <c r="C425" s="16" t="s">
        <v>913</v>
      </c>
      <c r="D425" s="16" t="s">
        <v>914</v>
      </c>
      <c r="E425" s="8" t="s">
        <v>4211</v>
      </c>
      <c r="F425" s="35">
        <v>2016</v>
      </c>
      <c r="G425" s="42">
        <v>150000</v>
      </c>
      <c r="H425" s="36">
        <v>33020</v>
      </c>
      <c r="I425" s="36">
        <v>116980</v>
      </c>
      <c r="J425" s="38">
        <f t="shared" si="15"/>
        <v>0.22013333333333332</v>
      </c>
      <c r="K425" s="36">
        <v>0</v>
      </c>
      <c r="L425" s="36">
        <v>0</v>
      </c>
      <c r="M425" s="36">
        <v>0</v>
      </c>
      <c r="N425" s="41">
        <v>4.0381198513971895E-6</v>
      </c>
      <c r="O425" s="67"/>
      <c r="P425" s="67"/>
      <c r="Q425" s="27"/>
    </row>
    <row r="426" spans="1:17" ht="20.100000000000001" customHeight="1">
      <c r="A426" s="34"/>
      <c r="B426" s="16" t="s">
        <v>51</v>
      </c>
      <c r="C426" s="16" t="s">
        <v>915</v>
      </c>
      <c r="D426" s="16" t="s">
        <v>916</v>
      </c>
      <c r="E426" s="8" t="s">
        <v>4212</v>
      </c>
      <c r="F426" s="35">
        <v>2016</v>
      </c>
      <c r="G426" s="42">
        <v>300000</v>
      </c>
      <c r="H426" s="36">
        <v>20</v>
      </c>
      <c r="I426" s="36">
        <v>299980</v>
      </c>
      <c r="J426" s="38">
        <f t="shared" si="15"/>
        <v>6.666666666666667E-5</v>
      </c>
      <c r="K426" s="42">
        <v>420000</v>
      </c>
      <c r="L426" s="36">
        <v>0</v>
      </c>
      <c r="M426" s="40">
        <v>420000</v>
      </c>
      <c r="N426" s="41">
        <f>L426/K426*100%</f>
        <v>0</v>
      </c>
      <c r="O426" s="67"/>
      <c r="P426" s="67"/>
      <c r="Q426" s="27"/>
    </row>
    <row r="427" spans="1:17" ht="20.100000000000001" customHeight="1">
      <c r="A427" s="34"/>
      <c r="B427" s="16" t="s">
        <v>33</v>
      </c>
      <c r="C427" s="16" t="s">
        <v>917</v>
      </c>
      <c r="D427" s="16" t="s">
        <v>918</v>
      </c>
      <c r="E427" s="8" t="s">
        <v>4167</v>
      </c>
      <c r="F427" s="57">
        <v>2016</v>
      </c>
      <c r="G427" s="42">
        <v>900000</v>
      </c>
      <c r="H427" s="36">
        <v>79687.520000000019</v>
      </c>
      <c r="I427" s="36">
        <v>820312.48</v>
      </c>
      <c r="J427" s="38">
        <f t="shared" si="15"/>
        <v>8.8541688888888914E-2</v>
      </c>
      <c r="K427" s="42">
        <v>35000000</v>
      </c>
      <c r="L427" s="36">
        <v>0</v>
      </c>
      <c r="M427" s="40">
        <v>35000000</v>
      </c>
      <c r="N427" s="41">
        <f>L427/K427*100%</f>
        <v>0</v>
      </c>
      <c r="O427" s="67"/>
      <c r="P427" s="67"/>
      <c r="Q427" s="27"/>
    </row>
    <row r="428" spans="1:17" ht="20.100000000000001" customHeight="1">
      <c r="A428" s="34"/>
      <c r="B428" s="16" t="s">
        <v>55</v>
      </c>
      <c r="C428" s="16" t="s">
        <v>919</v>
      </c>
      <c r="D428" s="16" t="s">
        <v>920</v>
      </c>
      <c r="E428" s="8" t="s">
        <v>4213</v>
      </c>
      <c r="F428" s="35">
        <v>2016</v>
      </c>
      <c r="G428" s="42">
        <v>720000</v>
      </c>
      <c r="H428" s="36">
        <v>14930</v>
      </c>
      <c r="I428" s="36">
        <v>705070</v>
      </c>
      <c r="J428" s="38">
        <f t="shared" si="15"/>
        <v>2.0736111111111111E-2</v>
      </c>
      <c r="K428" s="36">
        <v>0</v>
      </c>
      <c r="L428" s="36">
        <v>0</v>
      </c>
      <c r="M428" s="36">
        <v>0</v>
      </c>
      <c r="N428" s="41">
        <v>4.0381198513971895E-6</v>
      </c>
      <c r="O428" s="67"/>
      <c r="P428" s="67"/>
      <c r="Q428" s="27"/>
    </row>
    <row r="429" spans="1:17" ht="20.100000000000001" customHeight="1">
      <c r="A429" s="34"/>
      <c r="B429" s="16" t="s">
        <v>58</v>
      </c>
      <c r="C429" s="16" t="s">
        <v>921</v>
      </c>
      <c r="D429" s="16" t="s">
        <v>922</v>
      </c>
      <c r="E429" s="8" t="s">
        <v>4214</v>
      </c>
      <c r="F429" s="35">
        <v>2016</v>
      </c>
      <c r="G429" s="42">
        <v>1650000</v>
      </c>
      <c r="H429" s="36">
        <v>20</v>
      </c>
      <c r="I429" s="36">
        <v>1649980</v>
      </c>
      <c r="J429" s="38">
        <f t="shared" si="15"/>
        <v>1.2121212121212122E-5</v>
      </c>
      <c r="K429" s="42">
        <v>1245000</v>
      </c>
      <c r="L429" s="36">
        <v>0</v>
      </c>
      <c r="M429" s="40">
        <v>1245000</v>
      </c>
      <c r="N429" s="41">
        <f>L429/K429*100%</f>
        <v>0</v>
      </c>
      <c r="O429" s="67"/>
      <c r="P429" s="67"/>
      <c r="Q429" s="27"/>
    </row>
    <row r="430" spans="1:17" ht="20.100000000000001" customHeight="1">
      <c r="A430" s="34"/>
      <c r="B430" s="16" t="s">
        <v>100</v>
      </c>
      <c r="C430" s="16" t="s">
        <v>923</v>
      </c>
      <c r="D430" s="16" t="s">
        <v>924</v>
      </c>
      <c r="E430" s="8" t="s">
        <v>4202</v>
      </c>
      <c r="F430" s="57">
        <v>2016</v>
      </c>
      <c r="G430" s="42">
        <v>150000</v>
      </c>
      <c r="H430" s="36">
        <v>18009.5</v>
      </c>
      <c r="I430" s="36">
        <v>131990.5</v>
      </c>
      <c r="J430" s="38">
        <f t="shared" si="15"/>
        <v>0.12006333333333333</v>
      </c>
      <c r="K430" s="36">
        <v>0</v>
      </c>
      <c r="L430" s="36">
        <v>0</v>
      </c>
      <c r="M430" s="36">
        <v>0</v>
      </c>
      <c r="N430" s="41">
        <v>4.0381198513971895E-6</v>
      </c>
      <c r="O430" s="67"/>
      <c r="P430" s="67"/>
      <c r="Q430" s="27"/>
    </row>
    <row r="431" spans="1:17" ht="20.100000000000001" customHeight="1">
      <c r="A431" s="34"/>
      <c r="B431" s="16" t="s">
        <v>47</v>
      </c>
      <c r="C431" s="16" t="s">
        <v>925</v>
      </c>
      <c r="D431" s="16" t="s">
        <v>926</v>
      </c>
      <c r="E431" s="8" t="s">
        <v>3883</v>
      </c>
      <c r="F431" s="35">
        <v>2016</v>
      </c>
      <c r="G431" s="42">
        <v>400000</v>
      </c>
      <c r="H431" s="36">
        <v>31139.710000000021</v>
      </c>
      <c r="I431" s="36">
        <v>368860.29</v>
      </c>
      <c r="J431" s="38">
        <f t="shared" si="15"/>
        <v>7.7849275000000051E-2</v>
      </c>
      <c r="K431" s="36">
        <v>0</v>
      </c>
      <c r="L431" s="36">
        <v>0</v>
      </c>
      <c r="M431" s="36">
        <v>0</v>
      </c>
      <c r="N431" s="41">
        <v>4.0381198513971895E-6</v>
      </c>
      <c r="O431" s="67"/>
      <c r="P431" s="67"/>
      <c r="Q431" s="27"/>
    </row>
    <row r="432" spans="1:17" ht="20.100000000000001" customHeight="1">
      <c r="A432" s="34"/>
      <c r="B432" s="16" t="s">
        <v>22</v>
      </c>
      <c r="C432" s="16" t="s">
        <v>927</v>
      </c>
      <c r="D432" s="16" t="s">
        <v>928</v>
      </c>
      <c r="E432" s="8" t="s">
        <v>3993</v>
      </c>
      <c r="F432" s="35">
        <v>2016</v>
      </c>
      <c r="G432" s="42">
        <v>600000</v>
      </c>
      <c r="H432" s="36">
        <v>69438.510000000009</v>
      </c>
      <c r="I432" s="36">
        <v>530561.49</v>
      </c>
      <c r="J432" s="38">
        <f t="shared" si="15"/>
        <v>0.11573085000000001</v>
      </c>
      <c r="K432" s="36">
        <v>0</v>
      </c>
      <c r="L432" s="36">
        <v>0</v>
      </c>
      <c r="M432" s="36">
        <v>0</v>
      </c>
      <c r="N432" s="41">
        <v>4.0381198513971895E-6</v>
      </c>
      <c r="O432" s="67"/>
      <c r="P432" s="67"/>
      <c r="Q432" s="27"/>
    </row>
    <row r="433" spans="1:17" ht="20.100000000000001" customHeight="1">
      <c r="A433" s="34"/>
      <c r="B433" s="16" t="s">
        <v>37</v>
      </c>
      <c r="C433" s="16" t="s">
        <v>929</v>
      </c>
      <c r="D433" s="16" t="s">
        <v>930</v>
      </c>
      <c r="E433" s="8" t="s">
        <v>4215</v>
      </c>
      <c r="F433" s="35">
        <v>2016</v>
      </c>
      <c r="G433" s="42">
        <v>200000</v>
      </c>
      <c r="H433" s="36">
        <v>25508.899999999994</v>
      </c>
      <c r="I433" s="36">
        <v>174491.1</v>
      </c>
      <c r="J433" s="38">
        <f t="shared" si="15"/>
        <v>0.12754449999999998</v>
      </c>
      <c r="K433" s="42">
        <v>200000</v>
      </c>
      <c r="L433" s="36">
        <v>0</v>
      </c>
      <c r="M433" s="40">
        <v>200000</v>
      </c>
      <c r="N433" s="41">
        <f>L433/K433*100%</f>
        <v>0</v>
      </c>
      <c r="O433" s="67"/>
      <c r="P433" s="67"/>
      <c r="Q433" s="27"/>
    </row>
    <row r="434" spans="1:17" ht="20.100000000000001" customHeight="1">
      <c r="A434" s="34"/>
      <c r="B434" s="16" t="s">
        <v>89</v>
      </c>
      <c r="C434" s="16" t="s">
        <v>931</v>
      </c>
      <c r="D434" s="16" t="s">
        <v>932</v>
      </c>
      <c r="E434" s="8" t="s">
        <v>4216</v>
      </c>
      <c r="F434" s="57">
        <v>2016</v>
      </c>
      <c r="G434" s="42">
        <v>1220000</v>
      </c>
      <c r="H434" s="36">
        <v>20</v>
      </c>
      <c r="I434" s="36">
        <v>1219980</v>
      </c>
      <c r="J434" s="38">
        <f t="shared" si="15"/>
        <v>1.6393442622950821E-5</v>
      </c>
      <c r="K434" s="36">
        <v>0</v>
      </c>
      <c r="L434" s="36">
        <v>0</v>
      </c>
      <c r="M434" s="36">
        <v>0</v>
      </c>
      <c r="N434" s="41">
        <v>4.0381198513971895E-6</v>
      </c>
      <c r="O434" s="67"/>
      <c r="P434" s="67"/>
      <c r="Q434" s="27"/>
    </row>
    <row r="435" spans="1:17" ht="20.100000000000001" customHeight="1">
      <c r="A435" s="34"/>
      <c r="B435" s="16" t="s">
        <v>93</v>
      </c>
      <c r="C435" s="16" t="s">
        <v>933</v>
      </c>
      <c r="D435" s="16" t="s">
        <v>934</v>
      </c>
      <c r="E435" s="8" t="s">
        <v>4217</v>
      </c>
      <c r="F435" s="35">
        <v>2016</v>
      </c>
      <c r="G435" s="42">
        <v>840000</v>
      </c>
      <c r="H435" s="36">
        <v>174553.04000000004</v>
      </c>
      <c r="I435" s="36">
        <v>665446.96</v>
      </c>
      <c r="J435" s="38">
        <f t="shared" si="15"/>
        <v>0.20780123809523815</v>
      </c>
      <c r="K435" s="42">
        <v>600000</v>
      </c>
      <c r="L435" s="36">
        <v>0</v>
      </c>
      <c r="M435" s="40">
        <v>600000</v>
      </c>
      <c r="N435" s="41">
        <f>L435/K435*100%</f>
        <v>0</v>
      </c>
      <c r="O435" s="67"/>
      <c r="P435" s="67"/>
      <c r="Q435" s="27"/>
    </row>
    <row r="436" spans="1:17" ht="20.100000000000001" customHeight="1">
      <c r="A436" s="34"/>
      <c r="B436" s="16" t="s">
        <v>100</v>
      </c>
      <c r="C436" s="16" t="s">
        <v>935</v>
      </c>
      <c r="D436" s="16" t="s">
        <v>936</v>
      </c>
      <c r="E436" s="8" t="s">
        <v>4218</v>
      </c>
      <c r="F436" s="35">
        <v>2016</v>
      </c>
      <c r="G436" s="42">
        <v>30000</v>
      </c>
      <c r="H436" s="36">
        <v>20880</v>
      </c>
      <c r="I436" s="36">
        <v>9120</v>
      </c>
      <c r="J436" s="38">
        <f t="shared" si="15"/>
        <v>0.69599999999999995</v>
      </c>
      <c r="K436" s="36">
        <v>0</v>
      </c>
      <c r="L436" s="36">
        <v>0</v>
      </c>
      <c r="M436" s="36">
        <v>0</v>
      </c>
      <c r="N436" s="41">
        <v>4.0381198513971895E-6</v>
      </c>
      <c r="O436" s="67"/>
      <c r="P436" s="67"/>
      <c r="Q436" s="27"/>
    </row>
    <row r="437" spans="1:17" ht="20.100000000000001" customHeight="1">
      <c r="A437" s="34"/>
      <c r="B437" s="16" t="s">
        <v>8</v>
      </c>
      <c r="C437" s="16" t="s">
        <v>937</v>
      </c>
      <c r="D437" s="16" t="s">
        <v>938</v>
      </c>
      <c r="E437" s="8" t="s">
        <v>4219</v>
      </c>
      <c r="F437" s="57">
        <v>2016</v>
      </c>
      <c r="G437" s="42">
        <v>280000</v>
      </c>
      <c r="H437" s="36">
        <v>149582.09</v>
      </c>
      <c r="I437" s="36">
        <v>130417.91</v>
      </c>
      <c r="J437" s="38">
        <f t="shared" ref="J437:J500" si="16">H437/G437*100%</f>
        <v>0.53422174999999994</v>
      </c>
      <c r="K437" s="42">
        <v>1885000</v>
      </c>
      <c r="L437" s="36">
        <v>0</v>
      </c>
      <c r="M437" s="40">
        <v>1885000</v>
      </c>
      <c r="N437" s="41">
        <f>L437/K437*100%</f>
        <v>0</v>
      </c>
      <c r="O437" s="67"/>
      <c r="P437" s="67"/>
      <c r="Q437" s="27"/>
    </row>
    <row r="438" spans="1:17" ht="20.100000000000001" customHeight="1">
      <c r="A438" s="34"/>
      <c r="B438" s="16" t="s">
        <v>100</v>
      </c>
      <c r="C438" s="16" t="s">
        <v>939</v>
      </c>
      <c r="D438" s="16" t="s">
        <v>940</v>
      </c>
      <c r="E438" s="8" t="s">
        <v>4220</v>
      </c>
      <c r="F438" s="35">
        <v>2016</v>
      </c>
      <c r="G438" s="42">
        <v>160000</v>
      </c>
      <c r="H438" s="36">
        <v>20</v>
      </c>
      <c r="I438" s="36">
        <v>159980</v>
      </c>
      <c r="J438" s="38">
        <f t="shared" si="16"/>
        <v>1.25E-4</v>
      </c>
      <c r="K438" s="42">
        <v>200000</v>
      </c>
      <c r="L438" s="36">
        <v>0</v>
      </c>
      <c r="M438" s="40">
        <v>200000</v>
      </c>
      <c r="N438" s="41">
        <f>L438/K438*100%</f>
        <v>0</v>
      </c>
      <c r="O438" s="67"/>
      <c r="P438" s="67"/>
      <c r="Q438" s="27"/>
    </row>
    <row r="439" spans="1:17" ht="20.100000000000001" customHeight="1">
      <c r="A439" s="34"/>
      <c r="B439" s="16" t="s">
        <v>100</v>
      </c>
      <c r="C439" s="16" t="s">
        <v>941</v>
      </c>
      <c r="D439" s="16" t="s">
        <v>942</v>
      </c>
      <c r="E439" s="8" t="s">
        <v>4220</v>
      </c>
      <c r="F439" s="35">
        <v>2016</v>
      </c>
      <c r="G439" s="42">
        <v>360000</v>
      </c>
      <c r="H439" s="36">
        <v>20</v>
      </c>
      <c r="I439" s="36">
        <v>359980</v>
      </c>
      <c r="J439" s="38">
        <f t="shared" si="16"/>
        <v>5.5555555555555558E-5</v>
      </c>
      <c r="K439" s="36">
        <v>0</v>
      </c>
      <c r="L439" s="36">
        <v>0</v>
      </c>
      <c r="M439" s="36">
        <v>0</v>
      </c>
      <c r="N439" s="41">
        <v>4.0381198513971895E-6</v>
      </c>
      <c r="O439" s="67"/>
      <c r="P439" s="67"/>
      <c r="Q439" s="27"/>
    </row>
    <row r="440" spans="1:17" ht="20.100000000000001" customHeight="1">
      <c r="A440" s="34"/>
      <c r="B440" s="16" t="s">
        <v>100</v>
      </c>
      <c r="C440" s="16" t="s">
        <v>943</v>
      </c>
      <c r="D440" s="16" t="s">
        <v>944</v>
      </c>
      <c r="E440" s="8" t="s">
        <v>3937</v>
      </c>
      <c r="F440" s="57">
        <v>2016</v>
      </c>
      <c r="G440" s="42">
        <v>240000</v>
      </c>
      <c r="H440" s="36">
        <v>12230.5</v>
      </c>
      <c r="I440" s="36">
        <v>227769.5</v>
      </c>
      <c r="J440" s="38">
        <f t="shared" si="16"/>
        <v>5.0960416666666668E-2</v>
      </c>
      <c r="K440" s="36">
        <v>0</v>
      </c>
      <c r="L440" s="36">
        <v>0</v>
      </c>
      <c r="M440" s="36">
        <v>0</v>
      </c>
      <c r="N440" s="41">
        <v>4.0381198513971895E-6</v>
      </c>
      <c r="O440" s="67"/>
      <c r="P440" s="67"/>
      <c r="Q440" s="27"/>
    </row>
    <row r="441" spans="1:17" ht="20.100000000000001" customHeight="1">
      <c r="A441" s="34"/>
      <c r="B441" s="16" t="s">
        <v>820</v>
      </c>
      <c r="C441" s="16" t="s">
        <v>945</v>
      </c>
      <c r="D441" s="16" t="s">
        <v>946</v>
      </c>
      <c r="E441" s="8" t="s">
        <v>4172</v>
      </c>
      <c r="F441" s="35">
        <v>2016</v>
      </c>
      <c r="G441" s="42">
        <v>3000000</v>
      </c>
      <c r="H441" s="36">
        <v>20</v>
      </c>
      <c r="I441" s="36">
        <v>2999980</v>
      </c>
      <c r="J441" s="38">
        <f t="shared" si="16"/>
        <v>6.6666666666666666E-6</v>
      </c>
      <c r="K441" s="36">
        <v>0</v>
      </c>
      <c r="L441" s="36">
        <v>0</v>
      </c>
      <c r="M441" s="36">
        <v>0</v>
      </c>
      <c r="N441" s="41">
        <v>4.0381198513971895E-6</v>
      </c>
      <c r="O441" s="67"/>
      <c r="P441" s="67"/>
      <c r="Q441" s="27"/>
    </row>
    <row r="442" spans="1:17" ht="20.100000000000001" customHeight="1">
      <c r="A442" s="34"/>
      <c r="B442" s="16" t="s">
        <v>100</v>
      </c>
      <c r="C442" s="16" t="s">
        <v>947</v>
      </c>
      <c r="D442" s="16" t="s">
        <v>948</v>
      </c>
      <c r="E442" s="8" t="s">
        <v>4221</v>
      </c>
      <c r="F442" s="35">
        <v>2016</v>
      </c>
      <c r="G442" s="42">
        <v>60000</v>
      </c>
      <c r="H442" s="36">
        <v>21749</v>
      </c>
      <c r="I442" s="36">
        <v>38251</v>
      </c>
      <c r="J442" s="38">
        <f t="shared" si="16"/>
        <v>0.36248333333333332</v>
      </c>
      <c r="K442" s="36">
        <v>0</v>
      </c>
      <c r="L442" s="36">
        <v>0</v>
      </c>
      <c r="M442" s="36">
        <v>0</v>
      </c>
      <c r="N442" s="41">
        <v>4.0381198513971895E-6</v>
      </c>
      <c r="O442" s="67"/>
      <c r="P442" s="67"/>
      <c r="Q442" s="27"/>
    </row>
    <row r="443" spans="1:17" ht="20.100000000000001" customHeight="1">
      <c r="A443" s="34"/>
      <c r="B443" s="16" t="s">
        <v>117</v>
      </c>
      <c r="C443" s="16" t="s">
        <v>949</v>
      </c>
      <c r="D443" s="16" t="s">
        <v>950</v>
      </c>
      <c r="E443" s="8" t="s">
        <v>4222</v>
      </c>
      <c r="F443" s="57">
        <v>2016</v>
      </c>
      <c r="G443" s="42">
        <v>720000</v>
      </c>
      <c r="H443" s="36">
        <v>90600.319999999949</v>
      </c>
      <c r="I443" s="36">
        <v>629399.68000000005</v>
      </c>
      <c r="J443" s="38">
        <f t="shared" si="16"/>
        <v>0.12583377777777771</v>
      </c>
      <c r="K443" s="36">
        <v>0</v>
      </c>
      <c r="L443" s="36">
        <v>0</v>
      </c>
      <c r="M443" s="36">
        <v>0</v>
      </c>
      <c r="N443" s="41">
        <v>4.0381198513971895E-6</v>
      </c>
      <c r="O443" s="67"/>
      <c r="P443" s="67"/>
      <c r="Q443" s="27"/>
    </row>
    <row r="444" spans="1:17" ht="20.100000000000001" customHeight="1">
      <c r="A444" s="34"/>
      <c r="B444" s="16" t="s">
        <v>37</v>
      </c>
      <c r="C444" s="16" t="s">
        <v>951</v>
      </c>
      <c r="D444" s="16" t="s">
        <v>952</v>
      </c>
      <c r="E444" s="8" t="s">
        <v>4207</v>
      </c>
      <c r="F444" s="35">
        <v>2016</v>
      </c>
      <c r="G444" s="42">
        <v>7805000</v>
      </c>
      <c r="H444" s="36">
        <v>20</v>
      </c>
      <c r="I444" s="36">
        <v>7804980</v>
      </c>
      <c r="J444" s="38">
        <f t="shared" si="16"/>
        <v>2.5624599615631007E-6</v>
      </c>
      <c r="K444" s="42">
        <v>800000</v>
      </c>
      <c r="L444" s="36">
        <v>0</v>
      </c>
      <c r="M444" s="40">
        <v>800000</v>
      </c>
      <c r="N444" s="41">
        <f>L444/K444*100%</f>
        <v>0</v>
      </c>
      <c r="O444" s="67"/>
      <c r="P444" s="67"/>
      <c r="Q444" s="27"/>
    </row>
    <row r="445" spans="1:17" ht="20.100000000000001" customHeight="1">
      <c r="A445" s="34"/>
      <c r="B445" s="16" t="s">
        <v>37</v>
      </c>
      <c r="C445" s="16" t="s">
        <v>953</v>
      </c>
      <c r="D445" s="16" t="s">
        <v>954</v>
      </c>
      <c r="E445" s="8" t="s">
        <v>3877</v>
      </c>
      <c r="F445" s="35">
        <v>2016</v>
      </c>
      <c r="G445" s="42">
        <v>500000</v>
      </c>
      <c r="H445" s="36">
        <v>9728</v>
      </c>
      <c r="I445" s="36">
        <v>490272</v>
      </c>
      <c r="J445" s="38">
        <f t="shared" si="16"/>
        <v>1.9456000000000001E-2</v>
      </c>
      <c r="K445" s="36">
        <v>0</v>
      </c>
      <c r="L445" s="36">
        <v>0</v>
      </c>
      <c r="M445" s="36">
        <v>0</v>
      </c>
      <c r="N445" s="41">
        <v>4.0381198513971895E-6</v>
      </c>
      <c r="O445" s="67"/>
      <c r="P445" s="67"/>
      <c r="Q445" s="27"/>
    </row>
    <row r="446" spans="1:17" ht="20.100000000000001" customHeight="1">
      <c r="A446" s="34"/>
      <c r="B446" s="16" t="s">
        <v>37</v>
      </c>
      <c r="C446" s="16" t="s">
        <v>955</v>
      </c>
      <c r="D446" s="16" t="s">
        <v>956</v>
      </c>
      <c r="E446" s="8" t="s">
        <v>3876</v>
      </c>
      <c r="F446" s="35">
        <v>2016</v>
      </c>
      <c r="G446" s="42">
        <v>500000</v>
      </c>
      <c r="H446" s="36">
        <v>80000</v>
      </c>
      <c r="I446" s="36">
        <v>420000</v>
      </c>
      <c r="J446" s="38">
        <f t="shared" si="16"/>
        <v>0.16</v>
      </c>
      <c r="K446" s="36">
        <v>0</v>
      </c>
      <c r="L446" s="36">
        <v>0</v>
      </c>
      <c r="M446" s="36">
        <v>0</v>
      </c>
      <c r="N446" s="41">
        <v>4.0381198513971895E-6</v>
      </c>
      <c r="O446" s="67"/>
      <c r="P446" s="67"/>
      <c r="Q446" s="27"/>
    </row>
    <row r="447" spans="1:17" ht="20.100000000000001" customHeight="1">
      <c r="A447" s="34"/>
      <c r="B447" s="16" t="s">
        <v>37</v>
      </c>
      <c r="C447" s="16" t="s">
        <v>957</v>
      </c>
      <c r="D447" s="16" t="s">
        <v>958</v>
      </c>
      <c r="E447" s="8" t="s">
        <v>3877</v>
      </c>
      <c r="F447" s="57">
        <v>2016</v>
      </c>
      <c r="G447" s="42">
        <v>500000</v>
      </c>
      <c r="H447" s="36">
        <v>181547.90000000002</v>
      </c>
      <c r="I447" s="36">
        <v>318452.09999999998</v>
      </c>
      <c r="J447" s="38">
        <f t="shared" si="16"/>
        <v>0.36309580000000002</v>
      </c>
      <c r="K447" s="36">
        <v>0</v>
      </c>
      <c r="L447" s="36">
        <v>0</v>
      </c>
      <c r="M447" s="36">
        <v>0</v>
      </c>
      <c r="N447" s="41">
        <v>4.0381198513971895E-6</v>
      </c>
      <c r="O447" s="67"/>
      <c r="P447" s="67"/>
      <c r="Q447" s="27"/>
    </row>
    <row r="448" spans="1:17" ht="20.100000000000001" customHeight="1">
      <c r="A448" s="34"/>
      <c r="B448" s="16" t="s">
        <v>131</v>
      </c>
      <c r="C448" s="16" t="s">
        <v>959</v>
      </c>
      <c r="D448" s="16" t="s">
        <v>960</v>
      </c>
      <c r="E448" s="8" t="s">
        <v>3878</v>
      </c>
      <c r="F448" s="35">
        <v>2016</v>
      </c>
      <c r="G448" s="42">
        <v>450000</v>
      </c>
      <c r="H448" s="36">
        <v>20</v>
      </c>
      <c r="I448" s="36">
        <v>449980</v>
      </c>
      <c r="J448" s="38">
        <f t="shared" si="16"/>
        <v>4.4444444444444447E-5</v>
      </c>
      <c r="K448" s="42">
        <v>990000</v>
      </c>
      <c r="L448" s="36">
        <v>0</v>
      </c>
      <c r="M448" s="40">
        <v>990000</v>
      </c>
      <c r="N448" s="41">
        <f>L448/K448*100%</f>
        <v>0</v>
      </c>
      <c r="O448" s="67"/>
      <c r="P448" s="67"/>
      <c r="Q448" s="27"/>
    </row>
    <row r="449" spans="1:17" ht="20.100000000000001" customHeight="1">
      <c r="A449" s="34"/>
      <c r="B449" s="16" t="s">
        <v>100</v>
      </c>
      <c r="C449" s="16" t="s">
        <v>961</v>
      </c>
      <c r="D449" s="16" t="s">
        <v>962</v>
      </c>
      <c r="E449" s="8" t="s">
        <v>4223</v>
      </c>
      <c r="F449" s="35">
        <v>2016</v>
      </c>
      <c r="G449" s="42">
        <v>30000</v>
      </c>
      <c r="H449" s="36">
        <v>20</v>
      </c>
      <c r="I449" s="36">
        <v>29980</v>
      </c>
      <c r="J449" s="38">
        <f t="shared" si="16"/>
        <v>6.6666666666666664E-4</v>
      </c>
      <c r="K449" s="36">
        <v>0</v>
      </c>
      <c r="L449" s="36">
        <v>0</v>
      </c>
      <c r="M449" s="36">
        <v>0</v>
      </c>
      <c r="N449" s="41">
        <v>4.0381198513971895E-6</v>
      </c>
      <c r="O449" s="67"/>
      <c r="P449" s="67"/>
      <c r="Q449" s="27"/>
    </row>
    <row r="450" spans="1:17" ht="20.100000000000001" customHeight="1">
      <c r="A450" s="34"/>
      <c r="B450" s="16" t="s">
        <v>47</v>
      </c>
      <c r="C450" s="16" t="s">
        <v>963</v>
      </c>
      <c r="D450" s="16" t="s">
        <v>964</v>
      </c>
      <c r="E450" s="8" t="s">
        <v>3879</v>
      </c>
      <c r="F450" s="57">
        <v>2016</v>
      </c>
      <c r="G450" s="42">
        <v>700000</v>
      </c>
      <c r="H450" s="36">
        <v>19270</v>
      </c>
      <c r="I450" s="36">
        <v>680730</v>
      </c>
      <c r="J450" s="38">
        <f t="shared" si="16"/>
        <v>2.752857142857143E-2</v>
      </c>
      <c r="K450" s="42">
        <v>11600000</v>
      </c>
      <c r="L450" s="36">
        <v>0</v>
      </c>
      <c r="M450" s="40">
        <v>11600000</v>
      </c>
      <c r="N450" s="41">
        <f t="shared" ref="N450:N459" si="17">L450/K450*100%</f>
        <v>0</v>
      </c>
      <c r="O450" s="67"/>
      <c r="P450" s="67"/>
      <c r="Q450" s="27"/>
    </row>
    <row r="451" spans="1:17" ht="20.100000000000001" customHeight="1">
      <c r="A451" s="34"/>
      <c r="B451" s="16" t="s">
        <v>47</v>
      </c>
      <c r="C451" s="16" t="s">
        <v>965</v>
      </c>
      <c r="D451" s="16" t="s">
        <v>966</v>
      </c>
      <c r="E451" s="8" t="s">
        <v>4224</v>
      </c>
      <c r="F451" s="35">
        <v>2016</v>
      </c>
      <c r="G451" s="42">
        <v>1413000</v>
      </c>
      <c r="H451" s="36">
        <v>237169.46999999997</v>
      </c>
      <c r="I451" s="36">
        <v>1175830.53</v>
      </c>
      <c r="J451" s="38">
        <f t="shared" si="16"/>
        <v>0.16784817409766453</v>
      </c>
      <c r="K451" s="42">
        <v>768000</v>
      </c>
      <c r="L451" s="36">
        <v>0</v>
      </c>
      <c r="M451" s="40">
        <v>768000</v>
      </c>
      <c r="N451" s="41">
        <f t="shared" si="17"/>
        <v>0</v>
      </c>
      <c r="O451" s="67"/>
      <c r="P451" s="67"/>
      <c r="Q451" s="27"/>
    </row>
    <row r="452" spans="1:17" ht="20.100000000000001" customHeight="1">
      <c r="A452" s="34"/>
      <c r="B452" s="16" t="s">
        <v>47</v>
      </c>
      <c r="C452" s="16" t="s">
        <v>967</v>
      </c>
      <c r="D452" s="16" t="s">
        <v>968</v>
      </c>
      <c r="E452" s="8" t="s">
        <v>4225</v>
      </c>
      <c r="F452" s="35">
        <v>2016</v>
      </c>
      <c r="G452" s="42">
        <v>2129000</v>
      </c>
      <c r="H452" s="36">
        <v>237847.07000000007</v>
      </c>
      <c r="I452" s="36">
        <v>1891152.93</v>
      </c>
      <c r="J452" s="38">
        <f t="shared" si="16"/>
        <v>0.11171774072334432</v>
      </c>
      <c r="K452" s="42">
        <v>1341000</v>
      </c>
      <c r="L452" s="36">
        <v>0</v>
      </c>
      <c r="M452" s="40">
        <v>1341000</v>
      </c>
      <c r="N452" s="41">
        <f t="shared" si="17"/>
        <v>0</v>
      </c>
      <c r="O452" s="67"/>
      <c r="P452" s="67"/>
      <c r="Q452" s="27"/>
    </row>
    <row r="453" spans="1:17" ht="20.100000000000001" customHeight="1">
      <c r="A453" s="34"/>
      <c r="B453" s="16" t="s">
        <v>47</v>
      </c>
      <c r="C453" s="16" t="s">
        <v>969</v>
      </c>
      <c r="D453" s="16" t="s">
        <v>970</v>
      </c>
      <c r="E453" s="8" t="s">
        <v>3882</v>
      </c>
      <c r="F453" s="57">
        <v>2016</v>
      </c>
      <c r="G453" s="42">
        <v>1413000</v>
      </c>
      <c r="H453" s="36">
        <v>77879.399999999907</v>
      </c>
      <c r="I453" s="36">
        <v>1335120.6000000001</v>
      </c>
      <c r="J453" s="38">
        <f t="shared" si="16"/>
        <v>5.5116348195329019E-2</v>
      </c>
      <c r="K453" s="42">
        <v>1078000</v>
      </c>
      <c r="L453" s="36">
        <v>0</v>
      </c>
      <c r="M453" s="40">
        <v>1078000</v>
      </c>
      <c r="N453" s="41">
        <f t="shared" si="17"/>
        <v>0</v>
      </c>
      <c r="O453" s="67"/>
      <c r="P453" s="67"/>
      <c r="Q453" s="27"/>
    </row>
    <row r="454" spans="1:17" ht="20.100000000000001" customHeight="1">
      <c r="A454" s="34"/>
      <c r="B454" s="16" t="s">
        <v>47</v>
      </c>
      <c r="C454" s="16" t="s">
        <v>971</v>
      </c>
      <c r="D454" s="16" t="s">
        <v>972</v>
      </c>
      <c r="E454" s="8" t="s">
        <v>3883</v>
      </c>
      <c r="F454" s="35">
        <v>2016</v>
      </c>
      <c r="G454" s="42">
        <v>376000</v>
      </c>
      <c r="H454" s="36">
        <v>53270.200000000012</v>
      </c>
      <c r="I454" s="36">
        <v>322729.8</v>
      </c>
      <c r="J454" s="38">
        <f t="shared" si="16"/>
        <v>0.14167606382978726</v>
      </c>
      <c r="K454" s="42">
        <v>205000</v>
      </c>
      <c r="L454" s="36">
        <v>0</v>
      </c>
      <c r="M454" s="40">
        <v>205000</v>
      </c>
      <c r="N454" s="41">
        <f t="shared" si="17"/>
        <v>0</v>
      </c>
      <c r="O454" s="67"/>
      <c r="P454" s="67"/>
      <c r="Q454" s="27"/>
    </row>
    <row r="455" spans="1:17" ht="20.100000000000001" customHeight="1">
      <c r="A455" s="34"/>
      <c r="B455" s="16" t="s">
        <v>47</v>
      </c>
      <c r="C455" s="16" t="s">
        <v>973</v>
      </c>
      <c r="D455" s="16" t="s">
        <v>974</v>
      </c>
      <c r="E455" s="8" t="s">
        <v>4226</v>
      </c>
      <c r="F455" s="35">
        <v>2016</v>
      </c>
      <c r="G455" s="42">
        <v>1529000</v>
      </c>
      <c r="H455" s="36">
        <v>613452.43999999994</v>
      </c>
      <c r="I455" s="36">
        <v>915547.56</v>
      </c>
      <c r="J455" s="38">
        <f t="shared" si="16"/>
        <v>0.40121153695225636</v>
      </c>
      <c r="K455" s="42">
        <v>1141000</v>
      </c>
      <c r="L455" s="36">
        <v>0</v>
      </c>
      <c r="M455" s="40">
        <v>1141000</v>
      </c>
      <c r="N455" s="41">
        <f t="shared" si="17"/>
        <v>0</v>
      </c>
      <c r="O455" s="67"/>
      <c r="P455" s="67"/>
      <c r="Q455" s="27"/>
    </row>
    <row r="456" spans="1:17" ht="20.100000000000001" customHeight="1">
      <c r="A456" s="34"/>
      <c r="B456" s="16" t="s">
        <v>47</v>
      </c>
      <c r="C456" s="16" t="s">
        <v>975</v>
      </c>
      <c r="D456" s="16" t="s">
        <v>976</v>
      </c>
      <c r="E456" s="8" t="s">
        <v>3879</v>
      </c>
      <c r="F456" s="57">
        <v>2016</v>
      </c>
      <c r="G456" s="42">
        <v>933000</v>
      </c>
      <c r="H456" s="36">
        <v>139889.5</v>
      </c>
      <c r="I456" s="36">
        <v>793110.5</v>
      </c>
      <c r="J456" s="38">
        <f t="shared" si="16"/>
        <v>0.14993515541264738</v>
      </c>
      <c r="K456" s="42">
        <v>508000</v>
      </c>
      <c r="L456" s="36">
        <v>0</v>
      </c>
      <c r="M456" s="40">
        <v>508000</v>
      </c>
      <c r="N456" s="41">
        <f t="shared" si="17"/>
        <v>0</v>
      </c>
      <c r="O456" s="67"/>
      <c r="P456" s="67"/>
      <c r="Q456" s="27"/>
    </row>
    <row r="457" spans="1:17" ht="20.100000000000001" customHeight="1">
      <c r="A457" s="34"/>
      <c r="B457" s="16" t="s">
        <v>47</v>
      </c>
      <c r="C457" s="16" t="s">
        <v>977</v>
      </c>
      <c r="D457" s="16" t="s">
        <v>978</v>
      </c>
      <c r="E457" s="8" t="s">
        <v>4219</v>
      </c>
      <c r="F457" s="35">
        <v>2016</v>
      </c>
      <c r="G457" s="42">
        <v>271000</v>
      </c>
      <c r="H457" s="36">
        <v>895</v>
      </c>
      <c r="I457" s="36">
        <v>270105</v>
      </c>
      <c r="J457" s="38">
        <f t="shared" si="16"/>
        <v>3.3025830258302585E-3</v>
      </c>
      <c r="K457" s="42">
        <v>456000</v>
      </c>
      <c r="L457" s="36">
        <v>0</v>
      </c>
      <c r="M457" s="40">
        <v>456000</v>
      </c>
      <c r="N457" s="41">
        <f t="shared" si="17"/>
        <v>0</v>
      </c>
      <c r="O457" s="67"/>
      <c r="P457" s="67"/>
      <c r="Q457" s="27"/>
    </row>
    <row r="458" spans="1:17" ht="20.100000000000001" customHeight="1">
      <c r="A458" s="34"/>
      <c r="B458" s="16" t="s">
        <v>47</v>
      </c>
      <c r="C458" s="16" t="s">
        <v>979</v>
      </c>
      <c r="D458" s="16" t="s">
        <v>980</v>
      </c>
      <c r="E458" s="8" t="s">
        <v>4227</v>
      </c>
      <c r="F458" s="35">
        <v>2016</v>
      </c>
      <c r="G458" s="42">
        <v>4870000</v>
      </c>
      <c r="H458" s="36">
        <v>2404765.09</v>
      </c>
      <c r="I458" s="36">
        <v>2465234.91</v>
      </c>
      <c r="J458" s="38">
        <f t="shared" si="16"/>
        <v>0.49379159958932234</v>
      </c>
      <c r="K458" s="42">
        <v>2649000</v>
      </c>
      <c r="L458" s="36">
        <v>0</v>
      </c>
      <c r="M458" s="40">
        <v>2649000</v>
      </c>
      <c r="N458" s="41">
        <f t="shared" si="17"/>
        <v>0</v>
      </c>
      <c r="O458" s="67"/>
      <c r="P458" s="67"/>
      <c r="Q458" s="27"/>
    </row>
    <row r="459" spans="1:17" ht="20.100000000000001" customHeight="1">
      <c r="A459" s="34"/>
      <c r="B459" s="16" t="s">
        <v>47</v>
      </c>
      <c r="C459" s="16" t="s">
        <v>981</v>
      </c>
      <c r="D459" s="16" t="s">
        <v>982</v>
      </c>
      <c r="E459" s="8" t="s">
        <v>4228</v>
      </c>
      <c r="F459" s="35">
        <v>2016</v>
      </c>
      <c r="G459" s="42">
        <v>466000</v>
      </c>
      <c r="H459" s="36">
        <v>8020</v>
      </c>
      <c r="I459" s="36">
        <v>457980</v>
      </c>
      <c r="J459" s="38">
        <f t="shared" si="16"/>
        <v>1.721030042918455E-2</v>
      </c>
      <c r="K459" s="42">
        <v>254000</v>
      </c>
      <c r="L459" s="36">
        <v>0</v>
      </c>
      <c r="M459" s="40">
        <v>254000</v>
      </c>
      <c r="N459" s="41">
        <f t="shared" si="17"/>
        <v>0</v>
      </c>
      <c r="O459" s="67"/>
      <c r="P459" s="67"/>
      <c r="Q459" s="27"/>
    </row>
    <row r="460" spans="1:17" ht="20.100000000000001" customHeight="1">
      <c r="A460" s="34"/>
      <c r="B460" s="16" t="s">
        <v>100</v>
      </c>
      <c r="C460" s="16" t="s">
        <v>983</v>
      </c>
      <c r="D460" s="16" t="s">
        <v>984</v>
      </c>
      <c r="E460" s="8" t="s">
        <v>4220</v>
      </c>
      <c r="F460" s="57">
        <v>2016</v>
      </c>
      <c r="G460" s="42">
        <v>920000</v>
      </c>
      <c r="H460" s="36">
        <v>621447.5</v>
      </c>
      <c r="I460" s="36">
        <v>298552.5</v>
      </c>
      <c r="J460" s="38">
        <f t="shared" si="16"/>
        <v>0.67548641304347823</v>
      </c>
      <c r="K460" s="36">
        <v>0</v>
      </c>
      <c r="L460" s="36">
        <v>0</v>
      </c>
      <c r="M460" s="36">
        <v>0</v>
      </c>
      <c r="N460" s="41">
        <v>4.0381198513971895E-6</v>
      </c>
      <c r="O460" s="67"/>
      <c r="P460" s="67"/>
      <c r="Q460" s="27"/>
    </row>
    <row r="461" spans="1:17" ht="20.100000000000001" customHeight="1">
      <c r="A461" s="34"/>
      <c r="B461" s="16" t="s">
        <v>11</v>
      </c>
      <c r="C461" s="16" t="s">
        <v>985</v>
      </c>
      <c r="D461" s="16" t="s">
        <v>986</v>
      </c>
      <c r="E461" s="8" t="s">
        <v>4229</v>
      </c>
      <c r="F461" s="35">
        <v>2016</v>
      </c>
      <c r="G461" s="42">
        <v>200000</v>
      </c>
      <c r="H461" s="36">
        <v>20</v>
      </c>
      <c r="I461" s="36">
        <v>199980</v>
      </c>
      <c r="J461" s="38">
        <f t="shared" si="16"/>
        <v>1E-4</v>
      </c>
      <c r="K461" s="36">
        <v>0</v>
      </c>
      <c r="L461" s="36">
        <v>0</v>
      </c>
      <c r="M461" s="36">
        <v>0</v>
      </c>
      <c r="N461" s="41">
        <v>4.0381198513971895E-6</v>
      </c>
      <c r="O461" s="67"/>
      <c r="P461" s="67"/>
      <c r="Q461" s="27"/>
    </row>
    <row r="462" spans="1:17" ht="20.100000000000001" customHeight="1">
      <c r="A462" s="34"/>
      <c r="B462" s="16" t="s">
        <v>11</v>
      </c>
      <c r="C462" s="16" t="s">
        <v>987</v>
      </c>
      <c r="D462" s="16" t="s">
        <v>988</v>
      </c>
      <c r="E462" s="8" t="s">
        <v>4230</v>
      </c>
      <c r="F462" s="35">
        <v>2016</v>
      </c>
      <c r="G462" s="42">
        <v>350000</v>
      </c>
      <c r="H462" s="36">
        <v>190020</v>
      </c>
      <c r="I462" s="36">
        <v>159980</v>
      </c>
      <c r="J462" s="38">
        <f t="shared" si="16"/>
        <v>0.54291428571428568</v>
      </c>
      <c r="K462" s="36">
        <v>0</v>
      </c>
      <c r="L462" s="36">
        <v>0</v>
      </c>
      <c r="M462" s="36">
        <v>0</v>
      </c>
      <c r="N462" s="41">
        <v>4.0381198513971895E-6</v>
      </c>
      <c r="O462" s="67"/>
      <c r="P462" s="67"/>
      <c r="Q462" s="27"/>
    </row>
    <row r="463" spans="1:17" ht="20.100000000000001" customHeight="1">
      <c r="A463" s="34"/>
      <c r="B463" s="16" t="s">
        <v>11</v>
      </c>
      <c r="C463" s="16" t="s">
        <v>989</v>
      </c>
      <c r="D463" s="16" t="s">
        <v>990</v>
      </c>
      <c r="E463" s="8" t="s">
        <v>4231</v>
      </c>
      <c r="F463" s="57">
        <v>2016</v>
      </c>
      <c r="G463" s="42">
        <v>200000</v>
      </c>
      <c r="H463" s="36">
        <v>96609</v>
      </c>
      <c r="I463" s="36">
        <v>103391</v>
      </c>
      <c r="J463" s="38">
        <f t="shared" si="16"/>
        <v>0.483045</v>
      </c>
      <c r="K463" s="36">
        <v>0</v>
      </c>
      <c r="L463" s="36">
        <v>0</v>
      </c>
      <c r="M463" s="36">
        <v>0</v>
      </c>
      <c r="N463" s="41">
        <v>4.0381198513971895E-6</v>
      </c>
      <c r="O463" s="67"/>
      <c r="P463" s="67"/>
      <c r="Q463" s="27"/>
    </row>
    <row r="464" spans="1:17" ht="20.100000000000001" customHeight="1">
      <c r="A464" s="34"/>
      <c r="B464" s="16" t="s">
        <v>11</v>
      </c>
      <c r="C464" s="16" t="s">
        <v>991</v>
      </c>
      <c r="D464" s="16" t="s">
        <v>992</v>
      </c>
      <c r="E464" s="8" t="s">
        <v>4232</v>
      </c>
      <c r="F464" s="35">
        <v>2016</v>
      </c>
      <c r="G464" s="42">
        <v>200000</v>
      </c>
      <c r="H464" s="36">
        <v>22565</v>
      </c>
      <c r="I464" s="36">
        <v>177435</v>
      </c>
      <c r="J464" s="38">
        <f t="shared" si="16"/>
        <v>0.11282499999999999</v>
      </c>
      <c r="K464" s="36">
        <v>0</v>
      </c>
      <c r="L464" s="36">
        <v>0</v>
      </c>
      <c r="M464" s="36">
        <v>0</v>
      </c>
      <c r="N464" s="41">
        <v>4.0381198513971895E-6</v>
      </c>
      <c r="O464" s="67"/>
      <c r="P464" s="67"/>
      <c r="Q464" s="27"/>
    </row>
    <row r="465" spans="1:17" ht="20.100000000000001" customHeight="1">
      <c r="A465" s="34"/>
      <c r="B465" s="16" t="s">
        <v>11</v>
      </c>
      <c r="C465" s="16" t="s">
        <v>993</v>
      </c>
      <c r="D465" s="16" t="s">
        <v>994</v>
      </c>
      <c r="E465" s="8" t="s">
        <v>4233</v>
      </c>
      <c r="F465" s="35">
        <v>2016</v>
      </c>
      <c r="G465" s="42">
        <v>200000</v>
      </c>
      <c r="H465" s="36">
        <v>169234.8</v>
      </c>
      <c r="I465" s="36">
        <v>30765.200000000001</v>
      </c>
      <c r="J465" s="38">
        <f t="shared" si="16"/>
        <v>0.84617399999999998</v>
      </c>
      <c r="K465" s="36">
        <v>0</v>
      </c>
      <c r="L465" s="36">
        <v>0</v>
      </c>
      <c r="M465" s="36">
        <v>0</v>
      </c>
      <c r="N465" s="41">
        <v>4.0381198513971895E-6</v>
      </c>
      <c r="O465" s="67"/>
      <c r="P465" s="67"/>
      <c r="Q465" s="27"/>
    </row>
    <row r="466" spans="1:17" ht="20.100000000000001" customHeight="1">
      <c r="A466" s="34"/>
      <c r="B466" s="16" t="s">
        <v>11</v>
      </c>
      <c r="C466" s="16" t="s">
        <v>995</v>
      </c>
      <c r="D466" s="16" t="s">
        <v>996</v>
      </c>
      <c r="E466" s="8" t="s">
        <v>4234</v>
      </c>
      <c r="F466" s="57">
        <v>2016</v>
      </c>
      <c r="G466" s="42">
        <v>300000</v>
      </c>
      <c r="H466" s="36">
        <v>86687</v>
      </c>
      <c r="I466" s="36">
        <v>213313</v>
      </c>
      <c r="J466" s="38">
        <f t="shared" si="16"/>
        <v>0.28895666666666664</v>
      </c>
      <c r="K466" s="36">
        <v>0</v>
      </c>
      <c r="L466" s="36">
        <v>0</v>
      </c>
      <c r="M466" s="36">
        <v>0</v>
      </c>
      <c r="N466" s="41">
        <v>4.0381198513971895E-6</v>
      </c>
      <c r="O466" s="67"/>
      <c r="P466" s="67"/>
      <c r="Q466" s="27"/>
    </row>
    <row r="467" spans="1:17" ht="20.100000000000001" customHeight="1">
      <c r="A467" s="34"/>
      <c r="B467" s="16" t="s">
        <v>11</v>
      </c>
      <c r="C467" s="16" t="s">
        <v>997</v>
      </c>
      <c r="D467" s="16" t="s">
        <v>998</v>
      </c>
      <c r="E467" s="8" t="s">
        <v>4235</v>
      </c>
      <c r="F467" s="35">
        <v>2016</v>
      </c>
      <c r="G467" s="42">
        <v>200000</v>
      </c>
      <c r="H467" s="36">
        <v>28981.799999999988</v>
      </c>
      <c r="I467" s="36">
        <v>171018.2</v>
      </c>
      <c r="J467" s="38">
        <f t="shared" si="16"/>
        <v>0.14490899999999995</v>
      </c>
      <c r="K467" s="36">
        <v>0</v>
      </c>
      <c r="L467" s="36">
        <v>0</v>
      </c>
      <c r="M467" s="36">
        <v>0</v>
      </c>
      <c r="N467" s="41">
        <v>4.0381198513971895E-6</v>
      </c>
      <c r="O467" s="67"/>
      <c r="P467" s="67"/>
      <c r="Q467" s="27"/>
    </row>
    <row r="468" spans="1:17" ht="20.100000000000001" customHeight="1">
      <c r="A468" s="34"/>
      <c r="B468" s="16" t="s">
        <v>11</v>
      </c>
      <c r="C468" s="16" t="s">
        <v>999</v>
      </c>
      <c r="D468" s="16" t="s">
        <v>1000</v>
      </c>
      <c r="E468" s="8" t="s">
        <v>4236</v>
      </c>
      <c r="F468" s="35">
        <v>2016</v>
      </c>
      <c r="G468" s="42">
        <v>200000</v>
      </c>
      <c r="H468" s="36">
        <v>39122.299999999988</v>
      </c>
      <c r="I468" s="36">
        <v>160877.70000000001</v>
      </c>
      <c r="J468" s="38">
        <f t="shared" si="16"/>
        <v>0.19561149999999994</v>
      </c>
      <c r="K468" s="36">
        <v>0</v>
      </c>
      <c r="L468" s="36">
        <v>0</v>
      </c>
      <c r="M468" s="36">
        <v>0</v>
      </c>
      <c r="N468" s="41">
        <v>4.0381198513971895E-6</v>
      </c>
      <c r="O468" s="67"/>
      <c r="P468" s="67"/>
      <c r="Q468" s="27"/>
    </row>
    <row r="469" spans="1:17" ht="20.100000000000001" customHeight="1">
      <c r="A469" s="34"/>
      <c r="B469" s="16" t="s">
        <v>11</v>
      </c>
      <c r="C469" s="16" t="s">
        <v>1001</v>
      </c>
      <c r="D469" s="16" t="s">
        <v>1002</v>
      </c>
      <c r="E469" s="8" t="s">
        <v>4237</v>
      </c>
      <c r="F469" s="57">
        <v>2016</v>
      </c>
      <c r="G469" s="42">
        <v>200000</v>
      </c>
      <c r="H469" s="36">
        <v>16970</v>
      </c>
      <c r="I469" s="36">
        <v>183030</v>
      </c>
      <c r="J469" s="38">
        <f t="shared" si="16"/>
        <v>8.4849999999999995E-2</v>
      </c>
      <c r="K469" s="36">
        <v>0</v>
      </c>
      <c r="L469" s="36">
        <v>0</v>
      </c>
      <c r="M469" s="36">
        <v>0</v>
      </c>
      <c r="N469" s="41">
        <v>4.0381198513971895E-6</v>
      </c>
      <c r="O469" s="67"/>
      <c r="P469" s="67"/>
      <c r="Q469" s="27"/>
    </row>
    <row r="470" spans="1:17" ht="20.100000000000001" customHeight="1">
      <c r="A470" s="34"/>
      <c r="B470" s="16" t="s">
        <v>11</v>
      </c>
      <c r="C470" s="16" t="s">
        <v>1003</v>
      </c>
      <c r="D470" s="16" t="s">
        <v>1004</v>
      </c>
      <c r="E470" s="8" t="s">
        <v>4238</v>
      </c>
      <c r="F470" s="35">
        <v>2016</v>
      </c>
      <c r="G470" s="42">
        <v>207000</v>
      </c>
      <c r="H470" s="36">
        <v>51436.399999999994</v>
      </c>
      <c r="I470" s="36">
        <v>155563.6</v>
      </c>
      <c r="J470" s="38">
        <f t="shared" si="16"/>
        <v>0.24848502415458934</v>
      </c>
      <c r="K470" s="36">
        <v>0</v>
      </c>
      <c r="L470" s="36">
        <v>0</v>
      </c>
      <c r="M470" s="36">
        <v>0</v>
      </c>
      <c r="N470" s="41">
        <v>4.0381198513971895E-6</v>
      </c>
      <c r="O470" s="67"/>
      <c r="P470" s="67"/>
      <c r="Q470" s="27"/>
    </row>
    <row r="471" spans="1:17" ht="20.100000000000001" customHeight="1">
      <c r="A471" s="34"/>
      <c r="B471" s="16" t="s">
        <v>11</v>
      </c>
      <c r="C471" s="16" t="s">
        <v>1005</v>
      </c>
      <c r="D471" s="16" t="s">
        <v>1006</v>
      </c>
      <c r="E471" s="8" t="s">
        <v>4239</v>
      </c>
      <c r="F471" s="35">
        <v>2016</v>
      </c>
      <c r="G471" s="42">
        <v>50000</v>
      </c>
      <c r="H471" s="36">
        <v>17898.66</v>
      </c>
      <c r="I471" s="36">
        <v>32101.34</v>
      </c>
      <c r="J471" s="38">
        <f t="shared" si="16"/>
        <v>0.35797319999999999</v>
      </c>
      <c r="K471" s="36">
        <v>0</v>
      </c>
      <c r="L471" s="36">
        <v>0</v>
      </c>
      <c r="M471" s="36">
        <v>0</v>
      </c>
      <c r="N471" s="41">
        <v>4.0381198513971895E-6</v>
      </c>
      <c r="O471" s="67"/>
      <c r="P471" s="67"/>
      <c r="Q471" s="27"/>
    </row>
    <row r="472" spans="1:17" ht="20.100000000000001" customHeight="1">
      <c r="A472" s="34"/>
      <c r="B472" s="16" t="s">
        <v>11</v>
      </c>
      <c r="C472" s="16" t="s">
        <v>1007</v>
      </c>
      <c r="D472" s="16" t="s">
        <v>1008</v>
      </c>
      <c r="E472" s="8" t="s">
        <v>4240</v>
      </c>
      <c r="F472" s="35">
        <v>2016</v>
      </c>
      <c r="G472" s="42">
        <v>200000</v>
      </c>
      <c r="H472" s="36">
        <v>20</v>
      </c>
      <c r="I472" s="36">
        <v>199980</v>
      </c>
      <c r="J472" s="38">
        <f t="shared" si="16"/>
        <v>1E-4</v>
      </c>
      <c r="K472" s="36">
        <v>0</v>
      </c>
      <c r="L472" s="36">
        <v>0</v>
      </c>
      <c r="M472" s="36">
        <v>0</v>
      </c>
      <c r="N472" s="41">
        <v>4.0381198513971895E-6</v>
      </c>
      <c r="O472" s="67"/>
      <c r="P472" s="67"/>
      <c r="Q472" s="27"/>
    </row>
    <row r="473" spans="1:17" ht="20.100000000000001" customHeight="1">
      <c r="A473" s="34"/>
      <c r="B473" s="16" t="s">
        <v>11</v>
      </c>
      <c r="C473" s="16" t="s">
        <v>1009</v>
      </c>
      <c r="D473" s="16" t="s">
        <v>1010</v>
      </c>
      <c r="E473" s="8" t="s">
        <v>4241</v>
      </c>
      <c r="F473" s="57">
        <v>2016</v>
      </c>
      <c r="G473" s="42">
        <v>150000</v>
      </c>
      <c r="H473" s="36">
        <v>0</v>
      </c>
      <c r="I473" s="36">
        <v>150000</v>
      </c>
      <c r="J473" s="38">
        <f t="shared" si="16"/>
        <v>0</v>
      </c>
      <c r="K473" s="36">
        <v>0</v>
      </c>
      <c r="L473" s="36">
        <v>0</v>
      </c>
      <c r="M473" s="36">
        <v>0</v>
      </c>
      <c r="N473" s="41">
        <v>4.0381198513971895E-6</v>
      </c>
      <c r="O473" s="67"/>
      <c r="P473" s="67"/>
      <c r="Q473" s="27"/>
    </row>
    <row r="474" spans="1:17" ht="20.100000000000001" customHeight="1">
      <c r="A474" s="34"/>
      <c r="B474" s="16" t="s">
        <v>11</v>
      </c>
      <c r="C474" s="16" t="s">
        <v>1011</v>
      </c>
      <c r="D474" s="16" t="s">
        <v>1012</v>
      </c>
      <c r="E474" s="8" t="s">
        <v>4242</v>
      </c>
      <c r="F474" s="35">
        <v>2016</v>
      </c>
      <c r="G474" s="42">
        <v>150000</v>
      </c>
      <c r="H474" s="36">
        <v>0</v>
      </c>
      <c r="I474" s="36">
        <v>150000</v>
      </c>
      <c r="J474" s="38">
        <f t="shared" si="16"/>
        <v>0</v>
      </c>
      <c r="K474" s="36">
        <v>0</v>
      </c>
      <c r="L474" s="36">
        <v>0</v>
      </c>
      <c r="M474" s="36">
        <v>0</v>
      </c>
      <c r="N474" s="41">
        <v>4.0381198513971895E-6</v>
      </c>
      <c r="O474" s="67"/>
      <c r="P474" s="67"/>
      <c r="Q474" s="27"/>
    </row>
    <row r="475" spans="1:17" ht="20.100000000000001" customHeight="1">
      <c r="A475" s="34"/>
      <c r="B475" s="16" t="s">
        <v>11</v>
      </c>
      <c r="C475" s="16" t="s">
        <v>1013</v>
      </c>
      <c r="D475" s="16" t="s">
        <v>1014</v>
      </c>
      <c r="E475" s="8" t="s">
        <v>4243</v>
      </c>
      <c r="F475" s="35">
        <v>2016</v>
      </c>
      <c r="G475" s="42">
        <v>150000</v>
      </c>
      <c r="H475" s="36">
        <v>0</v>
      </c>
      <c r="I475" s="36">
        <v>150000</v>
      </c>
      <c r="J475" s="38">
        <f t="shared" si="16"/>
        <v>0</v>
      </c>
      <c r="K475" s="36">
        <v>0</v>
      </c>
      <c r="L475" s="36">
        <v>0</v>
      </c>
      <c r="M475" s="36">
        <v>0</v>
      </c>
      <c r="N475" s="41">
        <v>4.0381198513971895E-6</v>
      </c>
      <c r="O475" s="67"/>
      <c r="P475" s="67"/>
      <c r="Q475" s="27"/>
    </row>
    <row r="476" spans="1:17" ht="20.100000000000001" customHeight="1">
      <c r="A476" s="34"/>
      <c r="B476" s="16" t="s">
        <v>11</v>
      </c>
      <c r="C476" s="16" t="s">
        <v>1015</v>
      </c>
      <c r="D476" s="16" t="s">
        <v>1016</v>
      </c>
      <c r="E476" s="8" t="s">
        <v>4244</v>
      </c>
      <c r="F476" s="57">
        <v>2016</v>
      </c>
      <c r="G476" s="42">
        <v>150000</v>
      </c>
      <c r="H476" s="36">
        <v>0</v>
      </c>
      <c r="I476" s="36">
        <v>150000</v>
      </c>
      <c r="J476" s="38">
        <f t="shared" si="16"/>
        <v>0</v>
      </c>
      <c r="K476" s="36">
        <v>0</v>
      </c>
      <c r="L476" s="36">
        <v>0</v>
      </c>
      <c r="M476" s="36">
        <v>0</v>
      </c>
      <c r="N476" s="41">
        <v>4.0381198513971895E-6</v>
      </c>
      <c r="O476" s="67"/>
      <c r="P476" s="67"/>
      <c r="Q476" s="27"/>
    </row>
    <row r="477" spans="1:17" ht="20.100000000000001" customHeight="1">
      <c r="A477" s="34"/>
      <c r="B477" s="16" t="s">
        <v>11</v>
      </c>
      <c r="C477" s="16" t="s">
        <v>1017</v>
      </c>
      <c r="D477" s="16" t="s">
        <v>1018</v>
      </c>
      <c r="E477" s="8" t="s">
        <v>4245</v>
      </c>
      <c r="F477" s="35">
        <v>2016</v>
      </c>
      <c r="G477" s="42">
        <v>220000</v>
      </c>
      <c r="H477" s="36">
        <v>40020</v>
      </c>
      <c r="I477" s="36">
        <v>179980</v>
      </c>
      <c r="J477" s="38">
        <f t="shared" si="16"/>
        <v>0.18190909090909091</v>
      </c>
      <c r="K477" s="36">
        <v>0</v>
      </c>
      <c r="L477" s="36">
        <v>0</v>
      </c>
      <c r="M477" s="36">
        <v>0</v>
      </c>
      <c r="N477" s="41">
        <v>4.0381198513971895E-6</v>
      </c>
      <c r="O477" s="67"/>
      <c r="P477" s="67"/>
      <c r="Q477" s="27"/>
    </row>
    <row r="478" spans="1:17" ht="20.100000000000001" customHeight="1">
      <c r="A478" s="34"/>
      <c r="B478" s="16" t="s">
        <v>11</v>
      </c>
      <c r="C478" s="16" t="s">
        <v>1019</v>
      </c>
      <c r="D478" s="16" t="s">
        <v>1020</v>
      </c>
      <c r="E478" s="8" t="s">
        <v>4246</v>
      </c>
      <c r="F478" s="35">
        <v>2016</v>
      </c>
      <c r="G478" s="42">
        <v>200000</v>
      </c>
      <c r="H478" s="36">
        <v>20</v>
      </c>
      <c r="I478" s="36">
        <v>199980</v>
      </c>
      <c r="J478" s="38">
        <f t="shared" si="16"/>
        <v>1E-4</v>
      </c>
      <c r="K478" s="36">
        <v>0</v>
      </c>
      <c r="L478" s="36">
        <v>0</v>
      </c>
      <c r="M478" s="36">
        <v>0</v>
      </c>
      <c r="N478" s="41">
        <v>4.0381198513971895E-6</v>
      </c>
      <c r="O478" s="67"/>
      <c r="P478" s="67"/>
      <c r="Q478" s="27"/>
    </row>
    <row r="479" spans="1:17" ht="20.100000000000001" customHeight="1">
      <c r="A479" s="34"/>
      <c r="B479" s="16" t="s">
        <v>11</v>
      </c>
      <c r="C479" s="16" t="s">
        <v>1021</v>
      </c>
      <c r="D479" s="16" t="s">
        <v>1022</v>
      </c>
      <c r="E479" s="8" t="s">
        <v>4247</v>
      </c>
      <c r="F479" s="57">
        <v>2016</v>
      </c>
      <c r="G479" s="42">
        <v>200000</v>
      </c>
      <c r="H479" s="36">
        <v>57920.859999999986</v>
      </c>
      <c r="I479" s="36">
        <v>142079.14000000001</v>
      </c>
      <c r="J479" s="38">
        <f t="shared" si="16"/>
        <v>0.28960429999999993</v>
      </c>
      <c r="K479" s="36">
        <v>0</v>
      </c>
      <c r="L479" s="36">
        <v>0</v>
      </c>
      <c r="M479" s="36">
        <v>0</v>
      </c>
      <c r="N479" s="41">
        <v>4.0381198513971895E-6</v>
      </c>
      <c r="O479" s="67"/>
      <c r="P479" s="67"/>
      <c r="Q479" s="27"/>
    </row>
    <row r="480" spans="1:17" ht="20.100000000000001" customHeight="1">
      <c r="A480" s="34"/>
      <c r="B480" s="16" t="s">
        <v>11</v>
      </c>
      <c r="C480" s="16" t="s">
        <v>1023</v>
      </c>
      <c r="D480" s="16" t="s">
        <v>1024</v>
      </c>
      <c r="E480" s="8" t="s">
        <v>4248</v>
      </c>
      <c r="F480" s="35">
        <v>2016</v>
      </c>
      <c r="G480" s="42">
        <v>200000</v>
      </c>
      <c r="H480" s="36">
        <v>20</v>
      </c>
      <c r="I480" s="36">
        <v>199980</v>
      </c>
      <c r="J480" s="38">
        <f t="shared" si="16"/>
        <v>1E-4</v>
      </c>
      <c r="K480" s="36">
        <v>0</v>
      </c>
      <c r="L480" s="36">
        <v>0</v>
      </c>
      <c r="M480" s="36">
        <v>0</v>
      </c>
      <c r="N480" s="41">
        <v>4.0381198513971895E-6</v>
      </c>
      <c r="O480" s="67"/>
      <c r="P480" s="67"/>
      <c r="Q480" s="27"/>
    </row>
    <row r="481" spans="1:17" ht="20.100000000000001" customHeight="1">
      <c r="A481" s="34"/>
      <c r="B481" s="16" t="s">
        <v>11</v>
      </c>
      <c r="C481" s="16" t="s">
        <v>1025</v>
      </c>
      <c r="D481" s="16" t="s">
        <v>1026</v>
      </c>
      <c r="E481" s="8" t="s">
        <v>4249</v>
      </c>
      <c r="F481" s="35">
        <v>2016</v>
      </c>
      <c r="G481" s="42">
        <v>200000</v>
      </c>
      <c r="H481" s="36">
        <v>20</v>
      </c>
      <c r="I481" s="36">
        <v>199980</v>
      </c>
      <c r="J481" s="38">
        <f t="shared" si="16"/>
        <v>1E-4</v>
      </c>
      <c r="K481" s="36">
        <v>0</v>
      </c>
      <c r="L481" s="36">
        <v>0</v>
      </c>
      <c r="M481" s="36">
        <v>0</v>
      </c>
      <c r="N481" s="41">
        <v>4.0381198513971895E-6</v>
      </c>
      <c r="O481" s="67"/>
      <c r="P481" s="67"/>
      <c r="Q481" s="27"/>
    </row>
    <row r="482" spans="1:17" ht="20.100000000000001" customHeight="1">
      <c r="A482" s="34"/>
      <c r="B482" s="16" t="s">
        <v>11</v>
      </c>
      <c r="C482" s="16" t="s">
        <v>1027</v>
      </c>
      <c r="D482" s="16" t="s">
        <v>1028</v>
      </c>
      <c r="E482" s="8" t="s">
        <v>4250</v>
      </c>
      <c r="F482" s="57">
        <v>2016</v>
      </c>
      <c r="G482" s="42">
        <v>200000</v>
      </c>
      <c r="H482" s="36">
        <v>98646.92</v>
      </c>
      <c r="I482" s="36">
        <v>101353.08</v>
      </c>
      <c r="J482" s="38">
        <f t="shared" si="16"/>
        <v>0.49323459999999997</v>
      </c>
      <c r="K482" s="36">
        <v>0</v>
      </c>
      <c r="L482" s="36">
        <v>0</v>
      </c>
      <c r="M482" s="36">
        <v>0</v>
      </c>
      <c r="N482" s="41">
        <v>4.0381198513971895E-6</v>
      </c>
      <c r="O482" s="67"/>
      <c r="P482" s="67"/>
      <c r="Q482" s="27"/>
    </row>
    <row r="483" spans="1:17" ht="20.100000000000001" customHeight="1">
      <c r="A483" s="34"/>
      <c r="B483" s="16" t="s">
        <v>11</v>
      </c>
      <c r="C483" s="16" t="s">
        <v>1029</v>
      </c>
      <c r="D483" s="16" t="s">
        <v>1030</v>
      </c>
      <c r="E483" s="8" t="s">
        <v>4251</v>
      </c>
      <c r="F483" s="35">
        <v>2016</v>
      </c>
      <c r="G483" s="42">
        <v>200000</v>
      </c>
      <c r="H483" s="36">
        <v>85044.88</v>
      </c>
      <c r="I483" s="36">
        <v>114955.12</v>
      </c>
      <c r="J483" s="38">
        <f t="shared" si="16"/>
        <v>0.4252244</v>
      </c>
      <c r="K483" s="36">
        <v>0</v>
      </c>
      <c r="L483" s="36">
        <v>0</v>
      </c>
      <c r="M483" s="36">
        <v>0</v>
      </c>
      <c r="N483" s="41">
        <v>4.0381198513971895E-6</v>
      </c>
      <c r="O483" s="67"/>
      <c r="P483" s="67"/>
      <c r="Q483" s="27"/>
    </row>
    <row r="484" spans="1:17" ht="20.100000000000001" customHeight="1">
      <c r="A484" s="34"/>
      <c r="B484" s="16" t="s">
        <v>163</v>
      </c>
      <c r="C484" s="16" t="s">
        <v>1031</v>
      </c>
      <c r="D484" s="16" t="s">
        <v>1032</v>
      </c>
      <c r="E484" s="8" t="s">
        <v>4252</v>
      </c>
      <c r="F484" s="35">
        <v>2016</v>
      </c>
      <c r="G484" s="42">
        <v>4850000</v>
      </c>
      <c r="H484" s="36">
        <v>10020</v>
      </c>
      <c r="I484" s="36">
        <v>4839980</v>
      </c>
      <c r="J484" s="38">
        <f t="shared" si="16"/>
        <v>2.0659793814432992E-3</v>
      </c>
      <c r="K484" s="36">
        <v>0</v>
      </c>
      <c r="L484" s="36">
        <v>0</v>
      </c>
      <c r="M484" s="36">
        <v>0</v>
      </c>
      <c r="N484" s="41">
        <v>4.0381198513971895E-6</v>
      </c>
      <c r="O484" s="67"/>
      <c r="P484" s="67"/>
      <c r="Q484" s="27"/>
    </row>
    <row r="485" spans="1:17" ht="20.100000000000001" customHeight="1">
      <c r="A485" s="34"/>
      <c r="B485" s="16" t="s">
        <v>163</v>
      </c>
      <c r="C485" s="16" t="s">
        <v>1033</v>
      </c>
      <c r="D485" s="16" t="s">
        <v>1034</v>
      </c>
      <c r="E485" s="8" t="s">
        <v>4253</v>
      </c>
      <c r="F485" s="35">
        <v>2016</v>
      </c>
      <c r="G485" s="42">
        <v>600000</v>
      </c>
      <c r="H485" s="36">
        <v>20</v>
      </c>
      <c r="I485" s="36">
        <v>599980</v>
      </c>
      <c r="J485" s="38">
        <f t="shared" si="16"/>
        <v>3.3333333333333335E-5</v>
      </c>
      <c r="K485" s="36">
        <v>0</v>
      </c>
      <c r="L485" s="36">
        <v>0</v>
      </c>
      <c r="M485" s="36">
        <v>0</v>
      </c>
      <c r="N485" s="41">
        <v>4.0381198513971895E-6</v>
      </c>
      <c r="O485" s="67"/>
      <c r="P485" s="67"/>
      <c r="Q485" s="27"/>
    </row>
    <row r="486" spans="1:17" ht="20.100000000000001" customHeight="1">
      <c r="A486" s="34"/>
      <c r="B486" s="16" t="s">
        <v>163</v>
      </c>
      <c r="C486" s="16" t="s">
        <v>1035</v>
      </c>
      <c r="D486" s="16" t="s">
        <v>1036</v>
      </c>
      <c r="E486" s="8" t="s">
        <v>4254</v>
      </c>
      <c r="F486" s="57">
        <v>2016</v>
      </c>
      <c r="G486" s="42">
        <v>100000</v>
      </c>
      <c r="H486" s="36">
        <v>1492.6000000000058</v>
      </c>
      <c r="I486" s="36">
        <v>98507.4</v>
      </c>
      <c r="J486" s="38">
        <f t="shared" si="16"/>
        <v>1.4926000000000059E-2</v>
      </c>
      <c r="K486" s="36">
        <v>0</v>
      </c>
      <c r="L486" s="36">
        <v>0</v>
      </c>
      <c r="M486" s="36">
        <v>0</v>
      </c>
      <c r="N486" s="41">
        <v>4.0381198513971895E-6</v>
      </c>
      <c r="O486" s="67"/>
      <c r="P486" s="67"/>
      <c r="Q486" s="27"/>
    </row>
    <row r="487" spans="1:17" ht="20.100000000000001" customHeight="1">
      <c r="A487" s="34"/>
      <c r="B487" s="16" t="s">
        <v>163</v>
      </c>
      <c r="C487" s="16" t="s">
        <v>1037</v>
      </c>
      <c r="D487" s="16" t="s">
        <v>1038</v>
      </c>
      <c r="E487" s="8" t="s">
        <v>4255</v>
      </c>
      <c r="F487" s="35">
        <v>2016</v>
      </c>
      <c r="G487" s="42">
        <v>160000</v>
      </c>
      <c r="H487" s="36">
        <v>156445.12</v>
      </c>
      <c r="I487" s="36">
        <v>3554.88</v>
      </c>
      <c r="J487" s="38">
        <f t="shared" si="16"/>
        <v>0.97778199999999993</v>
      </c>
      <c r="K487" s="36">
        <v>0</v>
      </c>
      <c r="L487" s="36">
        <v>0</v>
      </c>
      <c r="M487" s="36">
        <v>0</v>
      </c>
      <c r="N487" s="41">
        <v>4.0381198513971895E-6</v>
      </c>
      <c r="O487" s="67"/>
      <c r="P487" s="67"/>
      <c r="Q487" s="27"/>
    </row>
    <row r="488" spans="1:17" ht="20.100000000000001" customHeight="1">
      <c r="A488" s="34"/>
      <c r="B488" s="16" t="s">
        <v>163</v>
      </c>
      <c r="C488" s="16" t="s">
        <v>1039</v>
      </c>
      <c r="D488" s="16" t="s">
        <v>1040</v>
      </c>
      <c r="E488" s="8" t="s">
        <v>4256</v>
      </c>
      <c r="F488" s="35">
        <v>2016</v>
      </c>
      <c r="G488" s="42">
        <v>100000</v>
      </c>
      <c r="H488" s="36">
        <v>61083.6</v>
      </c>
      <c r="I488" s="36">
        <v>38916.400000000001</v>
      </c>
      <c r="J488" s="38">
        <f t="shared" si="16"/>
        <v>0.61083599999999993</v>
      </c>
      <c r="K488" s="36">
        <v>0</v>
      </c>
      <c r="L488" s="36">
        <v>0</v>
      </c>
      <c r="M488" s="36">
        <v>0</v>
      </c>
      <c r="N488" s="41">
        <v>4.0381198513971895E-6</v>
      </c>
      <c r="O488" s="67"/>
      <c r="P488" s="67"/>
      <c r="Q488" s="27"/>
    </row>
    <row r="489" spans="1:17" ht="20.100000000000001" customHeight="1">
      <c r="A489" s="34"/>
      <c r="B489" s="16" t="s">
        <v>163</v>
      </c>
      <c r="C489" s="16" t="s">
        <v>1041</v>
      </c>
      <c r="D489" s="16" t="s">
        <v>1042</v>
      </c>
      <c r="E489" s="8" t="s">
        <v>4257</v>
      </c>
      <c r="F489" s="57">
        <v>2016</v>
      </c>
      <c r="G489" s="42">
        <v>100000</v>
      </c>
      <c r="H489" s="36">
        <v>70742.3</v>
      </c>
      <c r="I489" s="36">
        <v>29257.7</v>
      </c>
      <c r="J489" s="38">
        <f t="shared" si="16"/>
        <v>0.70742300000000002</v>
      </c>
      <c r="K489" s="36">
        <v>0</v>
      </c>
      <c r="L489" s="36">
        <v>0</v>
      </c>
      <c r="M489" s="36">
        <v>0</v>
      </c>
      <c r="N489" s="41">
        <v>4.0381198513971895E-6</v>
      </c>
      <c r="O489" s="67"/>
      <c r="P489" s="67"/>
      <c r="Q489" s="27"/>
    </row>
    <row r="490" spans="1:17" ht="20.100000000000001" customHeight="1">
      <c r="A490" s="34"/>
      <c r="B490" s="16" t="s">
        <v>163</v>
      </c>
      <c r="C490" s="16" t="s">
        <v>1043</v>
      </c>
      <c r="D490" s="16" t="s">
        <v>1044</v>
      </c>
      <c r="E490" s="8" t="s">
        <v>4258</v>
      </c>
      <c r="F490" s="35">
        <v>2016</v>
      </c>
      <c r="G490" s="42">
        <v>100000</v>
      </c>
      <c r="H490" s="36">
        <v>37922.699999999997</v>
      </c>
      <c r="I490" s="36">
        <v>62077.3</v>
      </c>
      <c r="J490" s="38">
        <f t="shared" si="16"/>
        <v>0.37922699999999998</v>
      </c>
      <c r="K490" s="36">
        <v>0</v>
      </c>
      <c r="L490" s="36">
        <v>0</v>
      </c>
      <c r="M490" s="36">
        <v>0</v>
      </c>
      <c r="N490" s="41">
        <v>4.0381198513971895E-6</v>
      </c>
      <c r="O490" s="67"/>
      <c r="P490" s="67"/>
      <c r="Q490" s="27"/>
    </row>
    <row r="491" spans="1:17" ht="20.100000000000001" customHeight="1">
      <c r="A491" s="34"/>
      <c r="B491" s="16" t="s">
        <v>163</v>
      </c>
      <c r="C491" s="16" t="s">
        <v>1045</v>
      </c>
      <c r="D491" s="16" t="s">
        <v>1046</v>
      </c>
      <c r="E491" s="8" t="s">
        <v>4259</v>
      </c>
      <c r="F491" s="35">
        <v>2016</v>
      </c>
      <c r="G491" s="42">
        <v>60000</v>
      </c>
      <c r="H491" s="36">
        <v>45241.25</v>
      </c>
      <c r="I491" s="36">
        <v>14758.75</v>
      </c>
      <c r="J491" s="38">
        <f t="shared" si="16"/>
        <v>0.75402083333333336</v>
      </c>
      <c r="K491" s="36">
        <v>0</v>
      </c>
      <c r="L491" s="36">
        <v>0</v>
      </c>
      <c r="M491" s="36">
        <v>0</v>
      </c>
      <c r="N491" s="41">
        <v>4.0381198513971895E-6</v>
      </c>
      <c r="O491" s="67"/>
      <c r="P491" s="67"/>
      <c r="Q491" s="27"/>
    </row>
    <row r="492" spans="1:17" ht="20.100000000000001" customHeight="1">
      <c r="A492" s="34"/>
      <c r="B492" s="16" t="s">
        <v>163</v>
      </c>
      <c r="C492" s="16" t="s">
        <v>1047</v>
      </c>
      <c r="D492" s="16" t="s">
        <v>1048</v>
      </c>
      <c r="E492" s="8" t="s">
        <v>4260</v>
      </c>
      <c r="F492" s="57">
        <v>2016</v>
      </c>
      <c r="G492" s="42">
        <v>40000</v>
      </c>
      <c r="H492" s="36">
        <v>20</v>
      </c>
      <c r="I492" s="36">
        <v>39980</v>
      </c>
      <c r="J492" s="38">
        <f t="shared" si="16"/>
        <v>5.0000000000000001E-4</v>
      </c>
      <c r="K492" s="36">
        <v>0</v>
      </c>
      <c r="L492" s="36">
        <v>0</v>
      </c>
      <c r="M492" s="36">
        <v>0</v>
      </c>
      <c r="N492" s="41">
        <v>4.0381198513971895E-6</v>
      </c>
      <c r="O492" s="67"/>
      <c r="P492" s="67"/>
      <c r="Q492" s="27"/>
    </row>
    <row r="493" spans="1:17" ht="20.100000000000001" customHeight="1">
      <c r="A493" s="34"/>
      <c r="B493" s="16" t="s">
        <v>163</v>
      </c>
      <c r="C493" s="16" t="s">
        <v>1049</v>
      </c>
      <c r="D493" s="16" t="s">
        <v>1050</v>
      </c>
      <c r="E493" s="8" t="s">
        <v>4261</v>
      </c>
      <c r="F493" s="35">
        <v>2016</v>
      </c>
      <c r="G493" s="42">
        <v>90000</v>
      </c>
      <c r="H493" s="36">
        <v>72092.399999999994</v>
      </c>
      <c r="I493" s="36">
        <v>17907.599999999999</v>
      </c>
      <c r="J493" s="38">
        <f t="shared" si="16"/>
        <v>0.80102666666666655</v>
      </c>
      <c r="K493" s="36">
        <v>0</v>
      </c>
      <c r="L493" s="36">
        <v>0</v>
      </c>
      <c r="M493" s="36">
        <v>0</v>
      </c>
      <c r="N493" s="41">
        <v>4.0381198513971895E-6</v>
      </c>
      <c r="O493" s="67"/>
      <c r="P493" s="67"/>
      <c r="Q493" s="27"/>
    </row>
    <row r="494" spans="1:17" ht="20.100000000000001" customHeight="1">
      <c r="A494" s="34"/>
      <c r="B494" s="16" t="s">
        <v>163</v>
      </c>
      <c r="C494" s="16" t="s">
        <v>1051</v>
      </c>
      <c r="D494" s="16" t="s">
        <v>1052</v>
      </c>
      <c r="E494" s="8" t="s">
        <v>4262</v>
      </c>
      <c r="F494" s="35">
        <v>2016</v>
      </c>
      <c r="G494" s="42">
        <v>40000</v>
      </c>
      <c r="H494" s="36">
        <v>20</v>
      </c>
      <c r="I494" s="36">
        <v>39980</v>
      </c>
      <c r="J494" s="38">
        <f t="shared" si="16"/>
        <v>5.0000000000000001E-4</v>
      </c>
      <c r="K494" s="36">
        <v>0</v>
      </c>
      <c r="L494" s="36">
        <v>0</v>
      </c>
      <c r="M494" s="36">
        <v>0</v>
      </c>
      <c r="N494" s="41">
        <v>4.0381198513971895E-6</v>
      </c>
      <c r="O494" s="67"/>
      <c r="P494" s="67"/>
      <c r="Q494" s="27"/>
    </row>
    <row r="495" spans="1:17" ht="20.100000000000001" customHeight="1">
      <c r="A495" s="34"/>
      <c r="B495" s="16" t="s">
        <v>163</v>
      </c>
      <c r="C495" s="16" t="s">
        <v>1053</v>
      </c>
      <c r="D495" s="16" t="s">
        <v>1054</v>
      </c>
      <c r="E495" s="8" t="s">
        <v>4263</v>
      </c>
      <c r="F495" s="57">
        <v>2016</v>
      </c>
      <c r="G495" s="42">
        <v>40000</v>
      </c>
      <c r="H495" s="36">
        <v>20</v>
      </c>
      <c r="I495" s="36">
        <v>39980</v>
      </c>
      <c r="J495" s="38">
        <f t="shared" si="16"/>
        <v>5.0000000000000001E-4</v>
      </c>
      <c r="K495" s="36">
        <v>0</v>
      </c>
      <c r="L495" s="36">
        <v>0</v>
      </c>
      <c r="M495" s="36">
        <v>0</v>
      </c>
      <c r="N495" s="41">
        <v>4.0381198513971895E-6</v>
      </c>
      <c r="O495" s="67"/>
      <c r="P495" s="67"/>
      <c r="Q495" s="27"/>
    </row>
    <row r="496" spans="1:17" ht="20.100000000000001" customHeight="1">
      <c r="A496" s="34"/>
      <c r="B496" s="16" t="s">
        <v>163</v>
      </c>
      <c r="C496" s="16" t="s">
        <v>1055</v>
      </c>
      <c r="D496" s="16" t="s">
        <v>1056</v>
      </c>
      <c r="E496" s="8" t="s">
        <v>4264</v>
      </c>
      <c r="F496" s="35">
        <v>2016</v>
      </c>
      <c r="G496" s="42">
        <v>600000</v>
      </c>
      <c r="H496" s="36">
        <v>148520.20000000001</v>
      </c>
      <c r="I496" s="36">
        <v>451479.8</v>
      </c>
      <c r="J496" s="38">
        <f t="shared" si="16"/>
        <v>0.24753366666666668</v>
      </c>
      <c r="K496" s="36">
        <v>0</v>
      </c>
      <c r="L496" s="36">
        <v>0</v>
      </c>
      <c r="M496" s="36">
        <v>0</v>
      </c>
      <c r="N496" s="41">
        <v>4.0381198513971895E-6</v>
      </c>
      <c r="O496" s="67"/>
      <c r="P496" s="67"/>
      <c r="Q496" s="27"/>
    </row>
    <row r="497" spans="1:17" ht="20.100000000000001" customHeight="1">
      <c r="A497" s="34"/>
      <c r="B497" s="16" t="s">
        <v>163</v>
      </c>
      <c r="C497" s="16" t="s">
        <v>1057</v>
      </c>
      <c r="D497" s="16" t="s">
        <v>1058</v>
      </c>
      <c r="E497" s="8" t="s">
        <v>4265</v>
      </c>
      <c r="F497" s="35">
        <v>2016</v>
      </c>
      <c r="G497" s="42">
        <v>40000</v>
      </c>
      <c r="H497" s="36">
        <v>20</v>
      </c>
      <c r="I497" s="36">
        <v>39980</v>
      </c>
      <c r="J497" s="38">
        <f t="shared" si="16"/>
        <v>5.0000000000000001E-4</v>
      </c>
      <c r="K497" s="36">
        <v>0</v>
      </c>
      <c r="L497" s="36">
        <v>0</v>
      </c>
      <c r="M497" s="36">
        <v>0</v>
      </c>
      <c r="N497" s="41">
        <v>4.0381198513971895E-6</v>
      </c>
      <c r="O497" s="67"/>
      <c r="P497" s="67"/>
      <c r="Q497" s="27"/>
    </row>
    <row r="498" spans="1:17" ht="20.100000000000001" customHeight="1">
      <c r="A498" s="34"/>
      <c r="B498" s="16" t="s">
        <v>15</v>
      </c>
      <c r="C498" s="16" t="s">
        <v>1059</v>
      </c>
      <c r="D498" s="16" t="s">
        <v>1060</v>
      </c>
      <c r="E498" s="8" t="s">
        <v>4266</v>
      </c>
      <c r="F498" s="35">
        <v>2016</v>
      </c>
      <c r="G498" s="42">
        <v>150000</v>
      </c>
      <c r="H498" s="36">
        <v>42484.399999999994</v>
      </c>
      <c r="I498" s="36">
        <v>107515.6</v>
      </c>
      <c r="J498" s="38">
        <f t="shared" si="16"/>
        <v>0.28322933333333328</v>
      </c>
      <c r="K498" s="36">
        <v>0</v>
      </c>
      <c r="L498" s="36">
        <v>0</v>
      </c>
      <c r="M498" s="36">
        <v>0</v>
      </c>
      <c r="N498" s="41">
        <v>4.0381198513971895E-6</v>
      </c>
      <c r="O498" s="67"/>
      <c r="P498" s="67"/>
      <c r="Q498" s="27"/>
    </row>
    <row r="499" spans="1:17" ht="20.100000000000001" customHeight="1">
      <c r="A499" s="34"/>
      <c r="B499" s="16" t="s">
        <v>74</v>
      </c>
      <c r="C499" s="16" t="s">
        <v>1061</v>
      </c>
      <c r="D499" s="16" t="s">
        <v>1062</v>
      </c>
      <c r="E499" s="8" t="s">
        <v>4201</v>
      </c>
      <c r="F499" s="57">
        <v>2016</v>
      </c>
      <c r="G499" s="42">
        <v>500000</v>
      </c>
      <c r="H499" s="36">
        <v>20</v>
      </c>
      <c r="I499" s="36">
        <v>499980</v>
      </c>
      <c r="J499" s="38">
        <f t="shared" si="16"/>
        <v>4.0000000000000003E-5</v>
      </c>
      <c r="K499" s="36">
        <v>0</v>
      </c>
      <c r="L499" s="36">
        <v>0</v>
      </c>
      <c r="M499" s="36">
        <v>0</v>
      </c>
      <c r="N499" s="41">
        <v>4.0381198513971895E-6</v>
      </c>
      <c r="O499" s="67"/>
      <c r="P499" s="67"/>
      <c r="Q499" s="27"/>
    </row>
    <row r="500" spans="1:17" ht="20.100000000000001" customHeight="1">
      <c r="A500" s="34"/>
      <c r="B500" s="16" t="s">
        <v>185</v>
      </c>
      <c r="C500" s="16" t="s">
        <v>1063</v>
      </c>
      <c r="D500" s="16" t="s">
        <v>1064</v>
      </c>
      <c r="E500" s="8" t="s">
        <v>4267</v>
      </c>
      <c r="F500" s="35">
        <v>2016</v>
      </c>
      <c r="G500" s="42">
        <v>370000</v>
      </c>
      <c r="H500" s="36">
        <v>143921.81</v>
      </c>
      <c r="I500" s="36">
        <v>226078.19</v>
      </c>
      <c r="J500" s="38">
        <f t="shared" si="16"/>
        <v>0.38897786486486485</v>
      </c>
      <c r="K500" s="36">
        <v>0</v>
      </c>
      <c r="L500" s="36">
        <v>0</v>
      </c>
      <c r="M500" s="36">
        <v>0</v>
      </c>
      <c r="N500" s="41">
        <v>4.0381198513971895E-6</v>
      </c>
      <c r="O500" s="67"/>
      <c r="P500" s="67"/>
      <c r="Q500" s="27"/>
    </row>
    <row r="501" spans="1:17" ht="20.100000000000001" customHeight="1">
      <c r="A501" s="34"/>
      <c r="B501" s="16" t="s">
        <v>37</v>
      </c>
      <c r="C501" s="16" t="s">
        <v>1065</v>
      </c>
      <c r="D501" s="16" t="s">
        <v>1066</v>
      </c>
      <c r="E501" s="8" t="s">
        <v>4157</v>
      </c>
      <c r="F501" s="35">
        <v>2016</v>
      </c>
      <c r="G501" s="42">
        <v>500000</v>
      </c>
      <c r="H501" s="36">
        <v>20</v>
      </c>
      <c r="I501" s="36">
        <v>499980</v>
      </c>
      <c r="J501" s="38">
        <f t="shared" ref="J501:J564" si="18">H501/G501*100%</f>
        <v>4.0000000000000003E-5</v>
      </c>
      <c r="K501" s="36">
        <v>0</v>
      </c>
      <c r="L501" s="36">
        <v>0</v>
      </c>
      <c r="M501" s="36">
        <v>0</v>
      </c>
      <c r="N501" s="41">
        <v>4.0381198513971895E-6</v>
      </c>
      <c r="O501" s="67"/>
      <c r="P501" s="67"/>
      <c r="Q501" s="27"/>
    </row>
    <row r="502" spans="1:17" ht="20.100000000000001" customHeight="1">
      <c r="A502" s="34"/>
      <c r="B502" s="16" t="s">
        <v>195</v>
      </c>
      <c r="C502" s="16" t="s">
        <v>1067</v>
      </c>
      <c r="D502" s="16" t="s">
        <v>1068</v>
      </c>
      <c r="E502" s="8" t="s">
        <v>4171</v>
      </c>
      <c r="F502" s="57">
        <v>2016</v>
      </c>
      <c r="G502" s="42">
        <v>500000</v>
      </c>
      <c r="H502" s="36">
        <v>20</v>
      </c>
      <c r="I502" s="36">
        <v>499980</v>
      </c>
      <c r="J502" s="38">
        <f t="shared" si="18"/>
        <v>4.0000000000000003E-5</v>
      </c>
      <c r="K502" s="36">
        <v>0</v>
      </c>
      <c r="L502" s="36">
        <v>0</v>
      </c>
      <c r="M502" s="36">
        <v>0</v>
      </c>
      <c r="N502" s="41">
        <v>4.0381198513971895E-6</v>
      </c>
      <c r="O502" s="67"/>
      <c r="P502" s="67"/>
      <c r="Q502" s="27"/>
    </row>
    <row r="503" spans="1:17" ht="20.100000000000001" customHeight="1">
      <c r="A503" s="34"/>
      <c r="B503" s="16" t="s">
        <v>167</v>
      </c>
      <c r="C503" s="16" t="s">
        <v>1069</v>
      </c>
      <c r="D503" s="16" t="s">
        <v>1070</v>
      </c>
      <c r="E503" s="8" t="s">
        <v>3985</v>
      </c>
      <c r="F503" s="35">
        <v>2016</v>
      </c>
      <c r="G503" s="42">
        <v>500000</v>
      </c>
      <c r="H503" s="36">
        <v>20</v>
      </c>
      <c r="I503" s="36">
        <v>499980</v>
      </c>
      <c r="J503" s="38">
        <f t="shared" si="18"/>
        <v>4.0000000000000003E-5</v>
      </c>
      <c r="K503" s="36">
        <v>0</v>
      </c>
      <c r="L503" s="36">
        <v>0</v>
      </c>
      <c r="M503" s="36">
        <v>0</v>
      </c>
      <c r="N503" s="41">
        <v>4.0381198513971895E-6</v>
      </c>
      <c r="O503" s="67"/>
      <c r="P503" s="67"/>
      <c r="Q503" s="27"/>
    </row>
    <row r="504" spans="1:17" ht="20.100000000000001" customHeight="1">
      <c r="A504" s="34"/>
      <c r="B504" s="16" t="s">
        <v>171</v>
      </c>
      <c r="C504" s="16" t="s">
        <v>1071</v>
      </c>
      <c r="D504" s="16" t="s">
        <v>1072</v>
      </c>
      <c r="E504" s="8" t="s">
        <v>4191</v>
      </c>
      <c r="F504" s="35">
        <v>2016</v>
      </c>
      <c r="G504" s="42">
        <v>500000</v>
      </c>
      <c r="H504" s="36">
        <v>20</v>
      </c>
      <c r="I504" s="36">
        <v>499980</v>
      </c>
      <c r="J504" s="38">
        <f t="shared" si="18"/>
        <v>4.0000000000000003E-5</v>
      </c>
      <c r="K504" s="36">
        <v>0</v>
      </c>
      <c r="L504" s="36">
        <v>0</v>
      </c>
      <c r="M504" s="36">
        <v>0</v>
      </c>
      <c r="N504" s="41">
        <v>4.0381198513971895E-6</v>
      </c>
      <c r="O504" s="67"/>
      <c r="P504" s="67"/>
      <c r="Q504" s="27"/>
    </row>
    <row r="505" spans="1:17" ht="20.100000000000001" customHeight="1">
      <c r="A505" s="34"/>
      <c r="B505" s="16" t="s">
        <v>22</v>
      </c>
      <c r="C505" s="16" t="s">
        <v>1073</v>
      </c>
      <c r="D505" s="16" t="s">
        <v>1074</v>
      </c>
      <c r="E505" s="8" t="s">
        <v>4268</v>
      </c>
      <c r="F505" s="57">
        <v>2016</v>
      </c>
      <c r="G505" s="42">
        <v>500000</v>
      </c>
      <c r="H505" s="36">
        <v>20</v>
      </c>
      <c r="I505" s="36">
        <v>499980</v>
      </c>
      <c r="J505" s="38">
        <f t="shared" si="18"/>
        <v>4.0000000000000003E-5</v>
      </c>
      <c r="K505" s="36">
        <v>0</v>
      </c>
      <c r="L505" s="36">
        <v>0</v>
      </c>
      <c r="M505" s="36">
        <v>0</v>
      </c>
      <c r="N505" s="41">
        <v>4.0381198513971895E-6</v>
      </c>
      <c r="O505" s="67"/>
      <c r="P505" s="67"/>
      <c r="Q505" s="27"/>
    </row>
    <row r="506" spans="1:17" ht="20.100000000000001" customHeight="1">
      <c r="A506" s="34"/>
      <c r="B506" s="16" t="s">
        <v>15</v>
      </c>
      <c r="C506" s="16" t="s">
        <v>1075</v>
      </c>
      <c r="D506" s="16" t="s">
        <v>1076</v>
      </c>
      <c r="E506" s="8" t="s">
        <v>4269</v>
      </c>
      <c r="F506" s="35">
        <v>2016</v>
      </c>
      <c r="G506" s="42">
        <v>500000</v>
      </c>
      <c r="H506" s="36">
        <v>20</v>
      </c>
      <c r="I506" s="36">
        <v>499980</v>
      </c>
      <c r="J506" s="38">
        <f t="shared" si="18"/>
        <v>4.0000000000000003E-5</v>
      </c>
      <c r="K506" s="36">
        <v>0</v>
      </c>
      <c r="L506" s="36">
        <v>0</v>
      </c>
      <c r="M506" s="36">
        <v>0</v>
      </c>
      <c r="N506" s="41">
        <v>4.0381198513971895E-6</v>
      </c>
      <c r="O506" s="67"/>
      <c r="P506" s="67"/>
      <c r="Q506" s="27"/>
    </row>
    <row r="507" spans="1:17" ht="20.100000000000001" customHeight="1">
      <c r="A507" s="34"/>
      <c r="B507" s="16" t="s">
        <v>47</v>
      </c>
      <c r="C507" s="16" t="s">
        <v>1077</v>
      </c>
      <c r="D507" s="16" t="s">
        <v>1078</v>
      </c>
      <c r="E507" s="8" t="s">
        <v>4270</v>
      </c>
      <c r="F507" s="35">
        <v>2016</v>
      </c>
      <c r="G507" s="42">
        <v>100000</v>
      </c>
      <c r="H507" s="36">
        <v>20</v>
      </c>
      <c r="I507" s="36">
        <v>99980</v>
      </c>
      <c r="J507" s="38">
        <f t="shared" si="18"/>
        <v>2.0000000000000001E-4</v>
      </c>
      <c r="K507" s="36">
        <v>0</v>
      </c>
      <c r="L507" s="36">
        <v>0</v>
      </c>
      <c r="M507" s="36">
        <v>0</v>
      </c>
      <c r="N507" s="41">
        <v>4.0381198513971895E-6</v>
      </c>
      <c r="O507" s="67"/>
      <c r="P507" s="67"/>
      <c r="Q507" s="27"/>
    </row>
    <row r="508" spans="1:17" ht="20.100000000000001" customHeight="1">
      <c r="A508" s="34"/>
      <c r="B508" s="16" t="s">
        <v>37</v>
      </c>
      <c r="C508" s="16" t="s">
        <v>1079</v>
      </c>
      <c r="D508" s="16" t="s">
        <v>1080</v>
      </c>
      <c r="E508" s="8" t="s">
        <v>4255</v>
      </c>
      <c r="F508" s="57">
        <v>2016</v>
      </c>
      <c r="G508" s="42">
        <v>100000</v>
      </c>
      <c r="H508" s="36">
        <v>20</v>
      </c>
      <c r="I508" s="36">
        <v>99980</v>
      </c>
      <c r="J508" s="38">
        <f t="shared" si="18"/>
        <v>2.0000000000000001E-4</v>
      </c>
      <c r="K508" s="36">
        <v>0</v>
      </c>
      <c r="L508" s="36">
        <v>0</v>
      </c>
      <c r="M508" s="36">
        <v>0</v>
      </c>
      <c r="N508" s="41">
        <v>4.0381198513971895E-6</v>
      </c>
      <c r="O508" s="67"/>
      <c r="P508" s="67"/>
      <c r="Q508" s="27"/>
    </row>
    <row r="509" spans="1:17" ht="20.100000000000001" customHeight="1">
      <c r="A509" s="34"/>
      <c r="B509" s="16" t="s">
        <v>163</v>
      </c>
      <c r="C509" s="16" t="s">
        <v>1081</v>
      </c>
      <c r="D509" s="16" t="s">
        <v>1082</v>
      </c>
      <c r="E509" s="8" t="s">
        <v>4189</v>
      </c>
      <c r="F509" s="35">
        <v>2016</v>
      </c>
      <c r="G509" s="42">
        <v>600000</v>
      </c>
      <c r="H509" s="36">
        <v>362452.35</v>
      </c>
      <c r="I509" s="36">
        <v>237547.65</v>
      </c>
      <c r="J509" s="38">
        <f t="shared" si="18"/>
        <v>0.60408724999999996</v>
      </c>
      <c r="K509" s="36">
        <v>0</v>
      </c>
      <c r="L509" s="36">
        <v>0</v>
      </c>
      <c r="M509" s="36">
        <v>0</v>
      </c>
      <c r="N509" s="41">
        <v>4.0381198513971895E-6</v>
      </c>
      <c r="O509" s="67"/>
      <c r="P509" s="67"/>
      <c r="Q509" s="27"/>
    </row>
    <row r="510" spans="1:17" ht="20.100000000000001" customHeight="1">
      <c r="A510" s="34"/>
      <c r="B510" s="16" t="s">
        <v>185</v>
      </c>
      <c r="C510" s="16" t="s">
        <v>1083</v>
      </c>
      <c r="D510" s="16" t="s">
        <v>1084</v>
      </c>
      <c r="E510" s="8" t="s">
        <v>4271</v>
      </c>
      <c r="F510" s="35">
        <v>2016</v>
      </c>
      <c r="G510" s="42">
        <v>100000</v>
      </c>
      <c r="H510" s="36">
        <v>20</v>
      </c>
      <c r="I510" s="36">
        <v>99980</v>
      </c>
      <c r="J510" s="38">
        <f t="shared" si="18"/>
        <v>2.0000000000000001E-4</v>
      </c>
      <c r="K510" s="36">
        <v>0</v>
      </c>
      <c r="L510" s="36">
        <v>0</v>
      </c>
      <c r="M510" s="36">
        <v>0</v>
      </c>
      <c r="N510" s="41">
        <v>4.0381198513971895E-6</v>
      </c>
      <c r="O510" s="67"/>
      <c r="P510" s="67"/>
      <c r="Q510" s="27"/>
    </row>
    <row r="511" spans="1:17" ht="20.100000000000001" customHeight="1">
      <c r="A511" s="34"/>
      <c r="B511" s="16" t="s">
        <v>195</v>
      </c>
      <c r="C511" s="16" t="s">
        <v>1085</v>
      </c>
      <c r="D511" s="16" t="s">
        <v>1086</v>
      </c>
      <c r="E511" s="8" t="s">
        <v>4272</v>
      </c>
      <c r="F511" s="35">
        <v>2016</v>
      </c>
      <c r="G511" s="42">
        <v>100000</v>
      </c>
      <c r="H511" s="36">
        <v>20</v>
      </c>
      <c r="I511" s="36">
        <v>99980</v>
      </c>
      <c r="J511" s="38">
        <f t="shared" si="18"/>
        <v>2.0000000000000001E-4</v>
      </c>
      <c r="K511" s="36">
        <v>0</v>
      </c>
      <c r="L511" s="36">
        <v>0</v>
      </c>
      <c r="M511" s="36">
        <v>0</v>
      </c>
      <c r="N511" s="41">
        <v>4.0381198513971895E-6</v>
      </c>
      <c r="O511" s="67"/>
      <c r="P511" s="67"/>
      <c r="Q511" s="27"/>
    </row>
    <row r="512" spans="1:17" ht="20.100000000000001" customHeight="1">
      <c r="A512" s="34"/>
      <c r="B512" s="16" t="s">
        <v>15</v>
      </c>
      <c r="C512" s="16" t="s">
        <v>1087</v>
      </c>
      <c r="D512" s="16" t="s">
        <v>1088</v>
      </c>
      <c r="E512" s="8" t="s">
        <v>4176</v>
      </c>
      <c r="F512" s="57">
        <v>2016</v>
      </c>
      <c r="G512" s="42">
        <v>100000</v>
      </c>
      <c r="H512" s="36">
        <v>20</v>
      </c>
      <c r="I512" s="36">
        <v>99980</v>
      </c>
      <c r="J512" s="38">
        <f t="shared" si="18"/>
        <v>2.0000000000000001E-4</v>
      </c>
      <c r="K512" s="36">
        <v>0</v>
      </c>
      <c r="L512" s="36">
        <v>0</v>
      </c>
      <c r="M512" s="36">
        <v>0</v>
      </c>
      <c r="N512" s="41">
        <v>4.0381198513971895E-6</v>
      </c>
      <c r="O512" s="67"/>
      <c r="P512" s="67"/>
      <c r="Q512" s="27"/>
    </row>
    <row r="513" spans="1:17" ht="20.100000000000001" customHeight="1">
      <c r="A513" s="34"/>
      <c r="B513" s="16" t="s">
        <v>15</v>
      </c>
      <c r="C513" s="16" t="s">
        <v>1089</v>
      </c>
      <c r="D513" s="16" t="s">
        <v>1090</v>
      </c>
      <c r="E513" s="8" t="s">
        <v>4273</v>
      </c>
      <c r="F513" s="35">
        <v>2016</v>
      </c>
      <c r="G513" s="42">
        <v>100000</v>
      </c>
      <c r="H513" s="36">
        <v>20</v>
      </c>
      <c r="I513" s="36">
        <v>99980</v>
      </c>
      <c r="J513" s="38">
        <f t="shared" si="18"/>
        <v>2.0000000000000001E-4</v>
      </c>
      <c r="K513" s="36">
        <v>0</v>
      </c>
      <c r="L513" s="36">
        <v>0</v>
      </c>
      <c r="M513" s="36">
        <v>0</v>
      </c>
      <c r="N513" s="41">
        <v>4.0381198513971895E-6</v>
      </c>
      <c r="O513" s="67"/>
      <c r="P513" s="67"/>
      <c r="Q513" s="27"/>
    </row>
    <row r="514" spans="1:17" ht="20.100000000000001" customHeight="1">
      <c r="A514" s="34"/>
      <c r="B514" s="16" t="s">
        <v>163</v>
      </c>
      <c r="C514" s="16" t="s">
        <v>1091</v>
      </c>
      <c r="D514" s="16" t="s">
        <v>1092</v>
      </c>
      <c r="E514" s="8" t="s">
        <v>4274</v>
      </c>
      <c r="F514" s="35">
        <v>2016</v>
      </c>
      <c r="G514" s="42">
        <v>400000</v>
      </c>
      <c r="H514" s="36">
        <v>149805</v>
      </c>
      <c r="I514" s="36">
        <v>250195</v>
      </c>
      <c r="J514" s="38">
        <f t="shared" si="18"/>
        <v>0.37451250000000003</v>
      </c>
      <c r="K514" s="36">
        <v>0</v>
      </c>
      <c r="L514" s="36">
        <v>0</v>
      </c>
      <c r="M514" s="36">
        <v>0</v>
      </c>
      <c r="N514" s="41">
        <v>4.0381198513971895E-6</v>
      </c>
      <c r="O514" s="67"/>
      <c r="P514" s="67"/>
      <c r="Q514" s="27"/>
    </row>
    <row r="515" spans="1:17" ht="20.100000000000001" customHeight="1">
      <c r="A515" s="34"/>
      <c r="B515" s="16" t="s">
        <v>163</v>
      </c>
      <c r="C515" s="16" t="s">
        <v>1093</v>
      </c>
      <c r="D515" s="16" t="s">
        <v>1094</v>
      </c>
      <c r="E515" s="8" t="s">
        <v>4177</v>
      </c>
      <c r="F515" s="57">
        <v>2016</v>
      </c>
      <c r="G515" s="42">
        <v>550000</v>
      </c>
      <c r="H515" s="36">
        <v>31415.940000000002</v>
      </c>
      <c r="I515" s="36">
        <v>518584.06</v>
      </c>
      <c r="J515" s="38">
        <f t="shared" si="18"/>
        <v>5.7119890909090913E-2</v>
      </c>
      <c r="K515" s="36">
        <v>0</v>
      </c>
      <c r="L515" s="36">
        <v>0</v>
      </c>
      <c r="M515" s="36">
        <v>0</v>
      </c>
      <c r="N515" s="41">
        <v>4.0381198513971895E-6</v>
      </c>
      <c r="O515" s="67"/>
      <c r="P515" s="67"/>
      <c r="Q515" s="27"/>
    </row>
    <row r="516" spans="1:17" ht="20.100000000000001" customHeight="1">
      <c r="A516" s="34"/>
      <c r="B516" s="16" t="s">
        <v>163</v>
      </c>
      <c r="C516" s="16" t="s">
        <v>1095</v>
      </c>
      <c r="D516" s="16" t="s">
        <v>1096</v>
      </c>
      <c r="E516" s="8" t="s">
        <v>4275</v>
      </c>
      <c r="F516" s="35">
        <v>2016</v>
      </c>
      <c r="G516" s="42">
        <v>200000</v>
      </c>
      <c r="H516" s="36">
        <v>169549.69</v>
      </c>
      <c r="I516" s="36">
        <v>30450.31</v>
      </c>
      <c r="J516" s="38">
        <f t="shared" si="18"/>
        <v>0.84774844999999999</v>
      </c>
      <c r="K516" s="36">
        <v>0</v>
      </c>
      <c r="L516" s="36">
        <v>0</v>
      </c>
      <c r="M516" s="36">
        <v>0</v>
      </c>
      <c r="N516" s="41">
        <v>4.0381198513971895E-6</v>
      </c>
      <c r="O516" s="67"/>
      <c r="P516" s="67"/>
      <c r="Q516" s="27"/>
    </row>
    <row r="517" spans="1:17" ht="20.100000000000001" customHeight="1">
      <c r="A517" s="34"/>
      <c r="B517" s="16" t="s">
        <v>163</v>
      </c>
      <c r="C517" s="16" t="s">
        <v>1097</v>
      </c>
      <c r="D517" s="16" t="s">
        <v>1098</v>
      </c>
      <c r="E517" s="8" t="s">
        <v>4276</v>
      </c>
      <c r="F517" s="35">
        <v>2016</v>
      </c>
      <c r="G517" s="42">
        <v>600000</v>
      </c>
      <c r="H517" s="36">
        <v>38690</v>
      </c>
      <c r="I517" s="36">
        <v>561310</v>
      </c>
      <c r="J517" s="38">
        <f t="shared" si="18"/>
        <v>6.4483333333333337E-2</v>
      </c>
      <c r="K517" s="36">
        <v>0</v>
      </c>
      <c r="L517" s="36">
        <v>0</v>
      </c>
      <c r="M517" s="36">
        <v>0</v>
      </c>
      <c r="N517" s="41">
        <v>4.0381198513971895E-6</v>
      </c>
      <c r="O517" s="67"/>
      <c r="P517" s="67"/>
      <c r="Q517" s="27"/>
    </row>
    <row r="518" spans="1:17" ht="20.100000000000001" customHeight="1">
      <c r="A518" s="34"/>
      <c r="B518" s="16" t="s">
        <v>163</v>
      </c>
      <c r="C518" s="16" t="s">
        <v>1099</v>
      </c>
      <c r="D518" s="16" t="s">
        <v>1100</v>
      </c>
      <c r="E518" s="8" t="s">
        <v>4277</v>
      </c>
      <c r="F518" s="57">
        <v>2016</v>
      </c>
      <c r="G518" s="42">
        <v>100000</v>
      </c>
      <c r="H518" s="36">
        <v>12831.699999999997</v>
      </c>
      <c r="I518" s="36">
        <v>87168.3</v>
      </c>
      <c r="J518" s="38">
        <f t="shared" si="18"/>
        <v>0.12831699999999996</v>
      </c>
      <c r="K518" s="36">
        <v>0</v>
      </c>
      <c r="L518" s="36">
        <v>0</v>
      </c>
      <c r="M518" s="36">
        <v>0</v>
      </c>
      <c r="N518" s="41">
        <v>4.0381198513971895E-6</v>
      </c>
      <c r="O518" s="67"/>
      <c r="P518" s="67"/>
      <c r="Q518" s="27"/>
    </row>
    <row r="519" spans="1:17" ht="20.100000000000001" customHeight="1">
      <c r="A519" s="34"/>
      <c r="B519" s="16" t="s">
        <v>163</v>
      </c>
      <c r="C519" s="16" t="s">
        <v>1101</v>
      </c>
      <c r="D519" s="16" t="s">
        <v>1102</v>
      </c>
      <c r="E519" s="8" t="s">
        <v>4278</v>
      </c>
      <c r="F519" s="35">
        <v>2016</v>
      </c>
      <c r="G519" s="42">
        <v>200000</v>
      </c>
      <c r="H519" s="36">
        <v>20</v>
      </c>
      <c r="I519" s="36">
        <v>199980</v>
      </c>
      <c r="J519" s="38">
        <f t="shared" si="18"/>
        <v>1E-4</v>
      </c>
      <c r="K519" s="36">
        <v>0</v>
      </c>
      <c r="L519" s="36">
        <v>0</v>
      </c>
      <c r="M519" s="36">
        <v>0</v>
      </c>
      <c r="N519" s="41">
        <v>4.0381198513971895E-6</v>
      </c>
      <c r="O519" s="67"/>
      <c r="P519" s="67"/>
      <c r="Q519" s="27"/>
    </row>
    <row r="520" spans="1:17" ht="20.100000000000001" customHeight="1">
      <c r="A520" s="34"/>
      <c r="B520" s="16" t="s">
        <v>100</v>
      </c>
      <c r="C520" s="16" t="s">
        <v>1103</v>
      </c>
      <c r="D520" s="16" t="s">
        <v>1104</v>
      </c>
      <c r="E520" s="8" t="s">
        <v>4279</v>
      </c>
      <c r="F520" s="35">
        <v>2016</v>
      </c>
      <c r="G520" s="42">
        <v>90000</v>
      </c>
      <c r="H520" s="36">
        <v>20</v>
      </c>
      <c r="I520" s="36">
        <v>89980</v>
      </c>
      <c r="J520" s="38">
        <f t="shared" si="18"/>
        <v>2.2222222222222223E-4</v>
      </c>
      <c r="K520" s="36">
        <v>0</v>
      </c>
      <c r="L520" s="36">
        <v>0</v>
      </c>
      <c r="M520" s="36">
        <v>0</v>
      </c>
      <c r="N520" s="41">
        <v>4.0381198513971895E-6</v>
      </c>
      <c r="O520" s="67"/>
      <c r="P520" s="67"/>
      <c r="Q520" s="27"/>
    </row>
    <row r="521" spans="1:17" ht="20.100000000000001" customHeight="1">
      <c r="A521" s="34"/>
      <c r="B521" s="16" t="s">
        <v>40</v>
      </c>
      <c r="C521" s="16" t="s">
        <v>1105</v>
      </c>
      <c r="D521" s="16" t="s">
        <v>1106</v>
      </c>
      <c r="E521" s="8" t="s">
        <v>4280</v>
      </c>
      <c r="F521" s="57">
        <v>2016</v>
      </c>
      <c r="G521" s="42">
        <v>720000</v>
      </c>
      <c r="H521" s="36">
        <v>239319.16999999998</v>
      </c>
      <c r="I521" s="36">
        <v>480680.83</v>
      </c>
      <c r="J521" s="38">
        <f t="shared" si="18"/>
        <v>0.33238773611111111</v>
      </c>
      <c r="K521" s="36">
        <v>0</v>
      </c>
      <c r="L521" s="36">
        <v>0</v>
      </c>
      <c r="M521" s="36">
        <v>0</v>
      </c>
      <c r="N521" s="41">
        <v>4.0381198513971895E-6</v>
      </c>
      <c r="O521" s="67"/>
      <c r="P521" s="67"/>
      <c r="Q521" s="27"/>
    </row>
    <row r="522" spans="1:17" ht="20.100000000000001" customHeight="1">
      <c r="A522" s="34"/>
      <c r="B522" s="16" t="s">
        <v>11</v>
      </c>
      <c r="C522" s="16" t="s">
        <v>1107</v>
      </c>
      <c r="D522" s="16" t="s">
        <v>1108</v>
      </c>
      <c r="E522" s="8" t="s">
        <v>4281</v>
      </c>
      <c r="F522" s="35">
        <v>2016</v>
      </c>
      <c r="G522" s="42">
        <v>150000</v>
      </c>
      <c r="H522" s="36">
        <v>0</v>
      </c>
      <c r="I522" s="36">
        <v>150000</v>
      </c>
      <c r="J522" s="38">
        <f t="shared" si="18"/>
        <v>0</v>
      </c>
      <c r="K522" s="36">
        <v>0</v>
      </c>
      <c r="L522" s="36">
        <v>0</v>
      </c>
      <c r="M522" s="36">
        <v>0</v>
      </c>
      <c r="N522" s="41">
        <v>4.0381198513971895E-6</v>
      </c>
      <c r="O522" s="67"/>
      <c r="P522" s="67"/>
      <c r="Q522" s="27"/>
    </row>
    <row r="523" spans="1:17" ht="20.100000000000001" customHeight="1">
      <c r="A523" s="34"/>
      <c r="B523" s="16" t="s">
        <v>100</v>
      </c>
      <c r="C523" s="16" t="s">
        <v>1109</v>
      </c>
      <c r="D523" s="16" t="s">
        <v>1110</v>
      </c>
      <c r="E523" s="8" t="s">
        <v>4282</v>
      </c>
      <c r="F523" s="35">
        <v>2016</v>
      </c>
      <c r="G523" s="42">
        <v>30000</v>
      </c>
      <c r="H523" s="36">
        <v>8020</v>
      </c>
      <c r="I523" s="36">
        <v>21980</v>
      </c>
      <c r="J523" s="38">
        <f t="shared" si="18"/>
        <v>0.26733333333333331</v>
      </c>
      <c r="K523" s="36">
        <v>0</v>
      </c>
      <c r="L523" s="36">
        <v>0</v>
      </c>
      <c r="M523" s="36">
        <v>0</v>
      </c>
      <c r="N523" s="41">
        <v>4.0381198513971895E-6</v>
      </c>
      <c r="O523" s="67"/>
      <c r="P523" s="67"/>
      <c r="Q523" s="27"/>
    </row>
    <row r="524" spans="1:17" ht="20.100000000000001" customHeight="1">
      <c r="A524" s="34"/>
      <c r="B524" s="16" t="s">
        <v>93</v>
      </c>
      <c r="C524" s="16" t="s">
        <v>1111</v>
      </c>
      <c r="D524" s="16" t="s">
        <v>1112</v>
      </c>
      <c r="E524" s="8" t="s">
        <v>4283</v>
      </c>
      <c r="F524" s="35">
        <v>2016</v>
      </c>
      <c r="G524" s="42">
        <v>3940000</v>
      </c>
      <c r="H524" s="36">
        <v>108049.58000000007</v>
      </c>
      <c r="I524" s="36">
        <v>3831950.42</v>
      </c>
      <c r="J524" s="38">
        <f t="shared" si="18"/>
        <v>2.742375126903555E-2</v>
      </c>
      <c r="K524" s="42">
        <v>4000000</v>
      </c>
      <c r="L524" s="36">
        <v>0</v>
      </c>
      <c r="M524" s="40">
        <v>4000000</v>
      </c>
      <c r="N524" s="41">
        <f>L524/K524*100%</f>
        <v>0</v>
      </c>
      <c r="O524" s="67"/>
      <c r="P524" s="67"/>
      <c r="Q524" s="27"/>
    </row>
    <row r="525" spans="1:17" ht="20.100000000000001" customHeight="1">
      <c r="A525" s="34"/>
      <c r="B525" s="16" t="s">
        <v>100</v>
      </c>
      <c r="C525" s="16" t="s">
        <v>1113</v>
      </c>
      <c r="D525" s="16" t="s">
        <v>1114</v>
      </c>
      <c r="E525" s="8" t="s">
        <v>4284</v>
      </c>
      <c r="F525" s="57">
        <v>2016</v>
      </c>
      <c r="G525" s="42">
        <v>120000</v>
      </c>
      <c r="H525" s="36">
        <v>72896.01999999999</v>
      </c>
      <c r="I525" s="36">
        <v>47103.98</v>
      </c>
      <c r="J525" s="38">
        <f t="shared" si="18"/>
        <v>0.60746683333333329</v>
      </c>
      <c r="K525" s="36">
        <v>0</v>
      </c>
      <c r="L525" s="36">
        <v>0</v>
      </c>
      <c r="M525" s="36">
        <v>0</v>
      </c>
      <c r="N525" s="41">
        <v>4.0381198513971895E-6</v>
      </c>
      <c r="O525" s="67"/>
      <c r="P525" s="67"/>
      <c r="Q525" s="27"/>
    </row>
    <row r="526" spans="1:17" ht="20.100000000000001" customHeight="1">
      <c r="A526" s="34"/>
      <c r="B526" s="16" t="s">
        <v>100</v>
      </c>
      <c r="C526" s="16" t="s">
        <v>1115</v>
      </c>
      <c r="D526" s="16" t="s">
        <v>1116</v>
      </c>
      <c r="E526" s="8" t="s">
        <v>4285</v>
      </c>
      <c r="F526" s="35">
        <v>2016</v>
      </c>
      <c r="G526" s="42">
        <v>60000</v>
      </c>
      <c r="H526" s="36">
        <v>23820.440000000002</v>
      </c>
      <c r="I526" s="36">
        <v>36179.56</v>
      </c>
      <c r="J526" s="38">
        <f t="shared" si="18"/>
        <v>0.39700733333333338</v>
      </c>
      <c r="K526" s="36">
        <v>0</v>
      </c>
      <c r="L526" s="36">
        <v>0</v>
      </c>
      <c r="M526" s="36">
        <v>0</v>
      </c>
      <c r="N526" s="41">
        <v>4.0381198513971895E-6</v>
      </c>
      <c r="O526" s="67"/>
      <c r="P526" s="67"/>
      <c r="Q526" s="27"/>
    </row>
    <row r="527" spans="1:17" ht="20.100000000000001" customHeight="1">
      <c r="A527" s="34"/>
      <c r="B527" s="16" t="s">
        <v>100</v>
      </c>
      <c r="C527" s="16" t="s">
        <v>1117</v>
      </c>
      <c r="D527" s="16" t="s">
        <v>1118</v>
      </c>
      <c r="E527" s="8" t="s">
        <v>4286</v>
      </c>
      <c r="F527" s="35">
        <v>2016</v>
      </c>
      <c r="G527" s="42">
        <v>150000</v>
      </c>
      <c r="H527" s="36">
        <v>109168</v>
      </c>
      <c r="I527" s="36">
        <v>40832</v>
      </c>
      <c r="J527" s="38">
        <f t="shared" si="18"/>
        <v>0.72778666666666669</v>
      </c>
      <c r="K527" s="36">
        <v>0</v>
      </c>
      <c r="L527" s="36">
        <v>0</v>
      </c>
      <c r="M527" s="36">
        <v>0</v>
      </c>
      <c r="N527" s="41">
        <v>4.0381198513971895E-6</v>
      </c>
      <c r="O527" s="67"/>
      <c r="P527" s="67"/>
      <c r="Q527" s="27"/>
    </row>
    <row r="528" spans="1:17" ht="20.100000000000001" customHeight="1">
      <c r="A528" s="34"/>
      <c r="B528" s="16" t="s">
        <v>185</v>
      </c>
      <c r="C528" s="16" t="s">
        <v>1119</v>
      </c>
      <c r="D528" s="16" t="s">
        <v>1120</v>
      </c>
      <c r="E528" s="8" t="s">
        <v>4287</v>
      </c>
      <c r="F528" s="57">
        <v>2016</v>
      </c>
      <c r="G528" s="42">
        <v>970000</v>
      </c>
      <c r="H528" s="36">
        <v>344654.11</v>
      </c>
      <c r="I528" s="36">
        <v>625345.89</v>
      </c>
      <c r="J528" s="38">
        <f t="shared" si="18"/>
        <v>0.35531351546391748</v>
      </c>
      <c r="K528" s="42">
        <v>1195000</v>
      </c>
      <c r="L528" s="36">
        <v>0</v>
      </c>
      <c r="M528" s="40">
        <v>1195000</v>
      </c>
      <c r="N528" s="41">
        <f>L528/K528*100%</f>
        <v>0</v>
      </c>
      <c r="O528" s="67"/>
      <c r="P528" s="67"/>
      <c r="Q528" s="27"/>
    </row>
    <row r="529" spans="1:17" ht="20.100000000000001" customHeight="1">
      <c r="A529" s="34"/>
      <c r="B529" s="16" t="s">
        <v>100</v>
      </c>
      <c r="C529" s="16" t="s">
        <v>1121</v>
      </c>
      <c r="D529" s="16" t="s">
        <v>1122</v>
      </c>
      <c r="E529" s="8" t="s">
        <v>4288</v>
      </c>
      <c r="F529" s="35">
        <v>2016</v>
      </c>
      <c r="G529" s="42">
        <v>60000</v>
      </c>
      <c r="H529" s="36">
        <v>18902.599999999999</v>
      </c>
      <c r="I529" s="36">
        <v>41097.4</v>
      </c>
      <c r="J529" s="38">
        <f t="shared" si="18"/>
        <v>0.31504333333333329</v>
      </c>
      <c r="K529" s="36">
        <v>0</v>
      </c>
      <c r="L529" s="36">
        <v>0</v>
      </c>
      <c r="M529" s="36">
        <v>0</v>
      </c>
      <c r="N529" s="41">
        <v>4.0381198513971895E-6</v>
      </c>
      <c r="O529" s="67"/>
      <c r="P529" s="67"/>
      <c r="Q529" s="27"/>
    </row>
    <row r="530" spans="1:17" ht="20.100000000000001" customHeight="1">
      <c r="A530" s="34"/>
      <c r="B530" s="16" t="s">
        <v>224</v>
      </c>
      <c r="C530" s="16" t="s">
        <v>1123</v>
      </c>
      <c r="D530" s="16" t="s">
        <v>1124</v>
      </c>
      <c r="E530" s="8" t="s">
        <v>3946</v>
      </c>
      <c r="F530" s="35">
        <v>2016</v>
      </c>
      <c r="G530" s="42">
        <v>1080000</v>
      </c>
      <c r="H530" s="36">
        <v>316.01000000000931</v>
      </c>
      <c r="I530" s="36">
        <v>1079683.99</v>
      </c>
      <c r="J530" s="38">
        <f t="shared" si="18"/>
        <v>2.9260185185186045E-4</v>
      </c>
      <c r="K530" s="42">
        <v>1085000</v>
      </c>
      <c r="L530" s="36">
        <v>0</v>
      </c>
      <c r="M530" s="40">
        <v>1085000</v>
      </c>
      <c r="N530" s="41">
        <f>L530/K530*100%</f>
        <v>0</v>
      </c>
      <c r="O530" s="67"/>
      <c r="P530" s="67"/>
      <c r="Q530" s="27"/>
    </row>
    <row r="531" spans="1:17" ht="20.100000000000001" customHeight="1">
      <c r="A531" s="34"/>
      <c r="B531" s="16" t="s">
        <v>74</v>
      </c>
      <c r="C531" s="16" t="s">
        <v>1125</v>
      </c>
      <c r="D531" s="16" t="s">
        <v>1126</v>
      </c>
      <c r="E531" s="8" t="s">
        <v>4289</v>
      </c>
      <c r="F531" s="57">
        <v>2016</v>
      </c>
      <c r="G531" s="42">
        <v>360000</v>
      </c>
      <c r="H531" s="36">
        <v>40250.409999999974</v>
      </c>
      <c r="I531" s="36">
        <v>319749.59000000003</v>
      </c>
      <c r="J531" s="38">
        <f t="shared" si="18"/>
        <v>0.11180669444444437</v>
      </c>
      <c r="K531" s="42">
        <v>0</v>
      </c>
      <c r="L531" s="36">
        <v>0</v>
      </c>
      <c r="M531" s="36">
        <v>0</v>
      </c>
      <c r="N531" s="41">
        <v>4.0381198513971895E-6</v>
      </c>
      <c r="O531" s="67"/>
      <c r="P531" s="67"/>
      <c r="Q531" s="27"/>
    </row>
    <row r="532" spans="1:17" ht="20.100000000000001" customHeight="1">
      <c r="A532" s="34"/>
      <c r="B532" s="16" t="s">
        <v>655</v>
      </c>
      <c r="C532" s="16" t="s">
        <v>1127</v>
      </c>
      <c r="D532" s="16" t="s">
        <v>1128</v>
      </c>
      <c r="E532" s="8" t="s">
        <v>4290</v>
      </c>
      <c r="F532" s="35">
        <v>2016</v>
      </c>
      <c r="G532" s="42">
        <v>99147.66</v>
      </c>
      <c r="H532" s="36">
        <v>0</v>
      </c>
      <c r="I532" s="36">
        <v>99147.66</v>
      </c>
      <c r="J532" s="38">
        <f t="shared" si="18"/>
        <v>0</v>
      </c>
      <c r="K532" s="42">
        <v>0</v>
      </c>
      <c r="L532" s="36">
        <v>0</v>
      </c>
      <c r="M532" s="36">
        <v>0</v>
      </c>
      <c r="N532" s="41">
        <v>4.0381198513971895E-6</v>
      </c>
      <c r="O532" s="67"/>
      <c r="P532" s="67"/>
      <c r="Q532" s="27"/>
    </row>
    <row r="533" spans="1:17" ht="20.100000000000001" customHeight="1">
      <c r="A533" s="34"/>
      <c r="B533" s="16" t="s">
        <v>364</v>
      </c>
      <c r="C533" s="16" t="s">
        <v>1129</v>
      </c>
      <c r="D533" s="16" t="s">
        <v>1130</v>
      </c>
      <c r="E533" s="8" t="s">
        <v>4291</v>
      </c>
      <c r="F533" s="35">
        <v>2016</v>
      </c>
      <c r="G533" s="42">
        <v>3268678.99</v>
      </c>
      <c r="H533" s="36">
        <v>3268678.99</v>
      </c>
      <c r="I533" s="36">
        <v>0</v>
      </c>
      <c r="J533" s="38">
        <f t="shared" si="18"/>
        <v>1</v>
      </c>
      <c r="K533" s="42">
        <v>2998878.99</v>
      </c>
      <c r="L533" s="36">
        <v>2998878.99</v>
      </c>
      <c r="M533" s="40">
        <v>0</v>
      </c>
      <c r="N533" s="41">
        <f>L533/K533*100%</f>
        <v>1</v>
      </c>
      <c r="O533" s="67"/>
      <c r="P533" s="67"/>
      <c r="Q533" s="27"/>
    </row>
    <row r="534" spans="1:17" ht="20.100000000000001" customHeight="1">
      <c r="A534" s="34"/>
      <c r="B534" s="16" t="s">
        <v>655</v>
      </c>
      <c r="C534" s="16" t="s">
        <v>1131</v>
      </c>
      <c r="D534" s="16" t="s">
        <v>1132</v>
      </c>
      <c r="E534" s="8" t="s">
        <v>4290</v>
      </c>
      <c r="F534" s="57">
        <v>2016</v>
      </c>
      <c r="G534" s="42">
        <v>1328000.68</v>
      </c>
      <c r="H534" s="36">
        <v>398400.19999999995</v>
      </c>
      <c r="I534" s="36">
        <v>929600.48</v>
      </c>
      <c r="J534" s="38">
        <f t="shared" si="18"/>
        <v>0.29999999698795332</v>
      </c>
      <c r="K534" s="42">
        <v>0</v>
      </c>
      <c r="L534" s="36">
        <v>0</v>
      </c>
      <c r="M534" s="36">
        <v>0</v>
      </c>
      <c r="N534" s="41">
        <v>4.0381198513971895E-6</v>
      </c>
      <c r="O534" s="67"/>
      <c r="P534" s="67"/>
      <c r="Q534" s="27"/>
    </row>
    <row r="535" spans="1:17" ht="20.100000000000001" customHeight="1">
      <c r="A535" s="34"/>
      <c r="B535" s="16" t="s">
        <v>655</v>
      </c>
      <c r="C535" s="16" t="s">
        <v>1133</v>
      </c>
      <c r="D535" s="16" t="s">
        <v>1134</v>
      </c>
      <c r="E535" s="8" t="s">
        <v>4290</v>
      </c>
      <c r="F535" s="35">
        <v>2016</v>
      </c>
      <c r="G535" s="42">
        <v>95514.67</v>
      </c>
      <c r="H535" s="36">
        <v>28654.399999999994</v>
      </c>
      <c r="I535" s="36">
        <v>66860.27</v>
      </c>
      <c r="J535" s="38">
        <f t="shared" si="18"/>
        <v>0.29999998953040402</v>
      </c>
      <c r="K535" s="42">
        <v>0</v>
      </c>
      <c r="L535" s="36">
        <v>0</v>
      </c>
      <c r="M535" s="36">
        <v>0</v>
      </c>
      <c r="N535" s="41">
        <v>4.0381198513971895E-6</v>
      </c>
      <c r="O535" s="67"/>
      <c r="P535" s="67"/>
      <c r="Q535" s="27"/>
    </row>
    <row r="536" spans="1:17" ht="20.100000000000001" customHeight="1">
      <c r="A536" s="34"/>
      <c r="B536" s="16" t="s">
        <v>655</v>
      </c>
      <c r="C536" s="16" t="s">
        <v>1135</v>
      </c>
      <c r="D536" s="16" t="s">
        <v>1136</v>
      </c>
      <c r="E536" s="8" t="s">
        <v>4290</v>
      </c>
      <c r="F536" s="35">
        <v>2016</v>
      </c>
      <c r="G536" s="42">
        <v>933145</v>
      </c>
      <c r="H536" s="36">
        <v>0</v>
      </c>
      <c r="I536" s="36">
        <v>933145</v>
      </c>
      <c r="J536" s="38">
        <f t="shared" si="18"/>
        <v>0</v>
      </c>
      <c r="K536" s="42">
        <v>0</v>
      </c>
      <c r="L536" s="36">
        <v>0</v>
      </c>
      <c r="M536" s="36">
        <v>0</v>
      </c>
      <c r="N536" s="41">
        <v>4.0381198513971895E-6</v>
      </c>
      <c r="O536" s="67"/>
      <c r="P536" s="67"/>
      <c r="Q536" s="27"/>
    </row>
    <row r="537" spans="1:17" ht="20.100000000000001" customHeight="1">
      <c r="A537" s="34"/>
      <c r="B537" s="16" t="s">
        <v>655</v>
      </c>
      <c r="C537" s="16" t="s">
        <v>1137</v>
      </c>
      <c r="D537" s="16" t="s">
        <v>1138</v>
      </c>
      <c r="E537" s="8" t="s">
        <v>4290</v>
      </c>
      <c r="F537" s="35">
        <v>2016</v>
      </c>
      <c r="G537" s="42">
        <v>290000</v>
      </c>
      <c r="H537" s="36">
        <v>87000</v>
      </c>
      <c r="I537" s="36">
        <v>203000</v>
      </c>
      <c r="J537" s="38">
        <f t="shared" si="18"/>
        <v>0.3</v>
      </c>
      <c r="K537" s="42">
        <v>0</v>
      </c>
      <c r="L537" s="36">
        <v>0</v>
      </c>
      <c r="M537" s="36">
        <v>0</v>
      </c>
      <c r="N537" s="41">
        <v>4.0381198513971895E-6</v>
      </c>
      <c r="O537" s="67"/>
      <c r="P537" s="67"/>
      <c r="Q537" s="27"/>
    </row>
    <row r="538" spans="1:17" ht="20.100000000000001" customHeight="1">
      <c r="A538" s="34"/>
      <c r="B538" s="16" t="s">
        <v>655</v>
      </c>
      <c r="C538" s="16" t="s">
        <v>1139</v>
      </c>
      <c r="D538" s="16" t="s">
        <v>1140</v>
      </c>
      <c r="E538" s="8" t="s">
        <v>4290</v>
      </c>
      <c r="F538" s="57">
        <v>2016</v>
      </c>
      <c r="G538" s="42">
        <v>149615.35999999999</v>
      </c>
      <c r="H538" s="36">
        <v>44884.609999999986</v>
      </c>
      <c r="I538" s="36">
        <v>104730.75</v>
      </c>
      <c r="J538" s="38">
        <f t="shared" si="18"/>
        <v>0.3000000133676114</v>
      </c>
      <c r="K538" s="42">
        <v>0</v>
      </c>
      <c r="L538" s="36">
        <v>0</v>
      </c>
      <c r="M538" s="36">
        <v>0</v>
      </c>
      <c r="N538" s="41">
        <v>4.0381198513971895E-6</v>
      </c>
      <c r="O538" s="67"/>
      <c r="P538" s="67"/>
      <c r="Q538" s="27"/>
    </row>
    <row r="539" spans="1:17" ht="20.100000000000001" customHeight="1">
      <c r="A539" s="34"/>
      <c r="B539" s="16" t="s">
        <v>655</v>
      </c>
      <c r="C539" s="16" t="s">
        <v>1141</v>
      </c>
      <c r="D539" s="16" t="s">
        <v>1142</v>
      </c>
      <c r="E539" s="8" t="s">
        <v>4290</v>
      </c>
      <c r="F539" s="35">
        <v>2016</v>
      </c>
      <c r="G539" s="42">
        <v>286725</v>
      </c>
      <c r="H539" s="36">
        <v>86017.5</v>
      </c>
      <c r="I539" s="36">
        <v>200707.5</v>
      </c>
      <c r="J539" s="38">
        <f t="shared" si="18"/>
        <v>0.3</v>
      </c>
      <c r="K539" s="42">
        <v>0</v>
      </c>
      <c r="L539" s="36">
        <v>0</v>
      </c>
      <c r="M539" s="36">
        <v>0</v>
      </c>
      <c r="N539" s="41">
        <v>4.0381198513971895E-6</v>
      </c>
      <c r="O539" s="67"/>
      <c r="P539" s="67"/>
      <c r="Q539" s="27"/>
    </row>
    <row r="540" spans="1:17" ht="20.100000000000001" customHeight="1">
      <c r="A540" s="34"/>
      <c r="B540" s="16" t="s">
        <v>655</v>
      </c>
      <c r="C540" s="16" t="s">
        <v>1143</v>
      </c>
      <c r="D540" s="16" t="s">
        <v>1144</v>
      </c>
      <c r="E540" s="8" t="s">
        <v>4290</v>
      </c>
      <c r="F540" s="35">
        <v>2016</v>
      </c>
      <c r="G540" s="42">
        <v>180964.85</v>
      </c>
      <c r="H540" s="36">
        <v>54289.460000000006</v>
      </c>
      <c r="I540" s="36">
        <v>126675.39</v>
      </c>
      <c r="J540" s="38">
        <f t="shared" si="18"/>
        <v>0.30000002762967509</v>
      </c>
      <c r="K540" s="42">
        <v>0</v>
      </c>
      <c r="L540" s="36">
        <v>0</v>
      </c>
      <c r="M540" s="36">
        <v>0</v>
      </c>
      <c r="N540" s="41">
        <v>4.0381198513971895E-6</v>
      </c>
      <c r="O540" s="67"/>
      <c r="P540" s="67"/>
      <c r="Q540" s="27"/>
    </row>
    <row r="541" spans="1:17" ht="20.100000000000001" customHeight="1">
      <c r="A541" s="34"/>
      <c r="B541" s="16" t="s">
        <v>655</v>
      </c>
      <c r="C541" s="16" t="s">
        <v>1145</v>
      </c>
      <c r="D541" s="16" t="s">
        <v>1146</v>
      </c>
      <c r="E541" s="8" t="s">
        <v>4290</v>
      </c>
      <c r="F541" s="57">
        <v>2016</v>
      </c>
      <c r="G541" s="42">
        <v>188517.17</v>
      </c>
      <c r="H541" s="36">
        <v>0</v>
      </c>
      <c r="I541" s="36">
        <v>188517.17</v>
      </c>
      <c r="J541" s="38">
        <f t="shared" si="18"/>
        <v>0</v>
      </c>
      <c r="K541" s="42">
        <v>0</v>
      </c>
      <c r="L541" s="36">
        <v>0</v>
      </c>
      <c r="M541" s="36">
        <v>0</v>
      </c>
      <c r="N541" s="41">
        <v>4.0381198513971895E-6</v>
      </c>
      <c r="O541" s="67"/>
      <c r="P541" s="67"/>
      <c r="Q541" s="27"/>
    </row>
    <row r="542" spans="1:17" ht="20.100000000000001" customHeight="1">
      <c r="A542" s="34"/>
      <c r="B542" s="16" t="s">
        <v>655</v>
      </c>
      <c r="C542" s="16" t="s">
        <v>1147</v>
      </c>
      <c r="D542" s="16" t="s">
        <v>1148</v>
      </c>
      <c r="E542" s="8" t="s">
        <v>4290</v>
      </c>
      <c r="F542" s="35">
        <v>2016</v>
      </c>
      <c r="G542" s="42">
        <v>431812.5</v>
      </c>
      <c r="H542" s="36">
        <v>0</v>
      </c>
      <c r="I542" s="36">
        <v>431812.5</v>
      </c>
      <c r="J542" s="38">
        <f t="shared" si="18"/>
        <v>0</v>
      </c>
      <c r="K542" s="42">
        <v>0</v>
      </c>
      <c r="L542" s="36">
        <v>0</v>
      </c>
      <c r="M542" s="36">
        <v>0</v>
      </c>
      <c r="N542" s="41">
        <v>4.0381198513971895E-6</v>
      </c>
      <c r="O542" s="67"/>
      <c r="P542" s="67"/>
      <c r="Q542" s="27"/>
    </row>
    <row r="543" spans="1:17" ht="20.100000000000001" customHeight="1">
      <c r="A543" s="34"/>
      <c r="B543" s="16" t="s">
        <v>655</v>
      </c>
      <c r="C543" s="16" t="s">
        <v>1149</v>
      </c>
      <c r="D543" s="16" t="s">
        <v>1150</v>
      </c>
      <c r="E543" s="8" t="s">
        <v>4290</v>
      </c>
      <c r="F543" s="35">
        <v>2016</v>
      </c>
      <c r="G543" s="42">
        <v>137683.22</v>
      </c>
      <c r="H543" s="36">
        <v>0</v>
      </c>
      <c r="I543" s="36">
        <v>137683.22</v>
      </c>
      <c r="J543" s="38">
        <f t="shared" si="18"/>
        <v>0</v>
      </c>
      <c r="K543" s="42">
        <v>0</v>
      </c>
      <c r="L543" s="36">
        <v>0</v>
      </c>
      <c r="M543" s="36">
        <v>0</v>
      </c>
      <c r="N543" s="41">
        <v>4.0381198513971895E-6</v>
      </c>
      <c r="O543" s="67"/>
      <c r="P543" s="67"/>
      <c r="Q543" s="27"/>
    </row>
    <row r="544" spans="1:17" ht="20.100000000000001" customHeight="1">
      <c r="A544" s="34"/>
      <c r="B544" s="16" t="s">
        <v>655</v>
      </c>
      <c r="C544" s="16" t="s">
        <v>1151</v>
      </c>
      <c r="D544" s="16" t="s">
        <v>1152</v>
      </c>
      <c r="E544" s="8" t="s">
        <v>4290</v>
      </c>
      <c r="F544" s="57">
        <v>2016</v>
      </c>
      <c r="G544" s="42">
        <v>8098.62</v>
      </c>
      <c r="H544" s="36">
        <v>0</v>
      </c>
      <c r="I544" s="36">
        <v>8098.62</v>
      </c>
      <c r="J544" s="38">
        <f t="shared" si="18"/>
        <v>0</v>
      </c>
      <c r="K544" s="42">
        <v>0</v>
      </c>
      <c r="L544" s="36">
        <v>0</v>
      </c>
      <c r="M544" s="36">
        <v>0</v>
      </c>
      <c r="N544" s="41">
        <v>4.0381198513971895E-6</v>
      </c>
      <c r="O544" s="67"/>
      <c r="P544" s="67"/>
      <c r="Q544" s="27"/>
    </row>
    <row r="545" spans="1:17" ht="20.100000000000001" customHeight="1">
      <c r="A545" s="34"/>
      <c r="B545" s="16" t="s">
        <v>655</v>
      </c>
      <c r="C545" s="16" t="s">
        <v>1153</v>
      </c>
      <c r="D545" s="16" t="s">
        <v>1154</v>
      </c>
      <c r="E545" s="8" t="s">
        <v>4290</v>
      </c>
      <c r="F545" s="35">
        <v>2016</v>
      </c>
      <c r="G545" s="42">
        <v>87603.13</v>
      </c>
      <c r="H545" s="36">
        <v>26280.940000000002</v>
      </c>
      <c r="I545" s="36">
        <v>61322.19</v>
      </c>
      <c r="J545" s="38">
        <f t="shared" si="18"/>
        <v>0.30000001141511723</v>
      </c>
      <c r="K545" s="42">
        <v>0</v>
      </c>
      <c r="L545" s="36">
        <v>0</v>
      </c>
      <c r="M545" s="36">
        <v>0</v>
      </c>
      <c r="N545" s="41">
        <v>4.0381198513971895E-6</v>
      </c>
      <c r="O545" s="67"/>
      <c r="P545" s="67"/>
      <c r="Q545" s="27"/>
    </row>
    <row r="546" spans="1:17" ht="20.100000000000001" customHeight="1">
      <c r="A546" s="34"/>
      <c r="B546" s="16" t="s">
        <v>655</v>
      </c>
      <c r="C546" s="16" t="s">
        <v>1155</v>
      </c>
      <c r="D546" s="16" t="s">
        <v>1156</v>
      </c>
      <c r="E546" s="8" t="s">
        <v>4290</v>
      </c>
      <c r="F546" s="35">
        <v>2016</v>
      </c>
      <c r="G546" s="42">
        <v>299750</v>
      </c>
      <c r="H546" s="36">
        <v>0</v>
      </c>
      <c r="I546" s="36">
        <v>299750</v>
      </c>
      <c r="J546" s="38">
        <f t="shared" si="18"/>
        <v>0</v>
      </c>
      <c r="K546" s="42">
        <v>0</v>
      </c>
      <c r="L546" s="36">
        <v>0</v>
      </c>
      <c r="M546" s="36">
        <v>0</v>
      </c>
      <c r="N546" s="41">
        <v>4.0381198513971895E-6</v>
      </c>
      <c r="O546" s="67"/>
      <c r="P546" s="67"/>
      <c r="Q546" s="27"/>
    </row>
    <row r="547" spans="1:17" ht="20.100000000000001" customHeight="1">
      <c r="A547" s="34"/>
      <c r="B547" s="16" t="s">
        <v>655</v>
      </c>
      <c r="C547" s="16" t="s">
        <v>1157</v>
      </c>
      <c r="D547" s="16" t="s">
        <v>1158</v>
      </c>
      <c r="E547" s="8" t="s">
        <v>4290</v>
      </c>
      <c r="F547" s="57">
        <v>2016</v>
      </c>
      <c r="G547" s="42">
        <v>299455.07</v>
      </c>
      <c r="H547" s="36">
        <v>89836.520000000019</v>
      </c>
      <c r="I547" s="36">
        <v>209618.55</v>
      </c>
      <c r="J547" s="38">
        <f t="shared" si="18"/>
        <v>0.2999999966606009</v>
      </c>
      <c r="K547" s="42">
        <v>0</v>
      </c>
      <c r="L547" s="36">
        <v>0</v>
      </c>
      <c r="M547" s="36">
        <v>0</v>
      </c>
      <c r="N547" s="41">
        <v>4.0381198513971895E-6</v>
      </c>
      <c r="O547" s="67"/>
      <c r="P547" s="67"/>
      <c r="Q547" s="27"/>
    </row>
    <row r="548" spans="1:17" ht="20.100000000000001" customHeight="1">
      <c r="A548" s="34"/>
      <c r="B548" s="16" t="s">
        <v>298</v>
      </c>
      <c r="C548" s="16" t="s">
        <v>1159</v>
      </c>
      <c r="D548" s="16" t="s">
        <v>1160</v>
      </c>
      <c r="E548" s="8" t="s">
        <v>3963</v>
      </c>
      <c r="F548" s="35">
        <v>2016</v>
      </c>
      <c r="G548" s="42">
        <v>1230000</v>
      </c>
      <c r="H548" s="36">
        <v>20</v>
      </c>
      <c r="I548" s="36">
        <v>1229980</v>
      </c>
      <c r="J548" s="38">
        <f t="shared" si="18"/>
        <v>1.6260162601626015E-5</v>
      </c>
      <c r="K548" s="42">
        <v>0</v>
      </c>
      <c r="L548" s="36">
        <v>0</v>
      </c>
      <c r="M548" s="36">
        <v>0</v>
      </c>
      <c r="N548" s="41">
        <v>4.0381198513971895E-6</v>
      </c>
      <c r="O548" s="67"/>
      <c r="P548" s="67"/>
      <c r="Q548" s="27"/>
    </row>
    <row r="549" spans="1:17" ht="20.100000000000001" customHeight="1">
      <c r="A549" s="34"/>
      <c r="B549" s="16" t="s">
        <v>318</v>
      </c>
      <c r="C549" s="16" t="s">
        <v>1161</v>
      </c>
      <c r="D549" s="16" t="s">
        <v>1162</v>
      </c>
      <c r="E549" s="8" t="s">
        <v>4292</v>
      </c>
      <c r="F549" s="35">
        <v>2016</v>
      </c>
      <c r="G549" s="42">
        <v>1230000</v>
      </c>
      <c r="H549" s="36">
        <v>20</v>
      </c>
      <c r="I549" s="36">
        <v>1229980</v>
      </c>
      <c r="J549" s="38">
        <f t="shared" si="18"/>
        <v>1.6260162601626015E-5</v>
      </c>
      <c r="K549" s="42">
        <v>0</v>
      </c>
      <c r="L549" s="36">
        <v>0</v>
      </c>
      <c r="M549" s="36">
        <v>0</v>
      </c>
      <c r="N549" s="41">
        <v>4.0381198513971895E-6</v>
      </c>
      <c r="O549" s="67"/>
      <c r="P549" s="67"/>
      <c r="Q549" s="27"/>
    </row>
    <row r="550" spans="1:17" ht="20.100000000000001" customHeight="1">
      <c r="A550" s="34"/>
      <c r="B550" s="16" t="s">
        <v>298</v>
      </c>
      <c r="C550" s="16" t="s">
        <v>1163</v>
      </c>
      <c r="D550" s="16" t="s">
        <v>1164</v>
      </c>
      <c r="E550" s="8" t="s">
        <v>3963</v>
      </c>
      <c r="F550" s="35">
        <v>2016</v>
      </c>
      <c r="G550" s="42">
        <v>1080000</v>
      </c>
      <c r="H550" s="36">
        <v>38540</v>
      </c>
      <c r="I550" s="36">
        <v>1041460</v>
      </c>
      <c r="J550" s="38">
        <f t="shared" si="18"/>
        <v>3.5685185185185188E-2</v>
      </c>
      <c r="K550" s="42">
        <v>0</v>
      </c>
      <c r="L550" s="36">
        <v>0</v>
      </c>
      <c r="M550" s="36">
        <v>0</v>
      </c>
      <c r="N550" s="41">
        <v>4.0381198513971895E-6</v>
      </c>
      <c r="O550" s="67"/>
      <c r="P550" s="67"/>
      <c r="Q550" s="27"/>
    </row>
    <row r="551" spans="1:17" ht="20.100000000000001" customHeight="1">
      <c r="A551" s="34"/>
      <c r="B551" s="16" t="s">
        <v>298</v>
      </c>
      <c r="C551" s="16" t="s">
        <v>1165</v>
      </c>
      <c r="D551" s="16" t="s">
        <v>1166</v>
      </c>
      <c r="E551" s="8" t="s">
        <v>3963</v>
      </c>
      <c r="F551" s="57">
        <v>2016</v>
      </c>
      <c r="G551" s="42">
        <v>940000</v>
      </c>
      <c r="H551" s="36">
        <v>20</v>
      </c>
      <c r="I551" s="36">
        <v>939980</v>
      </c>
      <c r="J551" s="38">
        <f t="shared" si="18"/>
        <v>2.1276595744680852E-5</v>
      </c>
      <c r="K551" s="42">
        <v>0</v>
      </c>
      <c r="L551" s="36">
        <v>0</v>
      </c>
      <c r="M551" s="36">
        <v>0</v>
      </c>
      <c r="N551" s="41">
        <v>4.0381198513971895E-6</v>
      </c>
      <c r="O551" s="67"/>
      <c r="P551" s="67"/>
      <c r="Q551" s="27"/>
    </row>
    <row r="552" spans="1:17" ht="20.100000000000001" customHeight="1">
      <c r="A552" s="34"/>
      <c r="B552" s="16" t="s">
        <v>298</v>
      </c>
      <c r="C552" s="16" t="s">
        <v>1167</v>
      </c>
      <c r="D552" s="16" t="s">
        <v>1168</v>
      </c>
      <c r="E552" s="8" t="s">
        <v>3963</v>
      </c>
      <c r="F552" s="35">
        <v>2016</v>
      </c>
      <c r="G552" s="42">
        <v>360000</v>
      </c>
      <c r="H552" s="36">
        <v>20</v>
      </c>
      <c r="I552" s="36">
        <v>359980</v>
      </c>
      <c r="J552" s="38">
        <f t="shared" si="18"/>
        <v>5.5555555555555558E-5</v>
      </c>
      <c r="K552" s="42">
        <v>0</v>
      </c>
      <c r="L552" s="36">
        <v>0</v>
      </c>
      <c r="M552" s="36">
        <v>0</v>
      </c>
      <c r="N552" s="41">
        <v>4.0381198513971895E-6</v>
      </c>
      <c r="O552" s="67"/>
      <c r="P552" s="67"/>
      <c r="Q552" s="27"/>
    </row>
    <row r="553" spans="1:17" ht="20.100000000000001" customHeight="1">
      <c r="A553" s="34"/>
      <c r="B553" s="16" t="s">
        <v>364</v>
      </c>
      <c r="C553" s="16" t="s">
        <v>1169</v>
      </c>
      <c r="D553" s="16" t="s">
        <v>1170</v>
      </c>
      <c r="E553" s="8" t="s">
        <v>3976</v>
      </c>
      <c r="F553" s="35">
        <v>2016</v>
      </c>
      <c r="G553" s="42">
        <v>2840000</v>
      </c>
      <c r="H553" s="36">
        <v>2761650</v>
      </c>
      <c r="I553" s="36">
        <v>78350</v>
      </c>
      <c r="J553" s="38">
        <f t="shared" si="18"/>
        <v>0.97241197183098593</v>
      </c>
      <c r="K553" s="42">
        <v>17530000</v>
      </c>
      <c r="L553" s="36">
        <v>2750000</v>
      </c>
      <c r="M553" s="40">
        <v>14780000</v>
      </c>
      <c r="N553" s="41">
        <f>L553/K553*100%</f>
        <v>0.15687393040501996</v>
      </c>
      <c r="O553" s="67"/>
      <c r="P553" s="67"/>
      <c r="Q553" s="27"/>
    </row>
    <row r="554" spans="1:17" ht="20.100000000000001" customHeight="1">
      <c r="A554" s="34"/>
      <c r="B554" s="16" t="s">
        <v>367</v>
      </c>
      <c r="C554" s="16" t="s">
        <v>1171</v>
      </c>
      <c r="D554" s="16" t="s">
        <v>1172</v>
      </c>
      <c r="E554" s="8" t="s">
        <v>4293</v>
      </c>
      <c r="F554" s="57">
        <v>2016</v>
      </c>
      <c r="G554" s="42">
        <v>720000</v>
      </c>
      <c r="H554" s="36">
        <v>24827.270000000019</v>
      </c>
      <c r="I554" s="36">
        <v>695172.73</v>
      </c>
      <c r="J554" s="38">
        <f t="shared" si="18"/>
        <v>3.4482319444444472E-2</v>
      </c>
      <c r="K554" s="42">
        <v>0</v>
      </c>
      <c r="L554" s="36">
        <v>0</v>
      </c>
      <c r="M554" s="36">
        <v>0</v>
      </c>
      <c r="N554" s="41">
        <v>4.0381198513971895E-6</v>
      </c>
      <c r="O554" s="67"/>
      <c r="P554" s="67"/>
      <c r="Q554" s="27"/>
    </row>
    <row r="555" spans="1:17" ht="20.100000000000001" customHeight="1">
      <c r="A555" s="34"/>
      <c r="B555" s="16" t="s">
        <v>100</v>
      </c>
      <c r="C555" s="16" t="s">
        <v>1173</v>
      </c>
      <c r="D555" s="16" t="s">
        <v>1174</v>
      </c>
      <c r="E555" s="8" t="s">
        <v>4294</v>
      </c>
      <c r="F555" s="35">
        <v>2016</v>
      </c>
      <c r="G555" s="42">
        <v>30000</v>
      </c>
      <c r="H555" s="36">
        <v>8945.9399999999987</v>
      </c>
      <c r="I555" s="36">
        <v>21054.06</v>
      </c>
      <c r="J555" s="38">
        <f t="shared" si="18"/>
        <v>0.29819799999999996</v>
      </c>
      <c r="K555" s="42">
        <v>0</v>
      </c>
      <c r="L555" s="36">
        <v>0</v>
      </c>
      <c r="M555" s="36">
        <v>0</v>
      </c>
      <c r="N555" s="41">
        <v>4.0381198513971895E-6</v>
      </c>
      <c r="O555" s="67"/>
      <c r="P555" s="67"/>
      <c r="Q555" s="27"/>
    </row>
    <row r="556" spans="1:17" ht="20.100000000000001" customHeight="1">
      <c r="A556" s="34"/>
      <c r="B556" s="16" t="s">
        <v>47</v>
      </c>
      <c r="C556" s="16" t="s">
        <v>1175</v>
      </c>
      <c r="D556" s="16" t="s">
        <v>1176</v>
      </c>
      <c r="E556" s="8" t="s">
        <v>4115</v>
      </c>
      <c r="F556" s="35">
        <v>2016</v>
      </c>
      <c r="G556" s="42">
        <v>560000</v>
      </c>
      <c r="H556" s="36">
        <v>199455.57</v>
      </c>
      <c r="I556" s="36">
        <v>360544.43</v>
      </c>
      <c r="J556" s="38">
        <f t="shared" si="18"/>
        <v>0.35617066071428571</v>
      </c>
      <c r="K556" s="42">
        <v>1605000</v>
      </c>
      <c r="L556" s="36">
        <v>0</v>
      </c>
      <c r="M556" s="40">
        <v>1605000</v>
      </c>
      <c r="N556" s="41">
        <f>L556/K556*100%</f>
        <v>0</v>
      </c>
      <c r="O556" s="67"/>
      <c r="P556" s="67"/>
      <c r="Q556" s="27"/>
    </row>
    <row r="557" spans="1:17" ht="20.100000000000001" customHeight="1">
      <c r="A557" s="34"/>
      <c r="B557" s="16" t="s">
        <v>372</v>
      </c>
      <c r="C557" s="16" t="s">
        <v>1177</v>
      </c>
      <c r="D557" s="16" t="s">
        <v>1178</v>
      </c>
      <c r="E557" s="8" t="s">
        <v>4295</v>
      </c>
      <c r="F557" s="57">
        <v>2016</v>
      </c>
      <c r="G557" s="42">
        <v>39362.620000000003</v>
      </c>
      <c r="H557" s="36">
        <v>39362.620000000003</v>
      </c>
      <c r="I557" s="36">
        <v>0</v>
      </c>
      <c r="J557" s="38">
        <f t="shared" si="18"/>
        <v>1</v>
      </c>
      <c r="K557" s="42">
        <v>1440000</v>
      </c>
      <c r="L557" s="36">
        <v>39362.620000000003</v>
      </c>
      <c r="M557" s="40">
        <v>1400637.38</v>
      </c>
      <c r="N557" s="41">
        <f>L557/K557*100%</f>
        <v>2.7335152777777781E-2</v>
      </c>
      <c r="O557" s="67"/>
      <c r="P557" s="67"/>
      <c r="Q557" s="27"/>
    </row>
    <row r="558" spans="1:17" ht="20.100000000000001" customHeight="1">
      <c r="A558" s="34"/>
      <c r="B558" s="16" t="s">
        <v>171</v>
      </c>
      <c r="C558" s="16" t="s">
        <v>1179</v>
      </c>
      <c r="D558" s="16" t="s">
        <v>1180</v>
      </c>
      <c r="E558" s="8" t="s">
        <v>3909</v>
      </c>
      <c r="F558" s="35">
        <v>2016</v>
      </c>
      <c r="G558" s="42">
        <v>11658000</v>
      </c>
      <c r="H558" s="36">
        <v>1979472.9800000004</v>
      </c>
      <c r="I558" s="36">
        <v>9678527.0199999996</v>
      </c>
      <c r="J558" s="38">
        <f t="shared" si="18"/>
        <v>0.16979524618287875</v>
      </c>
      <c r="K558" s="42">
        <v>16000000</v>
      </c>
      <c r="L558" s="36">
        <v>1138000</v>
      </c>
      <c r="M558" s="40">
        <v>14862000</v>
      </c>
      <c r="N558" s="41">
        <f>L558/K558*100%</f>
        <v>7.1124999999999994E-2</v>
      </c>
      <c r="O558" s="67"/>
      <c r="P558" s="67"/>
      <c r="Q558" s="27"/>
    </row>
    <row r="559" spans="1:17" ht="20.100000000000001" customHeight="1">
      <c r="A559" s="34"/>
      <c r="B559" s="16" t="s">
        <v>652</v>
      </c>
      <c r="C559" s="16" t="s">
        <v>1181</v>
      </c>
      <c r="D559" s="16" t="s">
        <v>4331</v>
      </c>
      <c r="E559" s="8" t="s">
        <v>4326</v>
      </c>
      <c r="F559" s="35">
        <v>2016</v>
      </c>
      <c r="G559" s="42">
        <v>11541804.25</v>
      </c>
      <c r="H559" s="36">
        <v>7207352.8300000001</v>
      </c>
      <c r="I559" s="36">
        <v>4334451.42</v>
      </c>
      <c r="J559" s="38">
        <f t="shared" si="18"/>
        <v>0.62445633922443278</v>
      </c>
      <c r="K559" s="42">
        <v>15881121.01</v>
      </c>
      <c r="L559" s="36">
        <v>3896737.18</v>
      </c>
      <c r="M559" s="40">
        <v>11984383.83</v>
      </c>
      <c r="N559" s="41">
        <f>L559/K559*100%</f>
        <v>0.2453691510533991</v>
      </c>
      <c r="O559" s="67"/>
      <c r="P559" s="67"/>
      <c r="Q559" s="27"/>
    </row>
    <row r="560" spans="1:17" ht="20.100000000000001" customHeight="1">
      <c r="A560" s="34"/>
      <c r="B560" s="16" t="s">
        <v>379</v>
      </c>
      <c r="C560" s="16" t="s">
        <v>1182</v>
      </c>
      <c r="D560" s="16" t="s">
        <v>1183</v>
      </c>
      <c r="E560" s="8" t="s">
        <v>4296</v>
      </c>
      <c r="F560" s="57">
        <v>2016</v>
      </c>
      <c r="G560" s="42">
        <v>1440000</v>
      </c>
      <c r="H560" s="36">
        <v>307885.89999999991</v>
      </c>
      <c r="I560" s="36">
        <v>1132114.1000000001</v>
      </c>
      <c r="J560" s="38">
        <f t="shared" si="18"/>
        <v>0.21380965277777772</v>
      </c>
      <c r="K560" s="42">
        <v>0</v>
      </c>
      <c r="L560" s="36">
        <v>0</v>
      </c>
      <c r="M560" s="36">
        <v>0</v>
      </c>
      <c r="N560" s="41">
        <v>4.0381198513971895E-6</v>
      </c>
      <c r="O560" s="67"/>
      <c r="P560" s="67"/>
      <c r="Q560" s="27"/>
    </row>
    <row r="561" spans="1:17" ht="20.100000000000001" customHeight="1">
      <c r="A561" s="34"/>
      <c r="B561" s="16" t="s">
        <v>100</v>
      </c>
      <c r="C561" s="16" t="s">
        <v>1184</v>
      </c>
      <c r="D561" s="16" t="s">
        <v>1185</v>
      </c>
      <c r="E561" s="8" t="s">
        <v>4136</v>
      </c>
      <c r="F561" s="35">
        <v>2016</v>
      </c>
      <c r="G561" s="42">
        <v>180000</v>
      </c>
      <c r="H561" s="36">
        <v>73348.5</v>
      </c>
      <c r="I561" s="36">
        <v>106651.5</v>
      </c>
      <c r="J561" s="38">
        <f t="shared" si="18"/>
        <v>0.40749166666666664</v>
      </c>
      <c r="K561" s="42">
        <v>0</v>
      </c>
      <c r="L561" s="36">
        <v>0</v>
      </c>
      <c r="M561" s="36">
        <v>0</v>
      </c>
      <c r="N561" s="41">
        <v>4.0381198513971895E-6</v>
      </c>
      <c r="O561" s="67"/>
      <c r="P561" s="67"/>
      <c r="Q561" s="27"/>
    </row>
    <row r="562" spans="1:17" ht="20.100000000000001" customHeight="1">
      <c r="A562" s="34"/>
      <c r="B562" s="16" t="s">
        <v>100</v>
      </c>
      <c r="C562" s="16" t="s">
        <v>1186</v>
      </c>
      <c r="D562" s="16" t="s">
        <v>1187</v>
      </c>
      <c r="E562" s="8" t="s">
        <v>4297</v>
      </c>
      <c r="F562" s="35">
        <v>2016</v>
      </c>
      <c r="G562" s="42">
        <v>60000</v>
      </c>
      <c r="H562" s="36">
        <v>12837</v>
      </c>
      <c r="I562" s="36">
        <v>47163</v>
      </c>
      <c r="J562" s="38">
        <f t="shared" si="18"/>
        <v>0.21395</v>
      </c>
      <c r="K562" s="42">
        <v>0</v>
      </c>
      <c r="L562" s="36">
        <v>0</v>
      </c>
      <c r="M562" s="36">
        <v>0</v>
      </c>
      <c r="N562" s="41">
        <v>4.0381198513971895E-6</v>
      </c>
      <c r="O562" s="67"/>
      <c r="P562" s="67"/>
      <c r="Q562" s="27"/>
    </row>
    <row r="563" spans="1:17" ht="20.100000000000001" customHeight="1">
      <c r="A563" s="34"/>
      <c r="B563" s="16" t="s">
        <v>167</v>
      </c>
      <c r="C563" s="16" t="s">
        <v>1188</v>
      </c>
      <c r="D563" s="16" t="s">
        <v>1189</v>
      </c>
      <c r="E563" s="8" t="s">
        <v>4298</v>
      </c>
      <c r="F563" s="35">
        <v>2016</v>
      </c>
      <c r="G563" s="42">
        <v>795600</v>
      </c>
      <c r="H563" s="36">
        <v>20</v>
      </c>
      <c r="I563" s="36">
        <v>795580</v>
      </c>
      <c r="J563" s="38">
        <f t="shared" si="18"/>
        <v>2.5138260432378078E-5</v>
      </c>
      <c r="K563" s="42">
        <v>0</v>
      </c>
      <c r="L563" s="36">
        <v>0</v>
      </c>
      <c r="M563" s="36">
        <v>0</v>
      </c>
      <c r="N563" s="41">
        <v>4.0381198513971895E-6</v>
      </c>
      <c r="O563" s="67"/>
      <c r="P563" s="67"/>
      <c r="Q563" s="27"/>
    </row>
    <row r="564" spans="1:17" ht="20.100000000000001" customHeight="1">
      <c r="A564" s="34"/>
      <c r="B564" s="16" t="s">
        <v>167</v>
      </c>
      <c r="C564" s="16" t="s">
        <v>1190</v>
      </c>
      <c r="D564" s="16" t="s">
        <v>1191</v>
      </c>
      <c r="E564" s="8" t="s">
        <v>4299</v>
      </c>
      <c r="F564" s="57">
        <v>2016</v>
      </c>
      <c r="G564" s="42">
        <v>1310000</v>
      </c>
      <c r="H564" s="36">
        <v>563606.91</v>
      </c>
      <c r="I564" s="36">
        <v>746393.09</v>
      </c>
      <c r="J564" s="38">
        <f t="shared" si="18"/>
        <v>0.43023428244274814</v>
      </c>
      <c r="K564" s="42">
        <v>0</v>
      </c>
      <c r="L564" s="36">
        <v>0</v>
      </c>
      <c r="M564" s="36">
        <v>0</v>
      </c>
      <c r="N564" s="41">
        <v>4.0381198513971895E-6</v>
      </c>
      <c r="O564" s="67"/>
      <c r="P564" s="67"/>
      <c r="Q564" s="27"/>
    </row>
    <row r="565" spans="1:17" ht="20.100000000000001" customHeight="1">
      <c r="A565" s="34"/>
      <c r="B565" s="16" t="s">
        <v>167</v>
      </c>
      <c r="C565" s="16" t="s">
        <v>1192</v>
      </c>
      <c r="D565" s="16" t="s">
        <v>1193</v>
      </c>
      <c r="E565" s="8" t="s">
        <v>4300</v>
      </c>
      <c r="F565" s="35">
        <v>2016</v>
      </c>
      <c r="G565" s="42">
        <v>4952800</v>
      </c>
      <c r="H565" s="36">
        <v>20</v>
      </c>
      <c r="I565" s="36">
        <v>4952780</v>
      </c>
      <c r="J565" s="38">
        <f t="shared" ref="J565:J573" si="19">H565/G565*100%</f>
        <v>4.0381198513971895E-6</v>
      </c>
      <c r="K565" s="42">
        <v>660000</v>
      </c>
      <c r="L565" s="36">
        <v>0</v>
      </c>
      <c r="M565" s="40">
        <v>660000</v>
      </c>
      <c r="N565" s="41">
        <f>L565/K565*100%</f>
        <v>0</v>
      </c>
      <c r="O565" s="67"/>
      <c r="P565" s="67"/>
      <c r="Q565" s="27"/>
    </row>
    <row r="566" spans="1:17" ht="20.100000000000001" customHeight="1">
      <c r="A566" s="34"/>
      <c r="B566" s="16" t="s">
        <v>167</v>
      </c>
      <c r="C566" s="16" t="s">
        <v>1194</v>
      </c>
      <c r="D566" s="16" t="s">
        <v>1195</v>
      </c>
      <c r="E566" s="8" t="s">
        <v>4301</v>
      </c>
      <c r="F566" s="35">
        <v>2016</v>
      </c>
      <c r="G566" s="42">
        <v>7076000</v>
      </c>
      <c r="H566" s="36">
        <v>609998.79999999981</v>
      </c>
      <c r="I566" s="36">
        <v>6466001.2000000002</v>
      </c>
      <c r="J566" s="38">
        <f t="shared" si="19"/>
        <v>8.6206726964386637E-2</v>
      </c>
      <c r="K566" s="42">
        <v>3000000</v>
      </c>
      <c r="L566" s="36">
        <v>0</v>
      </c>
      <c r="M566" s="40">
        <v>3000000</v>
      </c>
      <c r="N566" s="41">
        <f>L566/K566*100%</f>
        <v>0</v>
      </c>
      <c r="O566" s="67"/>
      <c r="P566" s="67"/>
      <c r="Q566" s="27"/>
    </row>
    <row r="567" spans="1:17" ht="20.100000000000001" customHeight="1">
      <c r="A567" s="34"/>
      <c r="B567" s="16" t="s">
        <v>167</v>
      </c>
      <c r="C567" s="16" t="s">
        <v>1196</v>
      </c>
      <c r="D567" s="16" t="s">
        <v>1197</v>
      </c>
      <c r="E567" s="8" t="s">
        <v>3985</v>
      </c>
      <c r="F567" s="57">
        <v>2016</v>
      </c>
      <c r="G567" s="42">
        <v>3825600</v>
      </c>
      <c r="H567" s="36">
        <v>40323.910000000149</v>
      </c>
      <c r="I567" s="36">
        <v>3785276.09</v>
      </c>
      <c r="J567" s="38">
        <f t="shared" si="19"/>
        <v>1.0540545273943996E-2</v>
      </c>
      <c r="K567" s="42">
        <v>4900000</v>
      </c>
      <c r="L567" s="36">
        <v>0</v>
      </c>
      <c r="M567" s="40">
        <v>4900000</v>
      </c>
      <c r="N567" s="41">
        <f>L567/K567*100%</f>
        <v>0</v>
      </c>
      <c r="O567" s="67"/>
      <c r="P567" s="67"/>
      <c r="Q567" s="27"/>
    </row>
    <row r="568" spans="1:17" ht="20.100000000000001" customHeight="1">
      <c r="A568" s="34"/>
      <c r="B568" s="16" t="s">
        <v>195</v>
      </c>
      <c r="C568" s="16" t="s">
        <v>1198</v>
      </c>
      <c r="D568" s="16" t="s">
        <v>1199</v>
      </c>
      <c r="E568" s="8" t="s">
        <v>3989</v>
      </c>
      <c r="F568" s="35">
        <v>2016</v>
      </c>
      <c r="G568" s="42">
        <v>1160000</v>
      </c>
      <c r="H568" s="36">
        <v>20</v>
      </c>
      <c r="I568" s="36">
        <v>1159980</v>
      </c>
      <c r="J568" s="38">
        <f t="shared" si="19"/>
        <v>1.7241379310344828E-5</v>
      </c>
      <c r="K568" s="42">
        <v>1005000</v>
      </c>
      <c r="L568" s="36">
        <v>0</v>
      </c>
      <c r="M568" s="40">
        <v>1005000</v>
      </c>
      <c r="N568" s="41">
        <f>L568/K568*100%</f>
        <v>0</v>
      </c>
      <c r="O568" s="67"/>
      <c r="P568" s="67"/>
      <c r="Q568" s="27"/>
    </row>
    <row r="569" spans="1:17" ht="20.100000000000001" customHeight="1">
      <c r="A569" s="34"/>
      <c r="B569" s="16" t="s">
        <v>100</v>
      </c>
      <c r="C569" s="16" t="s">
        <v>1200</v>
      </c>
      <c r="D569" s="16" t="s">
        <v>1201</v>
      </c>
      <c r="E569" s="8" t="s">
        <v>4302</v>
      </c>
      <c r="F569" s="35">
        <v>2016</v>
      </c>
      <c r="G569" s="42">
        <v>150000</v>
      </c>
      <c r="H569" s="36">
        <v>17106.399999999994</v>
      </c>
      <c r="I569" s="36">
        <v>132893.6</v>
      </c>
      <c r="J569" s="38">
        <f t="shared" si="19"/>
        <v>0.11404266666666663</v>
      </c>
      <c r="K569" s="42">
        <v>0</v>
      </c>
      <c r="L569" s="36">
        <v>0</v>
      </c>
      <c r="M569" s="36">
        <v>0</v>
      </c>
      <c r="N569" s="41">
        <v>4.0381198513971895E-6</v>
      </c>
      <c r="O569" s="67"/>
      <c r="P569" s="67"/>
      <c r="Q569" s="27"/>
    </row>
    <row r="570" spans="1:17" ht="20.100000000000001" customHeight="1">
      <c r="A570" s="34"/>
      <c r="B570" s="11" t="s">
        <v>195</v>
      </c>
      <c r="C570" s="16" t="s">
        <v>1202</v>
      </c>
      <c r="D570" s="16" t="s">
        <v>1203</v>
      </c>
      <c r="E570" s="8" t="s">
        <v>4303</v>
      </c>
      <c r="F570" s="57">
        <v>2016</v>
      </c>
      <c r="G570" s="42">
        <v>5120000</v>
      </c>
      <c r="H570" s="36">
        <v>576683.99000000022</v>
      </c>
      <c r="I570" s="36">
        <v>4543316.01</v>
      </c>
      <c r="J570" s="38">
        <f t="shared" si="19"/>
        <v>0.11263359179687504</v>
      </c>
      <c r="K570" s="42">
        <v>1510000</v>
      </c>
      <c r="L570" s="36">
        <v>0</v>
      </c>
      <c r="M570" s="40">
        <v>1510000</v>
      </c>
      <c r="N570" s="41">
        <f t="shared" ref="N570:N579" si="20">L570/K570*100%</f>
        <v>0</v>
      </c>
      <c r="O570" s="67"/>
      <c r="P570" s="67"/>
      <c r="Q570" s="27"/>
    </row>
    <row r="571" spans="1:17" ht="20.100000000000001" customHeight="1">
      <c r="A571" s="34"/>
      <c r="B571" s="16" t="s">
        <v>22</v>
      </c>
      <c r="C571" s="16" t="s">
        <v>1204</v>
      </c>
      <c r="D571" s="16" t="s">
        <v>1205</v>
      </c>
      <c r="E571" s="8" t="s">
        <v>4304</v>
      </c>
      <c r="F571" s="35">
        <v>2016</v>
      </c>
      <c r="G571" s="42">
        <v>4580000</v>
      </c>
      <c r="H571" s="36">
        <v>505054.12999999989</v>
      </c>
      <c r="I571" s="36">
        <v>4074945.87</v>
      </c>
      <c r="J571" s="38">
        <f t="shared" si="19"/>
        <v>0.11027382751091701</v>
      </c>
      <c r="K571" s="42">
        <v>2050000</v>
      </c>
      <c r="L571" s="36">
        <v>0</v>
      </c>
      <c r="M571" s="40">
        <v>2050000</v>
      </c>
      <c r="N571" s="41">
        <f t="shared" si="20"/>
        <v>0</v>
      </c>
      <c r="O571" s="67"/>
      <c r="P571" s="67"/>
      <c r="Q571" s="27"/>
    </row>
    <row r="572" spans="1:17" ht="20.100000000000001" customHeight="1">
      <c r="A572" s="34"/>
      <c r="B572" s="16" t="s">
        <v>43</v>
      </c>
      <c r="C572" s="16" t="s">
        <v>1206</v>
      </c>
      <c r="D572" s="16" t="s">
        <v>1207</v>
      </c>
      <c r="E572" s="8" t="s">
        <v>4305</v>
      </c>
      <c r="F572" s="35">
        <v>2016</v>
      </c>
      <c r="G572" s="42">
        <v>3545000</v>
      </c>
      <c r="H572" s="36">
        <v>20</v>
      </c>
      <c r="I572" s="36">
        <v>3544980</v>
      </c>
      <c r="J572" s="38">
        <f t="shared" si="19"/>
        <v>5.6417489421720735E-6</v>
      </c>
      <c r="K572" s="42">
        <v>3080000</v>
      </c>
      <c r="L572" s="36">
        <v>0</v>
      </c>
      <c r="M572" s="40">
        <v>3080000</v>
      </c>
      <c r="N572" s="41">
        <f t="shared" si="20"/>
        <v>0</v>
      </c>
      <c r="O572" s="67"/>
      <c r="P572" s="67"/>
      <c r="Q572" s="27"/>
    </row>
    <row r="573" spans="1:17" ht="20.100000000000001" customHeight="1">
      <c r="A573" s="34"/>
      <c r="B573" s="16" t="s">
        <v>797</v>
      </c>
      <c r="C573" s="16" t="s">
        <v>1208</v>
      </c>
      <c r="D573" s="16" t="s">
        <v>1209</v>
      </c>
      <c r="E573" s="8" t="s">
        <v>4306</v>
      </c>
      <c r="F573" s="57">
        <v>2016</v>
      </c>
      <c r="G573" s="42">
        <v>4405000</v>
      </c>
      <c r="H573" s="36">
        <v>508902.91000000015</v>
      </c>
      <c r="I573" s="36">
        <v>3896097.09</v>
      </c>
      <c r="J573" s="38">
        <f t="shared" si="19"/>
        <v>0.11552846992054487</v>
      </c>
      <c r="K573" s="42">
        <v>2230000</v>
      </c>
      <c r="L573" s="36">
        <v>0</v>
      </c>
      <c r="M573" s="40">
        <v>2230000</v>
      </c>
      <c r="N573" s="41">
        <f t="shared" si="20"/>
        <v>0</v>
      </c>
      <c r="O573" s="67"/>
      <c r="P573" s="67"/>
      <c r="Q573" s="27"/>
    </row>
    <row r="574" spans="1:17" ht="20.100000000000001" customHeight="1">
      <c r="A574" s="34"/>
      <c r="B574" s="35" t="s">
        <v>372</v>
      </c>
      <c r="C574" s="54" t="s">
        <v>4307</v>
      </c>
      <c r="D574" s="16" t="s">
        <v>3817</v>
      </c>
      <c r="E574" s="8" t="s">
        <v>4295</v>
      </c>
      <c r="F574" s="35">
        <v>2016</v>
      </c>
      <c r="G574" s="42">
        <v>0</v>
      </c>
      <c r="H574" s="42">
        <v>0</v>
      </c>
      <c r="I574" s="42">
        <v>0</v>
      </c>
      <c r="J574" s="38">
        <v>5.6417489421720735E-6</v>
      </c>
      <c r="K574" s="42">
        <v>1440000</v>
      </c>
      <c r="L574" s="36">
        <v>0</v>
      </c>
      <c r="M574" s="40">
        <v>1440000</v>
      </c>
      <c r="N574" s="41">
        <f t="shared" si="20"/>
        <v>0</v>
      </c>
      <c r="O574" s="67"/>
      <c r="P574" s="67"/>
      <c r="Q574" s="27"/>
    </row>
    <row r="575" spans="1:17" ht="20.100000000000001" customHeight="1">
      <c r="A575" s="34"/>
      <c r="B575" s="35" t="s">
        <v>372</v>
      </c>
      <c r="C575" s="54" t="s">
        <v>4308</v>
      </c>
      <c r="D575" s="16" t="s">
        <v>3818</v>
      </c>
      <c r="E575" s="8" t="s">
        <v>4295</v>
      </c>
      <c r="F575" s="35">
        <v>2016</v>
      </c>
      <c r="G575" s="42">
        <v>0</v>
      </c>
      <c r="H575" s="42">
        <v>0</v>
      </c>
      <c r="I575" s="42">
        <v>0</v>
      </c>
      <c r="J575" s="38">
        <v>5.6417489421720735E-6</v>
      </c>
      <c r="K575" s="42">
        <v>1440000</v>
      </c>
      <c r="L575" s="36">
        <v>0</v>
      </c>
      <c r="M575" s="40">
        <v>1440000</v>
      </c>
      <c r="N575" s="41">
        <f t="shared" si="20"/>
        <v>0</v>
      </c>
      <c r="O575" s="67"/>
      <c r="P575" s="67"/>
      <c r="Q575" s="27"/>
    </row>
    <row r="576" spans="1:17" ht="20.100000000000001" customHeight="1">
      <c r="A576" s="34"/>
      <c r="B576" s="35" t="s">
        <v>372</v>
      </c>
      <c r="C576" s="54" t="s">
        <v>4309</v>
      </c>
      <c r="D576" s="16" t="s">
        <v>3819</v>
      </c>
      <c r="E576" s="8" t="s">
        <v>4295</v>
      </c>
      <c r="F576" s="57">
        <v>2016</v>
      </c>
      <c r="G576" s="42">
        <v>0</v>
      </c>
      <c r="H576" s="42">
        <v>0</v>
      </c>
      <c r="I576" s="42">
        <v>0</v>
      </c>
      <c r="J576" s="38">
        <v>5.6417489421720735E-6</v>
      </c>
      <c r="K576" s="42">
        <v>290000</v>
      </c>
      <c r="L576" s="36">
        <v>0</v>
      </c>
      <c r="M576" s="40">
        <v>290000</v>
      </c>
      <c r="N576" s="41">
        <f t="shared" si="20"/>
        <v>0</v>
      </c>
      <c r="O576" s="67"/>
      <c r="P576" s="67"/>
      <c r="Q576" s="27"/>
    </row>
    <row r="577" spans="1:17" ht="20.100000000000001" customHeight="1">
      <c r="A577" s="34"/>
      <c r="B577" s="35" t="s">
        <v>372</v>
      </c>
      <c r="C577" s="54" t="s">
        <v>4310</v>
      </c>
      <c r="D577" s="16" t="s">
        <v>3820</v>
      </c>
      <c r="E577" s="8" t="s">
        <v>3990</v>
      </c>
      <c r="F577" s="35">
        <v>2016</v>
      </c>
      <c r="G577" s="42">
        <v>0</v>
      </c>
      <c r="H577" s="42">
        <v>0</v>
      </c>
      <c r="I577" s="42">
        <v>0</v>
      </c>
      <c r="J577" s="38">
        <v>5.6417489421720735E-6</v>
      </c>
      <c r="K577" s="42">
        <v>1460000</v>
      </c>
      <c r="L577" s="36">
        <v>0</v>
      </c>
      <c r="M577" s="40">
        <v>1460000</v>
      </c>
      <c r="N577" s="41">
        <f t="shared" si="20"/>
        <v>0</v>
      </c>
      <c r="O577" s="67"/>
      <c r="P577" s="67"/>
      <c r="Q577" s="27"/>
    </row>
    <row r="578" spans="1:17" ht="20.100000000000001" customHeight="1">
      <c r="A578" s="34"/>
      <c r="B578" s="35" t="s">
        <v>33</v>
      </c>
      <c r="C578" s="54" t="s">
        <v>4311</v>
      </c>
      <c r="D578" s="16" t="s">
        <v>3821</v>
      </c>
      <c r="E578" s="8" t="s">
        <v>3997</v>
      </c>
      <c r="F578" s="35">
        <v>2016</v>
      </c>
      <c r="G578" s="42">
        <v>0</v>
      </c>
      <c r="H578" s="42">
        <v>0</v>
      </c>
      <c r="I578" s="42">
        <v>0</v>
      </c>
      <c r="J578" s="38">
        <v>5.6417489421720735E-6</v>
      </c>
      <c r="K578" s="42">
        <v>1300000</v>
      </c>
      <c r="L578" s="36">
        <v>0</v>
      </c>
      <c r="M578" s="40">
        <v>1300000</v>
      </c>
      <c r="N578" s="41">
        <f t="shared" si="20"/>
        <v>0</v>
      </c>
      <c r="O578" s="67"/>
      <c r="P578" s="67"/>
      <c r="Q578" s="27"/>
    </row>
    <row r="579" spans="1:17" ht="25.5" customHeight="1">
      <c r="A579" s="44"/>
      <c r="B579" s="58"/>
      <c r="C579" s="58"/>
      <c r="D579" s="58"/>
      <c r="E579" s="58"/>
      <c r="F579" s="47" t="s">
        <v>3998</v>
      </c>
      <c r="G579" s="48">
        <f>SUM(G308:G578)</f>
        <v>181904278.78999999</v>
      </c>
      <c r="H579" s="49">
        <f>SUM(H308:H578)</f>
        <v>32811812.999999993</v>
      </c>
      <c r="I579" s="49">
        <f>SUM(I308:I578)</f>
        <v>149092465.79000002</v>
      </c>
      <c r="J579" s="51">
        <f>H579/G579*100%</f>
        <v>0.18037955576558867</v>
      </c>
      <c r="K579" s="48">
        <f>SUM(K308:K578)</f>
        <v>149475000</v>
      </c>
      <c r="L579" s="49">
        <f>SUM(L308:L578)</f>
        <v>11984278.790000001</v>
      </c>
      <c r="M579" s="52">
        <f>SUM(M308:M578)</f>
        <v>137490721.20999998</v>
      </c>
      <c r="N579" s="53">
        <f t="shared" si="20"/>
        <v>8.0175807258738921E-2</v>
      </c>
      <c r="O579" s="67"/>
      <c r="P579" s="67"/>
      <c r="Q579" s="27"/>
    </row>
    <row r="580" spans="1:17" s="65" customFormat="1" ht="20.25">
      <c r="A580" s="63" t="s">
        <v>4312</v>
      </c>
      <c r="B580" s="94" t="s">
        <v>4332</v>
      </c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6"/>
      <c r="N580" s="66"/>
      <c r="O580" s="92"/>
      <c r="P580" s="92"/>
      <c r="Q580" s="27"/>
    </row>
    <row r="581" spans="1:17" ht="20.100000000000001" customHeight="1">
      <c r="A581" s="34"/>
      <c r="B581" s="16" t="s">
        <v>652</v>
      </c>
      <c r="C581" s="16" t="s">
        <v>653</v>
      </c>
      <c r="D581" s="16" t="s">
        <v>654</v>
      </c>
      <c r="E581" s="8" t="s">
        <v>4327</v>
      </c>
      <c r="F581" s="35">
        <v>2016</v>
      </c>
      <c r="G581" s="42">
        <v>69193068.5</v>
      </c>
      <c r="H581" s="36">
        <v>47539276.159999996</v>
      </c>
      <c r="I581" s="36">
        <v>21653792.34</v>
      </c>
      <c r="J581" s="38">
        <f>H581/G581*100%</f>
        <v>0.68705257897328254</v>
      </c>
      <c r="K581" s="42">
        <v>0</v>
      </c>
      <c r="L581" s="42">
        <v>0</v>
      </c>
      <c r="M581" s="42">
        <v>0</v>
      </c>
      <c r="N581" s="41">
        <v>0</v>
      </c>
      <c r="Q581" s="27"/>
    </row>
    <row r="582" spans="1:17" ht="20.100000000000001" customHeight="1">
      <c r="A582" s="34"/>
      <c r="B582" s="16" t="s">
        <v>655</v>
      </c>
      <c r="C582" s="16" t="s">
        <v>656</v>
      </c>
      <c r="D582" s="16" t="s">
        <v>657</v>
      </c>
      <c r="E582" s="8" t="s">
        <v>4290</v>
      </c>
      <c r="F582" s="35">
        <v>2016</v>
      </c>
      <c r="G582" s="42">
        <v>294213.82</v>
      </c>
      <c r="H582" s="36">
        <v>0</v>
      </c>
      <c r="I582" s="36">
        <v>294213.82</v>
      </c>
      <c r="J582" s="38">
        <f t="shared" ref="J582:J593" si="21">H582/G582*100%</f>
        <v>0</v>
      </c>
      <c r="K582" s="42">
        <v>0</v>
      </c>
      <c r="L582" s="42">
        <v>0</v>
      </c>
      <c r="M582" s="42">
        <v>0</v>
      </c>
      <c r="N582" s="41">
        <v>0</v>
      </c>
      <c r="O582" s="67"/>
      <c r="P582" s="67"/>
      <c r="Q582" s="27"/>
    </row>
    <row r="583" spans="1:17" ht="20.100000000000001" customHeight="1">
      <c r="A583" s="34"/>
      <c r="B583" s="16" t="s">
        <v>74</v>
      </c>
      <c r="C583" s="16" t="s">
        <v>658</v>
      </c>
      <c r="D583" s="16" t="s">
        <v>659</v>
      </c>
      <c r="E583" s="8" t="s">
        <v>4289</v>
      </c>
      <c r="F583" s="35">
        <v>2016</v>
      </c>
      <c r="G583" s="42">
        <v>1000000</v>
      </c>
      <c r="H583" s="36">
        <v>284880</v>
      </c>
      <c r="I583" s="36">
        <v>715120</v>
      </c>
      <c r="J583" s="38">
        <f t="shared" si="21"/>
        <v>0.28488000000000002</v>
      </c>
      <c r="K583" s="42">
        <v>0</v>
      </c>
      <c r="L583" s="42">
        <v>0</v>
      </c>
      <c r="M583" s="42">
        <v>0</v>
      </c>
      <c r="N583" s="41">
        <v>0</v>
      </c>
    </row>
    <row r="584" spans="1:17" ht="20.100000000000001" customHeight="1">
      <c r="A584" s="34"/>
      <c r="B584" s="16" t="s">
        <v>8</v>
      </c>
      <c r="C584" s="16" t="s">
        <v>660</v>
      </c>
      <c r="D584" s="16" t="s">
        <v>661</v>
      </c>
      <c r="E584" s="8" t="s">
        <v>4219</v>
      </c>
      <c r="F584" s="35">
        <v>2016</v>
      </c>
      <c r="G584" s="42">
        <v>500000</v>
      </c>
      <c r="H584" s="36">
        <v>20</v>
      </c>
      <c r="I584" s="36">
        <v>499980</v>
      </c>
      <c r="J584" s="38">
        <f t="shared" si="21"/>
        <v>4.0000000000000003E-5</v>
      </c>
      <c r="K584" s="42">
        <v>0</v>
      </c>
      <c r="L584" s="42">
        <v>0</v>
      </c>
      <c r="M584" s="42">
        <v>0</v>
      </c>
      <c r="N584" s="41">
        <v>0</v>
      </c>
    </row>
    <row r="585" spans="1:17" ht="20.100000000000001" customHeight="1">
      <c r="A585" s="34"/>
      <c r="B585" s="16" t="s">
        <v>22</v>
      </c>
      <c r="C585" s="16" t="s">
        <v>662</v>
      </c>
      <c r="D585" s="16" t="s">
        <v>663</v>
      </c>
      <c r="E585" s="8" t="s">
        <v>4313</v>
      </c>
      <c r="F585" s="35">
        <v>2016</v>
      </c>
      <c r="G585" s="42">
        <v>50000</v>
      </c>
      <c r="H585" s="36">
        <v>20</v>
      </c>
      <c r="I585" s="36">
        <v>49980</v>
      </c>
      <c r="J585" s="38">
        <f t="shared" si="21"/>
        <v>4.0000000000000002E-4</v>
      </c>
      <c r="K585" s="42">
        <v>0</v>
      </c>
      <c r="L585" s="42">
        <v>0</v>
      </c>
      <c r="M585" s="42">
        <v>0</v>
      </c>
      <c r="N585" s="41">
        <v>0</v>
      </c>
    </row>
    <row r="586" spans="1:17" ht="20.100000000000001" customHeight="1">
      <c r="A586" s="34"/>
      <c r="B586" s="16" t="s">
        <v>74</v>
      </c>
      <c r="C586" s="16" t="s">
        <v>664</v>
      </c>
      <c r="D586" s="16" t="s">
        <v>665</v>
      </c>
      <c r="E586" s="8" t="s">
        <v>4314</v>
      </c>
      <c r="F586" s="35">
        <v>2016</v>
      </c>
      <c r="G586" s="42">
        <v>65000</v>
      </c>
      <c r="H586" s="36">
        <v>20</v>
      </c>
      <c r="I586" s="36">
        <v>64980</v>
      </c>
      <c r="J586" s="38">
        <f t="shared" si="21"/>
        <v>3.076923076923077E-4</v>
      </c>
      <c r="K586" s="42">
        <v>0</v>
      </c>
      <c r="L586" s="42">
        <v>0</v>
      </c>
      <c r="M586" s="42">
        <v>0</v>
      </c>
      <c r="N586" s="41">
        <v>0</v>
      </c>
    </row>
    <row r="587" spans="1:17" ht="20.100000000000001" customHeight="1">
      <c r="A587" s="34"/>
      <c r="B587" s="16" t="s">
        <v>163</v>
      </c>
      <c r="C587" s="16" t="s">
        <v>666</v>
      </c>
      <c r="D587" s="16" t="s">
        <v>667</v>
      </c>
      <c r="E587" s="8" t="s">
        <v>4315</v>
      </c>
      <c r="F587" s="35">
        <v>2016</v>
      </c>
      <c r="G587" s="42">
        <v>20315000</v>
      </c>
      <c r="H587" s="36">
        <v>5423366.1999999993</v>
      </c>
      <c r="I587" s="36">
        <v>15231633.800000001</v>
      </c>
      <c r="J587" s="38">
        <f t="shared" si="21"/>
        <v>0.26696363278365737</v>
      </c>
      <c r="K587" s="42">
        <v>0</v>
      </c>
      <c r="L587" s="42">
        <v>0</v>
      </c>
      <c r="M587" s="42">
        <v>0</v>
      </c>
      <c r="N587" s="41">
        <v>0</v>
      </c>
    </row>
    <row r="588" spans="1:17" ht="20.100000000000001" customHeight="1">
      <c r="A588" s="59" t="s">
        <v>4316</v>
      </c>
      <c r="B588" s="60" t="s">
        <v>4317</v>
      </c>
      <c r="C588" s="60" t="s">
        <v>4318</v>
      </c>
      <c r="D588" s="16" t="s">
        <v>4319</v>
      </c>
      <c r="E588" s="8" t="s">
        <v>4320</v>
      </c>
      <c r="F588" s="35">
        <v>2016</v>
      </c>
      <c r="G588" s="42">
        <v>340000</v>
      </c>
      <c r="H588" s="36">
        <v>0</v>
      </c>
      <c r="I588" s="42">
        <v>340000</v>
      </c>
      <c r="J588" s="38">
        <f t="shared" si="21"/>
        <v>0</v>
      </c>
      <c r="K588" s="42">
        <v>0</v>
      </c>
      <c r="L588" s="42">
        <v>0</v>
      </c>
      <c r="M588" s="42">
        <v>0</v>
      </c>
      <c r="N588" s="41">
        <v>0</v>
      </c>
    </row>
    <row r="589" spans="1:17" ht="20.100000000000001" customHeight="1">
      <c r="A589" s="34"/>
      <c r="B589" s="60" t="s">
        <v>4317</v>
      </c>
      <c r="C589" s="16" t="s">
        <v>668</v>
      </c>
      <c r="D589" s="16" t="s">
        <v>669</v>
      </c>
      <c r="E589" s="8" t="s">
        <v>4321</v>
      </c>
      <c r="F589" s="35">
        <v>2016</v>
      </c>
      <c r="G589" s="42">
        <v>100000</v>
      </c>
      <c r="H589" s="36">
        <v>15989.5</v>
      </c>
      <c r="I589" s="36">
        <v>84010.5</v>
      </c>
      <c r="J589" s="38">
        <f t="shared" si="21"/>
        <v>0.15989500000000001</v>
      </c>
      <c r="K589" s="42">
        <v>0</v>
      </c>
      <c r="L589" s="42">
        <v>0</v>
      </c>
      <c r="M589" s="42">
        <v>0</v>
      </c>
      <c r="N589" s="41">
        <v>0</v>
      </c>
    </row>
    <row r="590" spans="1:17" ht="20.100000000000001" customHeight="1">
      <c r="A590" s="34"/>
      <c r="B590" s="16" t="s">
        <v>8</v>
      </c>
      <c r="C590" s="16" t="s">
        <v>670</v>
      </c>
      <c r="D590" s="16" t="s">
        <v>671</v>
      </c>
      <c r="E590" s="8" t="s">
        <v>4322</v>
      </c>
      <c r="F590" s="35">
        <v>2016</v>
      </c>
      <c r="G590" s="42">
        <v>300000</v>
      </c>
      <c r="H590" s="36">
        <v>19810</v>
      </c>
      <c r="I590" s="36">
        <v>280190</v>
      </c>
      <c r="J590" s="38">
        <f t="shared" si="21"/>
        <v>6.6033333333333333E-2</v>
      </c>
      <c r="K590" s="42">
        <v>0</v>
      </c>
      <c r="L590" s="42">
        <v>0</v>
      </c>
      <c r="M590" s="42">
        <v>0</v>
      </c>
      <c r="N590" s="41">
        <v>0</v>
      </c>
    </row>
    <row r="591" spans="1:17" ht="20.100000000000001" customHeight="1">
      <c r="A591" s="34"/>
      <c r="B591" s="16" t="s">
        <v>249</v>
      </c>
      <c r="C591" s="16" t="s">
        <v>672</v>
      </c>
      <c r="D591" s="16" t="s">
        <v>673</v>
      </c>
      <c r="E591" s="8" t="s">
        <v>4323</v>
      </c>
      <c r="F591" s="35">
        <v>2016</v>
      </c>
      <c r="G591" s="42">
        <v>1000000</v>
      </c>
      <c r="H591" s="36">
        <v>1020</v>
      </c>
      <c r="I591" s="36">
        <v>998980</v>
      </c>
      <c r="J591" s="38">
        <f t="shared" si="21"/>
        <v>1.0200000000000001E-3</v>
      </c>
      <c r="K591" s="42">
        <v>0</v>
      </c>
      <c r="L591" s="42">
        <v>0</v>
      </c>
      <c r="M591" s="42">
        <v>0</v>
      </c>
      <c r="N591" s="41">
        <v>0</v>
      </c>
    </row>
    <row r="592" spans="1:17" ht="20.100000000000001" customHeight="1">
      <c r="A592" s="34"/>
      <c r="B592" s="16" t="s">
        <v>4324</v>
      </c>
      <c r="C592" s="60" t="s">
        <v>4325</v>
      </c>
      <c r="D592" s="16" t="s">
        <v>3816</v>
      </c>
      <c r="E592" s="8" t="s">
        <v>4326</v>
      </c>
      <c r="F592" s="35">
        <v>2016</v>
      </c>
      <c r="G592" s="42">
        <v>0</v>
      </c>
      <c r="H592" s="36">
        <v>0</v>
      </c>
      <c r="I592" s="36">
        <v>0</v>
      </c>
      <c r="J592" s="38">
        <v>0</v>
      </c>
      <c r="K592" s="61">
        <v>10000000</v>
      </c>
      <c r="L592" s="62">
        <v>687282.32</v>
      </c>
      <c r="M592" s="40">
        <f>K592-L592</f>
        <v>9312717.6799999997</v>
      </c>
      <c r="N592" s="41">
        <f>L592/K592*100%</f>
        <v>6.8728232E-2</v>
      </c>
    </row>
    <row r="593" spans="1:17" ht="23.25" customHeight="1">
      <c r="A593" s="44"/>
      <c r="B593" s="45"/>
      <c r="C593" s="45"/>
      <c r="D593" s="45"/>
      <c r="E593" s="56"/>
      <c r="F593" s="47" t="s">
        <v>4107</v>
      </c>
      <c r="G593" s="48">
        <f>SUM(G581:G592)</f>
        <v>93157282.319999993</v>
      </c>
      <c r="H593" s="49">
        <f>SUM(H581:H592)</f>
        <v>53284401.859999999</v>
      </c>
      <c r="I593" s="49">
        <f>SUM(I581:I592)</f>
        <v>40212880.460000001</v>
      </c>
      <c r="J593" s="51">
        <f t="shared" si="21"/>
        <v>0.57198321519261774</v>
      </c>
      <c r="K593" s="48">
        <f>SUM(K581:K592)</f>
        <v>10000000</v>
      </c>
      <c r="L593" s="49">
        <f>SUM(L581:L592)</f>
        <v>687282.32</v>
      </c>
      <c r="M593" s="52">
        <f>SUM(M581:M592)</f>
        <v>9312717.6799999997</v>
      </c>
      <c r="N593" s="53">
        <f>L593/K593*100%</f>
        <v>6.8728232E-2</v>
      </c>
      <c r="O593" s="67"/>
      <c r="P593" s="67"/>
      <c r="Q593" s="27"/>
    </row>
    <row r="594" spans="1:17">
      <c r="O594" s="67"/>
      <c r="P594" s="67"/>
      <c r="Q594" s="27"/>
    </row>
  </sheetData>
  <mergeCells count="5">
    <mergeCell ref="A1:N1"/>
    <mergeCell ref="B3:M3"/>
    <mergeCell ref="B168:M168"/>
    <mergeCell ref="B307:M307"/>
    <mergeCell ref="B580:M58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24"/>
  <sheetViews>
    <sheetView topLeftCell="A133" workbookViewId="0">
      <selection activeCell="E281" sqref="A1:XFD1048576"/>
    </sheetView>
  </sheetViews>
  <sheetFormatPr defaultRowHeight="13.5"/>
  <cols>
    <col min="1" max="1" width="6.125" customWidth="1"/>
    <col min="2" max="2" width="8.5" style="83" customWidth="1"/>
    <col min="3" max="3" width="9" style="83"/>
    <col min="4" max="4" width="42.375" customWidth="1"/>
    <col min="5" max="5" width="12.625" customWidth="1"/>
    <col min="6" max="7" width="16.125" bestFit="1" customWidth="1"/>
    <col min="8" max="8" width="16.125" customWidth="1"/>
    <col min="9" max="9" width="19.5" customWidth="1"/>
  </cols>
  <sheetData>
    <row r="1" spans="1:9" ht="22.5">
      <c r="A1" s="100" t="s">
        <v>4329</v>
      </c>
      <c r="B1" s="101"/>
      <c r="C1" s="101"/>
      <c r="D1" s="101"/>
      <c r="E1" s="101"/>
      <c r="F1" s="101"/>
      <c r="G1" s="101"/>
      <c r="H1" s="101"/>
      <c r="I1" s="102"/>
    </row>
    <row r="2" spans="1:9" ht="24.75" customHeight="1">
      <c r="A2" s="1"/>
      <c r="B2" s="75" t="s">
        <v>0</v>
      </c>
      <c r="C2" s="75" t="s">
        <v>1</v>
      </c>
      <c r="D2" s="2" t="s">
        <v>2</v>
      </c>
      <c r="E2" s="2" t="s">
        <v>3</v>
      </c>
      <c r="F2" s="68" t="s">
        <v>4</v>
      </c>
      <c r="G2" s="68" t="s">
        <v>5</v>
      </c>
      <c r="H2" s="68" t="s">
        <v>6</v>
      </c>
      <c r="I2" s="3" t="s">
        <v>7</v>
      </c>
    </row>
    <row r="3" spans="1:9" ht="22.5" customHeight="1">
      <c r="A3" s="103" t="s">
        <v>1210</v>
      </c>
      <c r="B3" s="76"/>
      <c r="C3" s="76"/>
      <c r="D3" s="5" t="s">
        <v>1211</v>
      </c>
      <c r="E3" s="10"/>
      <c r="F3" s="69"/>
      <c r="G3" s="69"/>
      <c r="H3" s="69"/>
      <c r="I3" s="4"/>
    </row>
    <row r="4" spans="1:9" ht="22.5" customHeight="1">
      <c r="A4" s="104"/>
      <c r="B4" s="77" t="s">
        <v>163</v>
      </c>
      <c r="C4" s="77" t="s">
        <v>1212</v>
      </c>
      <c r="D4" s="11" t="s">
        <v>1213</v>
      </c>
      <c r="E4" s="8" t="s">
        <v>497</v>
      </c>
      <c r="F4" s="70">
        <v>1180775.08</v>
      </c>
      <c r="G4" s="70">
        <f>F4-H4</f>
        <v>797618</v>
      </c>
      <c r="H4" s="70">
        <v>383157.08</v>
      </c>
      <c r="I4" s="12">
        <f t="shared" ref="I4:I19" si="0">G4/F4*100%</f>
        <v>0.67550375470322421</v>
      </c>
    </row>
    <row r="5" spans="1:9" ht="22.5" customHeight="1">
      <c r="A5" s="104"/>
      <c r="B5" s="77" t="s">
        <v>47</v>
      </c>
      <c r="C5" s="77" t="s">
        <v>1214</v>
      </c>
      <c r="D5" s="11" t="s">
        <v>1215</v>
      </c>
      <c r="E5" s="8" t="s">
        <v>1216</v>
      </c>
      <c r="F5" s="70">
        <v>898590</v>
      </c>
      <c r="G5" s="70">
        <f>F5-H5</f>
        <v>425856</v>
      </c>
      <c r="H5" s="70">
        <v>472734</v>
      </c>
      <c r="I5" s="12">
        <f t="shared" si="0"/>
        <v>0.47391580142222817</v>
      </c>
    </row>
    <row r="6" spans="1:9" ht="22.5" customHeight="1">
      <c r="A6" s="104"/>
      <c r="B6" s="77" t="s">
        <v>224</v>
      </c>
      <c r="C6" s="77" t="s">
        <v>1217</v>
      </c>
      <c r="D6" s="11" t="s">
        <v>1218</v>
      </c>
      <c r="E6" s="8" t="s">
        <v>1219</v>
      </c>
      <c r="F6" s="70">
        <v>665943</v>
      </c>
      <c r="G6" s="70">
        <f>F6-H6</f>
        <v>155680.79999999999</v>
      </c>
      <c r="H6" s="70">
        <v>510262.2</v>
      </c>
      <c r="I6" s="12">
        <f t="shared" si="0"/>
        <v>0.23377496272203474</v>
      </c>
    </row>
    <row r="7" spans="1:9" ht="22.5" customHeight="1">
      <c r="A7" s="104"/>
      <c r="B7" s="77" t="s">
        <v>43</v>
      </c>
      <c r="C7" s="77" t="s">
        <v>1220</v>
      </c>
      <c r="D7" s="11" t="s">
        <v>1221</v>
      </c>
      <c r="E7" s="8" t="s">
        <v>1222</v>
      </c>
      <c r="F7" s="70">
        <v>569872.99</v>
      </c>
      <c r="G7" s="70">
        <f>F7-H7</f>
        <v>569479.66</v>
      </c>
      <c r="H7" s="70">
        <v>393.33</v>
      </c>
      <c r="I7" s="12">
        <f t="shared" si="0"/>
        <v>0.99930979357347682</v>
      </c>
    </row>
    <row r="8" spans="1:9" ht="22.5" customHeight="1">
      <c r="A8" s="104"/>
      <c r="B8" s="76"/>
      <c r="C8" s="76"/>
      <c r="D8" s="5" t="s">
        <v>1223</v>
      </c>
      <c r="E8" s="10"/>
      <c r="F8" s="69"/>
      <c r="G8" s="69"/>
      <c r="H8" s="69"/>
      <c r="I8" s="4"/>
    </row>
    <row r="9" spans="1:9" ht="22.5" customHeight="1">
      <c r="A9" s="104"/>
      <c r="B9" s="78">
        <v>3600</v>
      </c>
      <c r="C9" s="77">
        <v>214227</v>
      </c>
      <c r="D9" s="11" t="s">
        <v>1224</v>
      </c>
      <c r="E9" s="8" t="s">
        <v>341</v>
      </c>
      <c r="F9" s="70">
        <v>259093</v>
      </c>
      <c r="G9" s="70">
        <v>259093</v>
      </c>
      <c r="H9" s="70">
        <v>0</v>
      </c>
      <c r="I9" s="12">
        <f t="shared" si="0"/>
        <v>1</v>
      </c>
    </row>
    <row r="10" spans="1:9" ht="22.5" customHeight="1">
      <c r="A10" s="104"/>
      <c r="B10" s="77">
        <v>3600</v>
      </c>
      <c r="C10" s="77">
        <v>214228</v>
      </c>
      <c r="D10" s="11" t="s">
        <v>1225</v>
      </c>
      <c r="E10" s="8" t="s">
        <v>1226</v>
      </c>
      <c r="F10" s="70">
        <v>156980</v>
      </c>
      <c r="G10" s="70">
        <v>156980</v>
      </c>
      <c r="H10" s="70">
        <v>0</v>
      </c>
      <c r="I10" s="12">
        <f t="shared" si="0"/>
        <v>1</v>
      </c>
    </row>
    <row r="11" spans="1:9" ht="22.5" customHeight="1">
      <c r="A11" s="104"/>
      <c r="B11" s="77" t="s">
        <v>1227</v>
      </c>
      <c r="C11" s="77" t="s">
        <v>1228</v>
      </c>
      <c r="D11" s="11" t="s">
        <v>1229</v>
      </c>
      <c r="E11" s="8" t="s">
        <v>1230</v>
      </c>
      <c r="F11" s="70">
        <v>347523</v>
      </c>
      <c r="G11" s="70">
        <f>F11-H11</f>
        <v>317562</v>
      </c>
      <c r="H11" s="70">
        <v>29961</v>
      </c>
      <c r="I11" s="12">
        <f t="shared" si="0"/>
        <v>0.9137870011481255</v>
      </c>
    </row>
    <row r="12" spans="1:9" ht="22.5" customHeight="1">
      <c r="A12" s="104"/>
      <c r="B12" s="77" t="s">
        <v>22</v>
      </c>
      <c r="C12" s="77" t="s">
        <v>1231</v>
      </c>
      <c r="D12" s="11" t="s">
        <v>1232</v>
      </c>
      <c r="E12" s="8" t="s">
        <v>1233</v>
      </c>
      <c r="F12" s="70">
        <v>135042.62</v>
      </c>
      <c r="G12" s="70">
        <f>F12-H12</f>
        <v>135005</v>
      </c>
      <c r="H12" s="70">
        <v>37.619999999999997</v>
      </c>
      <c r="I12" s="12">
        <f t="shared" si="0"/>
        <v>0.99972142128166652</v>
      </c>
    </row>
    <row r="13" spans="1:9" ht="22.5" customHeight="1">
      <c r="A13" s="104"/>
      <c r="B13" s="77" t="s">
        <v>43</v>
      </c>
      <c r="C13" s="77" t="s">
        <v>1234</v>
      </c>
      <c r="D13" s="11" t="s">
        <v>1235</v>
      </c>
      <c r="E13" s="8" t="s">
        <v>474</v>
      </c>
      <c r="F13" s="70">
        <v>46558.05</v>
      </c>
      <c r="G13" s="70">
        <f>F13-H13</f>
        <v>0</v>
      </c>
      <c r="H13" s="70">
        <v>46558.05</v>
      </c>
      <c r="I13" s="12">
        <f t="shared" si="0"/>
        <v>0</v>
      </c>
    </row>
    <row r="14" spans="1:9" ht="22.5" customHeight="1">
      <c r="A14" s="104"/>
      <c r="B14" s="79"/>
      <c r="C14" s="79"/>
      <c r="D14" s="13" t="s">
        <v>1236</v>
      </c>
      <c r="E14" s="14"/>
      <c r="F14" s="71"/>
      <c r="G14" s="71"/>
      <c r="H14" s="71"/>
      <c r="I14" s="15"/>
    </row>
    <row r="15" spans="1:9" ht="22.5" customHeight="1">
      <c r="A15" s="104"/>
      <c r="B15" s="77" t="s">
        <v>74</v>
      </c>
      <c r="C15" s="77" t="s">
        <v>1237</v>
      </c>
      <c r="D15" s="11" t="s">
        <v>1238</v>
      </c>
      <c r="E15" s="8" t="s">
        <v>108</v>
      </c>
      <c r="F15" s="70">
        <v>1783839.98</v>
      </c>
      <c r="G15" s="70">
        <f t="shared" ref="G15:G20" si="1">F15-H15</f>
        <v>866330</v>
      </c>
      <c r="H15" s="70">
        <v>917509.98</v>
      </c>
      <c r="I15" s="12">
        <f t="shared" si="0"/>
        <v>0.48565454845338762</v>
      </c>
    </row>
    <row r="16" spans="1:9" ht="22.5" customHeight="1">
      <c r="A16" s="104"/>
      <c r="B16" s="77" t="s">
        <v>22</v>
      </c>
      <c r="C16" s="77" t="s">
        <v>1239</v>
      </c>
      <c r="D16" s="11" t="s">
        <v>1240</v>
      </c>
      <c r="E16" s="8" t="s">
        <v>1241</v>
      </c>
      <c r="F16" s="70">
        <v>971905.01</v>
      </c>
      <c r="G16" s="70">
        <f t="shared" si="1"/>
        <v>818117.33000000007</v>
      </c>
      <c r="H16" s="70">
        <v>153787.68</v>
      </c>
      <c r="I16" s="12">
        <f t="shared" si="0"/>
        <v>0.84176675866708417</v>
      </c>
    </row>
    <row r="17" spans="1:9" ht="22.5" customHeight="1">
      <c r="A17" s="104"/>
      <c r="B17" s="77" t="s">
        <v>70</v>
      </c>
      <c r="C17" s="77" t="s">
        <v>1242</v>
      </c>
      <c r="D17" s="11" t="s">
        <v>1243</v>
      </c>
      <c r="E17" s="8" t="s">
        <v>83</v>
      </c>
      <c r="F17" s="70">
        <v>3037068.23</v>
      </c>
      <c r="G17" s="70">
        <f t="shared" si="1"/>
        <v>2185196.9</v>
      </c>
      <c r="H17" s="70">
        <v>851871.33</v>
      </c>
      <c r="I17" s="12">
        <f t="shared" si="0"/>
        <v>0.71950866247084611</v>
      </c>
    </row>
    <row r="18" spans="1:9" ht="22.5" customHeight="1">
      <c r="A18" s="105"/>
      <c r="B18" s="77" t="s">
        <v>15</v>
      </c>
      <c r="C18" s="77" t="s">
        <v>1244</v>
      </c>
      <c r="D18" s="11" t="s">
        <v>1245</v>
      </c>
      <c r="E18" s="8" t="s">
        <v>1246</v>
      </c>
      <c r="F18" s="70">
        <v>239980</v>
      </c>
      <c r="G18" s="70">
        <f t="shared" si="1"/>
        <v>0</v>
      </c>
      <c r="H18" s="70">
        <v>239980</v>
      </c>
      <c r="I18" s="12">
        <f t="shared" si="0"/>
        <v>0</v>
      </c>
    </row>
    <row r="19" spans="1:9" ht="22.5" customHeight="1">
      <c r="A19" s="105"/>
      <c r="B19" s="77" t="s">
        <v>171</v>
      </c>
      <c r="C19" s="77" t="s">
        <v>1247</v>
      </c>
      <c r="D19" s="11" t="s">
        <v>1248</v>
      </c>
      <c r="E19" s="8" t="s">
        <v>1249</v>
      </c>
      <c r="F19" s="70">
        <v>4199191.63</v>
      </c>
      <c r="G19" s="70">
        <f t="shared" si="1"/>
        <v>398643.12999999989</v>
      </c>
      <c r="H19" s="70">
        <v>3800548.5</v>
      </c>
      <c r="I19" s="12">
        <f t="shared" si="0"/>
        <v>9.4933302674734071E-2</v>
      </c>
    </row>
    <row r="20" spans="1:9" ht="22.5" customHeight="1">
      <c r="A20" s="105"/>
      <c r="B20" s="77" t="s">
        <v>15</v>
      </c>
      <c r="C20" s="77" t="s">
        <v>1250</v>
      </c>
      <c r="D20" s="11" t="s">
        <v>1251</v>
      </c>
      <c r="E20" s="8" t="s">
        <v>1252</v>
      </c>
      <c r="F20" s="70">
        <v>1415863.07</v>
      </c>
      <c r="G20" s="70">
        <f t="shared" si="1"/>
        <v>290989.02</v>
      </c>
      <c r="H20" s="70">
        <v>1124874.05</v>
      </c>
      <c r="I20" s="12">
        <f t="shared" ref="I20:I47" si="2">G20/F20*100%</f>
        <v>0.20552059458687627</v>
      </c>
    </row>
    <row r="21" spans="1:9" ht="22.5" customHeight="1">
      <c r="A21" s="97" t="s">
        <v>1253</v>
      </c>
      <c r="B21" s="76"/>
      <c r="C21" s="76"/>
      <c r="D21" s="5" t="s">
        <v>1254</v>
      </c>
      <c r="E21" s="10"/>
      <c r="F21" s="69"/>
      <c r="G21" s="69"/>
      <c r="H21" s="69"/>
      <c r="I21" s="15"/>
    </row>
    <row r="22" spans="1:9" ht="22.5" customHeight="1">
      <c r="A22" s="98"/>
      <c r="B22" s="80">
        <v>4800</v>
      </c>
      <c r="C22" s="80" t="s">
        <v>1255</v>
      </c>
      <c r="D22" s="11" t="s">
        <v>1256</v>
      </c>
      <c r="E22" s="8" t="s">
        <v>1257</v>
      </c>
      <c r="F22" s="70">
        <v>9980</v>
      </c>
      <c r="G22" s="70">
        <f t="shared" ref="G22:G47" si="3">F22-H22</f>
        <v>0</v>
      </c>
      <c r="H22" s="70">
        <v>9980</v>
      </c>
      <c r="I22" s="12">
        <f t="shared" si="2"/>
        <v>0</v>
      </c>
    </row>
    <row r="23" spans="1:9" ht="22.5" customHeight="1">
      <c r="A23" s="98"/>
      <c r="B23" s="80">
        <v>4900</v>
      </c>
      <c r="C23" s="80" t="s">
        <v>1258</v>
      </c>
      <c r="D23" s="11" t="s">
        <v>1259</v>
      </c>
      <c r="E23" s="8" t="s">
        <v>1260</v>
      </c>
      <c r="F23" s="70">
        <v>10540.4</v>
      </c>
      <c r="G23" s="70">
        <f t="shared" si="3"/>
        <v>0</v>
      </c>
      <c r="H23" s="70">
        <v>10540.4</v>
      </c>
      <c r="I23" s="12">
        <f t="shared" si="2"/>
        <v>0</v>
      </c>
    </row>
    <row r="24" spans="1:9" ht="22.5" customHeight="1">
      <c r="A24" s="98"/>
      <c r="B24" s="80">
        <v>4900</v>
      </c>
      <c r="C24" s="80" t="s">
        <v>1261</v>
      </c>
      <c r="D24" s="11" t="s">
        <v>1262</v>
      </c>
      <c r="E24" s="8" t="s">
        <v>1263</v>
      </c>
      <c r="F24" s="70">
        <v>1303.5999999999999</v>
      </c>
      <c r="G24" s="70">
        <f t="shared" si="3"/>
        <v>0</v>
      </c>
      <c r="H24" s="70">
        <v>1303.5999999999999</v>
      </c>
      <c r="I24" s="12">
        <f t="shared" si="2"/>
        <v>0</v>
      </c>
    </row>
    <row r="25" spans="1:9" ht="22.5" customHeight="1">
      <c r="A25" s="98"/>
      <c r="B25" s="80">
        <v>5100</v>
      </c>
      <c r="C25" s="80" t="s">
        <v>1264</v>
      </c>
      <c r="D25" s="11" t="s">
        <v>1265</v>
      </c>
      <c r="E25" s="8" t="s">
        <v>1266</v>
      </c>
      <c r="F25" s="70">
        <v>105113.9</v>
      </c>
      <c r="G25" s="70">
        <f t="shared" si="3"/>
        <v>2000</v>
      </c>
      <c r="H25" s="70">
        <v>103113.9</v>
      </c>
      <c r="I25" s="12">
        <f t="shared" si="2"/>
        <v>1.902697930530596E-2</v>
      </c>
    </row>
    <row r="26" spans="1:9" ht="22.5" customHeight="1">
      <c r="A26" s="98"/>
      <c r="B26" s="80" t="s">
        <v>22</v>
      </c>
      <c r="C26" s="80" t="s">
        <v>1267</v>
      </c>
      <c r="D26" s="11" t="s">
        <v>1268</v>
      </c>
      <c r="E26" s="8" t="s">
        <v>1269</v>
      </c>
      <c r="F26" s="70">
        <v>192434.53</v>
      </c>
      <c r="G26" s="70">
        <f t="shared" si="3"/>
        <v>0</v>
      </c>
      <c r="H26" s="70">
        <v>192434.53</v>
      </c>
      <c r="I26" s="12">
        <f t="shared" si="2"/>
        <v>0</v>
      </c>
    </row>
    <row r="27" spans="1:9" ht="22.5" customHeight="1">
      <c r="A27" s="98"/>
      <c r="B27" s="80">
        <v>5500</v>
      </c>
      <c r="C27" s="80" t="s">
        <v>1270</v>
      </c>
      <c r="D27" s="11" t="s">
        <v>1271</v>
      </c>
      <c r="E27" s="8" t="s">
        <v>1249</v>
      </c>
      <c r="F27" s="70">
        <v>67207.960000000006</v>
      </c>
      <c r="G27" s="70">
        <f t="shared" si="3"/>
        <v>67207.960000000006</v>
      </c>
      <c r="H27" s="70">
        <v>0</v>
      </c>
      <c r="I27" s="12">
        <f t="shared" si="2"/>
        <v>1</v>
      </c>
    </row>
    <row r="28" spans="1:9" ht="22.5" customHeight="1">
      <c r="A28" s="98"/>
      <c r="B28" s="80">
        <v>5500</v>
      </c>
      <c r="C28" s="80" t="s">
        <v>1272</v>
      </c>
      <c r="D28" s="11" t="s">
        <v>1273</v>
      </c>
      <c r="E28" s="8" t="s">
        <v>1274</v>
      </c>
      <c r="F28" s="70">
        <v>31.6</v>
      </c>
      <c r="G28" s="70">
        <f t="shared" si="3"/>
        <v>0</v>
      </c>
      <c r="H28" s="70">
        <v>31.6</v>
      </c>
      <c r="I28" s="12">
        <f t="shared" si="2"/>
        <v>0</v>
      </c>
    </row>
    <row r="29" spans="1:9" ht="22.5" customHeight="1">
      <c r="A29" s="98"/>
      <c r="B29" s="80">
        <v>5700</v>
      </c>
      <c r="C29" s="80" t="s">
        <v>1275</v>
      </c>
      <c r="D29" s="11" t="s">
        <v>1276</v>
      </c>
      <c r="E29" s="8" t="s">
        <v>1277</v>
      </c>
      <c r="F29" s="70">
        <v>11300</v>
      </c>
      <c r="G29" s="70">
        <f t="shared" si="3"/>
        <v>0</v>
      </c>
      <c r="H29" s="70">
        <v>11300</v>
      </c>
      <c r="I29" s="12">
        <f t="shared" si="2"/>
        <v>0</v>
      </c>
    </row>
    <row r="30" spans="1:9" ht="22.5" customHeight="1">
      <c r="A30" s="98"/>
      <c r="B30" s="80">
        <v>6300</v>
      </c>
      <c r="C30" s="80" t="s">
        <v>1278</v>
      </c>
      <c r="D30" s="11" t="s">
        <v>1279</v>
      </c>
      <c r="E30" s="8" t="s">
        <v>134</v>
      </c>
      <c r="F30" s="70">
        <v>33.86</v>
      </c>
      <c r="G30" s="70">
        <f t="shared" si="3"/>
        <v>0</v>
      </c>
      <c r="H30" s="70">
        <v>33.86</v>
      </c>
      <c r="I30" s="12">
        <f t="shared" si="2"/>
        <v>0</v>
      </c>
    </row>
    <row r="31" spans="1:9" ht="22.5" customHeight="1">
      <c r="A31" s="98"/>
      <c r="B31" s="80">
        <v>6800</v>
      </c>
      <c r="C31" s="80" t="s">
        <v>1280</v>
      </c>
      <c r="D31" s="11" t="s">
        <v>1281</v>
      </c>
      <c r="E31" s="8" t="s">
        <v>36</v>
      </c>
      <c r="F31" s="70">
        <v>120981.78</v>
      </c>
      <c r="G31" s="70">
        <f t="shared" si="3"/>
        <v>34762.5</v>
      </c>
      <c r="H31" s="70">
        <v>86219.28</v>
      </c>
      <c r="I31" s="12">
        <f t="shared" si="2"/>
        <v>0.2873366551558425</v>
      </c>
    </row>
    <row r="32" spans="1:9" ht="22.5" customHeight="1">
      <c r="A32" s="98"/>
      <c r="B32" s="80">
        <v>6800</v>
      </c>
      <c r="C32" s="80" t="s">
        <v>1282</v>
      </c>
      <c r="D32" s="11" t="s">
        <v>1283</v>
      </c>
      <c r="E32" s="8" t="s">
        <v>36</v>
      </c>
      <c r="F32" s="70">
        <v>4765</v>
      </c>
      <c r="G32" s="70">
        <f t="shared" si="3"/>
        <v>4420</v>
      </c>
      <c r="H32" s="70">
        <v>345</v>
      </c>
      <c r="I32" s="12">
        <f t="shared" si="2"/>
        <v>0.92759706190975866</v>
      </c>
    </row>
    <row r="33" spans="1:9" ht="22.5" customHeight="1">
      <c r="A33" s="98"/>
      <c r="B33" s="80">
        <v>6900</v>
      </c>
      <c r="C33" s="80" t="s">
        <v>1284</v>
      </c>
      <c r="D33" s="11" t="s">
        <v>1285</v>
      </c>
      <c r="E33" s="8" t="s">
        <v>1286</v>
      </c>
      <c r="F33" s="70">
        <v>102055</v>
      </c>
      <c r="G33" s="70">
        <f t="shared" si="3"/>
        <v>97979</v>
      </c>
      <c r="H33" s="70">
        <v>4076</v>
      </c>
      <c r="I33" s="12">
        <f t="shared" si="2"/>
        <v>0.96006075155553383</v>
      </c>
    </row>
    <row r="34" spans="1:9" ht="22.5" customHeight="1">
      <c r="A34" s="98"/>
      <c r="B34" s="80">
        <v>7000</v>
      </c>
      <c r="C34" s="80" t="s">
        <v>1287</v>
      </c>
      <c r="D34" s="11" t="s">
        <v>1288</v>
      </c>
      <c r="E34" s="8" t="s">
        <v>54</v>
      </c>
      <c r="F34" s="70">
        <v>12335</v>
      </c>
      <c r="G34" s="70">
        <f t="shared" si="3"/>
        <v>0</v>
      </c>
      <c r="H34" s="70">
        <v>12335</v>
      </c>
      <c r="I34" s="12">
        <f t="shared" si="2"/>
        <v>0</v>
      </c>
    </row>
    <row r="35" spans="1:9" ht="22.5" customHeight="1">
      <c r="A35" s="99"/>
      <c r="B35" s="80">
        <v>7700</v>
      </c>
      <c r="C35" s="80" t="s">
        <v>1289</v>
      </c>
      <c r="D35" s="11" t="s">
        <v>1290</v>
      </c>
      <c r="E35" s="8" t="s">
        <v>1291</v>
      </c>
      <c r="F35" s="70">
        <v>76776.460000000006</v>
      </c>
      <c r="G35" s="70">
        <f t="shared" si="3"/>
        <v>72434.62000000001</v>
      </c>
      <c r="H35" s="70">
        <v>4341.84</v>
      </c>
      <c r="I35" s="12">
        <f t="shared" si="2"/>
        <v>0.94344829131220698</v>
      </c>
    </row>
    <row r="36" spans="1:9" ht="22.5" customHeight="1">
      <c r="A36" s="99"/>
      <c r="B36" s="80">
        <v>7700</v>
      </c>
      <c r="C36" s="80" t="s">
        <v>1292</v>
      </c>
      <c r="D36" s="11" t="s">
        <v>1293</v>
      </c>
      <c r="E36" s="8" t="s">
        <v>1294</v>
      </c>
      <c r="F36" s="70">
        <v>47966</v>
      </c>
      <c r="G36" s="70">
        <f t="shared" si="3"/>
        <v>0</v>
      </c>
      <c r="H36" s="70">
        <v>47966</v>
      </c>
      <c r="I36" s="12">
        <f t="shared" si="2"/>
        <v>0</v>
      </c>
    </row>
    <row r="37" spans="1:9" ht="22.5" customHeight="1">
      <c r="A37" s="99"/>
      <c r="B37" s="80">
        <v>7700</v>
      </c>
      <c r="C37" s="80" t="s">
        <v>1295</v>
      </c>
      <c r="D37" s="11" t="s">
        <v>1296</v>
      </c>
      <c r="E37" s="8" t="s">
        <v>1297</v>
      </c>
      <c r="F37" s="70">
        <v>5341.2</v>
      </c>
      <c r="G37" s="70">
        <f t="shared" si="3"/>
        <v>0</v>
      </c>
      <c r="H37" s="70">
        <v>5341.2</v>
      </c>
      <c r="I37" s="12">
        <f t="shared" si="2"/>
        <v>0</v>
      </c>
    </row>
    <row r="38" spans="1:9" ht="22.5" customHeight="1">
      <c r="A38" s="99"/>
      <c r="B38" s="80">
        <v>8500</v>
      </c>
      <c r="C38" s="80" t="s">
        <v>1298</v>
      </c>
      <c r="D38" s="11" t="s">
        <v>1299</v>
      </c>
      <c r="E38" s="8" t="s">
        <v>1300</v>
      </c>
      <c r="F38" s="70">
        <v>4260</v>
      </c>
      <c r="G38" s="70">
        <f t="shared" si="3"/>
        <v>0</v>
      </c>
      <c r="H38" s="70">
        <v>4260</v>
      </c>
      <c r="I38" s="12">
        <f t="shared" si="2"/>
        <v>0</v>
      </c>
    </row>
    <row r="39" spans="1:9" ht="22.5" customHeight="1">
      <c r="A39" s="99"/>
      <c r="B39" s="80">
        <v>9300</v>
      </c>
      <c r="C39" s="80" t="s">
        <v>1301</v>
      </c>
      <c r="D39" s="11" t="s">
        <v>1302</v>
      </c>
      <c r="E39" s="8" t="s">
        <v>1303</v>
      </c>
      <c r="F39" s="70">
        <v>163189.28</v>
      </c>
      <c r="G39" s="70">
        <f t="shared" si="3"/>
        <v>94778</v>
      </c>
      <c r="H39" s="70">
        <v>68411.28</v>
      </c>
      <c r="I39" s="12">
        <f t="shared" si="2"/>
        <v>0.58078569866844199</v>
      </c>
    </row>
    <row r="40" spans="1:9" ht="22.5" customHeight="1">
      <c r="A40" s="99"/>
      <c r="B40" s="80">
        <v>9300</v>
      </c>
      <c r="C40" s="80" t="s">
        <v>1304</v>
      </c>
      <c r="D40" s="11" t="s">
        <v>1305</v>
      </c>
      <c r="E40" s="8" t="s">
        <v>1306</v>
      </c>
      <c r="F40" s="70">
        <v>157820</v>
      </c>
      <c r="G40" s="70">
        <f t="shared" si="3"/>
        <v>54537.899999999994</v>
      </c>
      <c r="H40" s="70">
        <v>103282.1</v>
      </c>
      <c r="I40" s="12">
        <f t="shared" si="2"/>
        <v>0.34557026992776579</v>
      </c>
    </row>
    <row r="41" spans="1:9" ht="22.5" customHeight="1">
      <c r="A41" s="99"/>
      <c r="B41" s="81" t="s">
        <v>37</v>
      </c>
      <c r="C41" s="81" t="s">
        <v>1307</v>
      </c>
      <c r="D41" s="16" t="s">
        <v>1308</v>
      </c>
      <c r="E41" s="8" t="s">
        <v>1309</v>
      </c>
      <c r="F41" s="72">
        <v>56473.09</v>
      </c>
      <c r="G41" s="72">
        <f t="shared" si="3"/>
        <v>18156.219999999994</v>
      </c>
      <c r="H41" s="72">
        <v>38316.870000000003</v>
      </c>
      <c r="I41" s="17">
        <f t="shared" si="2"/>
        <v>0.32150215261817611</v>
      </c>
    </row>
    <row r="42" spans="1:9" ht="22.5" customHeight="1">
      <c r="A42" s="99"/>
      <c r="B42" s="81" t="s">
        <v>43</v>
      </c>
      <c r="C42" s="81" t="s">
        <v>1310</v>
      </c>
      <c r="D42" s="16" t="s">
        <v>1311</v>
      </c>
      <c r="E42" s="8" t="s">
        <v>1312</v>
      </c>
      <c r="F42" s="72">
        <v>362860</v>
      </c>
      <c r="G42" s="72">
        <f t="shared" si="3"/>
        <v>362733.88</v>
      </c>
      <c r="H42" s="72">
        <v>126.12</v>
      </c>
      <c r="I42" s="17">
        <f t="shared" si="2"/>
        <v>0.99965242793363829</v>
      </c>
    </row>
    <row r="43" spans="1:9" ht="22.5" customHeight="1">
      <c r="A43" s="99"/>
      <c r="B43" s="81" t="s">
        <v>43</v>
      </c>
      <c r="C43" s="81" t="s">
        <v>1313</v>
      </c>
      <c r="D43" s="16" t="s">
        <v>1314</v>
      </c>
      <c r="E43" s="8" t="s">
        <v>80</v>
      </c>
      <c r="F43" s="72">
        <v>168.72</v>
      </c>
      <c r="G43" s="72">
        <f t="shared" si="3"/>
        <v>0</v>
      </c>
      <c r="H43" s="72">
        <v>168.72</v>
      </c>
      <c r="I43" s="17">
        <f t="shared" si="2"/>
        <v>0</v>
      </c>
    </row>
    <row r="44" spans="1:9" ht="22.5" customHeight="1">
      <c r="A44" s="99"/>
      <c r="B44" s="81" t="s">
        <v>43</v>
      </c>
      <c r="C44" s="81" t="s">
        <v>1315</v>
      </c>
      <c r="D44" s="16" t="s">
        <v>1316</v>
      </c>
      <c r="E44" s="8" t="s">
        <v>1317</v>
      </c>
      <c r="F44" s="72">
        <v>8928.6</v>
      </c>
      <c r="G44" s="72">
        <f t="shared" si="3"/>
        <v>5789.6</v>
      </c>
      <c r="H44" s="72">
        <v>3139</v>
      </c>
      <c r="I44" s="17">
        <f t="shared" si="2"/>
        <v>0.64843312501399997</v>
      </c>
    </row>
    <row r="45" spans="1:9" ht="22.5" customHeight="1">
      <c r="A45" s="99"/>
      <c r="B45" s="81" t="s">
        <v>131</v>
      </c>
      <c r="C45" s="81" t="s">
        <v>1318</v>
      </c>
      <c r="D45" s="16" t="s">
        <v>1319</v>
      </c>
      <c r="E45" s="8" t="s">
        <v>134</v>
      </c>
      <c r="F45" s="72">
        <v>33.86</v>
      </c>
      <c r="G45" s="72">
        <f t="shared" si="3"/>
        <v>0</v>
      </c>
      <c r="H45" s="72">
        <v>33.86</v>
      </c>
      <c r="I45" s="17">
        <f t="shared" si="2"/>
        <v>0</v>
      </c>
    </row>
    <row r="46" spans="1:9" ht="22.5" customHeight="1">
      <c r="A46" s="99"/>
      <c r="B46" s="81" t="s">
        <v>37</v>
      </c>
      <c r="C46" s="81" t="s">
        <v>1320</v>
      </c>
      <c r="D46" s="16" t="s">
        <v>1321</v>
      </c>
      <c r="E46" s="8" t="s">
        <v>1322</v>
      </c>
      <c r="F46" s="72">
        <v>99980</v>
      </c>
      <c r="G46" s="72">
        <f t="shared" si="3"/>
        <v>15000</v>
      </c>
      <c r="H46" s="72">
        <v>84980</v>
      </c>
      <c r="I46" s="17">
        <f t="shared" si="2"/>
        <v>0.15003000600120023</v>
      </c>
    </row>
    <row r="47" spans="1:9" ht="22.5" customHeight="1">
      <c r="A47" s="99"/>
      <c r="B47" s="81" t="s">
        <v>1227</v>
      </c>
      <c r="C47" s="81" t="s">
        <v>1323</v>
      </c>
      <c r="D47" s="16" t="s">
        <v>1324</v>
      </c>
      <c r="E47" s="8" t="s">
        <v>1325</v>
      </c>
      <c r="F47" s="72">
        <v>18480</v>
      </c>
      <c r="G47" s="72">
        <f t="shared" si="3"/>
        <v>7208.5599999999995</v>
      </c>
      <c r="H47" s="72">
        <v>11271.44</v>
      </c>
      <c r="I47" s="17">
        <f t="shared" si="2"/>
        <v>0.39007359307359307</v>
      </c>
    </row>
    <row r="48" spans="1:9" ht="22.5" customHeight="1">
      <c r="A48" s="99"/>
      <c r="B48" s="76"/>
      <c r="C48" s="76"/>
      <c r="D48" s="5" t="s">
        <v>1326</v>
      </c>
      <c r="E48" s="10"/>
      <c r="F48" s="69"/>
      <c r="G48" s="69"/>
      <c r="H48" s="69"/>
      <c r="I48" s="6"/>
    </row>
    <row r="49" spans="1:9" ht="22.5" customHeight="1">
      <c r="A49" s="99"/>
      <c r="B49" s="81" t="s">
        <v>8</v>
      </c>
      <c r="C49" s="81" t="s">
        <v>1327</v>
      </c>
      <c r="D49" s="16" t="s">
        <v>1328</v>
      </c>
      <c r="E49" s="8" t="s">
        <v>1263</v>
      </c>
      <c r="F49" s="72">
        <v>4213</v>
      </c>
      <c r="G49" s="72">
        <f t="shared" ref="G49:G112" si="4">F49-H49</f>
        <v>3298</v>
      </c>
      <c r="H49" s="72">
        <v>915</v>
      </c>
      <c r="I49" s="9">
        <f t="shared" ref="I49:I112" si="5">G49/F49*100%</f>
        <v>0.78281509613102307</v>
      </c>
    </row>
    <row r="50" spans="1:9" ht="22.5" customHeight="1">
      <c r="A50" s="99"/>
      <c r="B50" s="81" t="s">
        <v>74</v>
      </c>
      <c r="C50" s="81" t="s">
        <v>1329</v>
      </c>
      <c r="D50" s="16" t="s">
        <v>1330</v>
      </c>
      <c r="E50" s="8" t="s">
        <v>1331</v>
      </c>
      <c r="F50" s="72">
        <v>55746.94</v>
      </c>
      <c r="G50" s="72">
        <f t="shared" si="4"/>
        <v>55746.94</v>
      </c>
      <c r="H50" s="72">
        <v>0</v>
      </c>
      <c r="I50" s="9">
        <f t="shared" si="5"/>
        <v>1</v>
      </c>
    </row>
    <row r="51" spans="1:9" ht="22.5" customHeight="1">
      <c r="A51" s="99"/>
      <c r="B51" s="81" t="s">
        <v>22</v>
      </c>
      <c r="C51" s="81" t="s">
        <v>1332</v>
      </c>
      <c r="D51" s="16" t="s">
        <v>1333</v>
      </c>
      <c r="E51" s="8" t="s">
        <v>1334</v>
      </c>
      <c r="F51" s="72">
        <v>38150</v>
      </c>
      <c r="G51" s="72">
        <f t="shared" si="4"/>
        <v>38150</v>
      </c>
      <c r="H51" s="72">
        <v>0</v>
      </c>
      <c r="I51" s="9">
        <f t="shared" si="5"/>
        <v>1</v>
      </c>
    </row>
    <row r="52" spans="1:9" ht="22.5" customHeight="1">
      <c r="A52" s="99"/>
      <c r="B52" s="80" t="s">
        <v>74</v>
      </c>
      <c r="C52" s="80" t="s">
        <v>1335</v>
      </c>
      <c r="D52" s="7" t="s">
        <v>1336</v>
      </c>
      <c r="E52" s="8" t="s">
        <v>1337</v>
      </c>
      <c r="F52" s="73">
        <v>142.1</v>
      </c>
      <c r="G52" s="73">
        <f t="shared" si="4"/>
        <v>142.1</v>
      </c>
      <c r="H52" s="73">
        <v>0</v>
      </c>
      <c r="I52" s="9">
        <f t="shared" si="5"/>
        <v>1</v>
      </c>
    </row>
    <row r="53" spans="1:9" ht="22.5" customHeight="1">
      <c r="A53" s="99"/>
      <c r="B53" s="80" t="s">
        <v>37</v>
      </c>
      <c r="C53" s="80" t="s">
        <v>1338</v>
      </c>
      <c r="D53" s="7" t="s">
        <v>1339</v>
      </c>
      <c r="E53" s="8" t="s">
        <v>125</v>
      </c>
      <c r="F53" s="73">
        <v>6051.63</v>
      </c>
      <c r="G53" s="73">
        <f t="shared" si="4"/>
        <v>6051.63</v>
      </c>
      <c r="H53" s="73">
        <v>0</v>
      </c>
      <c r="I53" s="9">
        <f t="shared" si="5"/>
        <v>1</v>
      </c>
    </row>
    <row r="54" spans="1:9" ht="22.5" customHeight="1">
      <c r="A54" s="99"/>
      <c r="B54" s="80" t="s">
        <v>47</v>
      </c>
      <c r="C54" s="80" t="s">
        <v>1340</v>
      </c>
      <c r="D54" s="7" t="s">
        <v>1341</v>
      </c>
      <c r="E54" s="8" t="s">
        <v>1342</v>
      </c>
      <c r="F54" s="73">
        <v>11390</v>
      </c>
      <c r="G54" s="73">
        <f t="shared" si="4"/>
        <v>3448</v>
      </c>
      <c r="H54" s="73">
        <v>7942</v>
      </c>
      <c r="I54" s="9">
        <f t="shared" si="5"/>
        <v>0.30272168568920105</v>
      </c>
    </row>
    <row r="55" spans="1:9" ht="22.5" customHeight="1">
      <c r="A55" s="99"/>
      <c r="B55" s="80" t="s">
        <v>37</v>
      </c>
      <c r="C55" s="80" t="s">
        <v>1343</v>
      </c>
      <c r="D55" s="7" t="s">
        <v>1344</v>
      </c>
      <c r="E55" s="8" t="s">
        <v>1345</v>
      </c>
      <c r="F55" s="73">
        <v>56199.46</v>
      </c>
      <c r="G55" s="73">
        <f t="shared" si="4"/>
        <v>50300</v>
      </c>
      <c r="H55" s="73">
        <v>5899.46</v>
      </c>
      <c r="I55" s="9">
        <f t="shared" si="5"/>
        <v>0.89502639349203716</v>
      </c>
    </row>
    <row r="56" spans="1:9" ht="22.5" customHeight="1">
      <c r="A56" s="99"/>
      <c r="B56" s="80" t="s">
        <v>89</v>
      </c>
      <c r="C56" s="80" t="s">
        <v>1346</v>
      </c>
      <c r="D56" s="7" t="s">
        <v>1347</v>
      </c>
      <c r="E56" s="8" t="s">
        <v>92</v>
      </c>
      <c r="F56" s="73">
        <v>499980</v>
      </c>
      <c r="G56" s="73">
        <f t="shared" si="4"/>
        <v>44090.289999999979</v>
      </c>
      <c r="H56" s="73">
        <v>455889.71</v>
      </c>
      <c r="I56" s="9">
        <f t="shared" si="5"/>
        <v>8.8184107364294537E-2</v>
      </c>
    </row>
    <row r="57" spans="1:9" ht="22.5" customHeight="1">
      <c r="A57" s="99"/>
      <c r="B57" s="80" t="s">
        <v>40</v>
      </c>
      <c r="C57" s="80" t="s">
        <v>1348</v>
      </c>
      <c r="D57" s="7" t="s">
        <v>1349</v>
      </c>
      <c r="E57" s="8" t="s">
        <v>1350</v>
      </c>
      <c r="F57" s="73">
        <v>490120</v>
      </c>
      <c r="G57" s="73">
        <f t="shared" si="4"/>
        <v>187500</v>
      </c>
      <c r="H57" s="73">
        <v>302620</v>
      </c>
      <c r="I57" s="9">
        <f t="shared" si="5"/>
        <v>0.38255937321472294</v>
      </c>
    </row>
    <row r="58" spans="1:9" ht="22.5" customHeight="1">
      <c r="A58" s="99"/>
      <c r="B58" s="80" t="s">
        <v>22</v>
      </c>
      <c r="C58" s="80" t="s">
        <v>1351</v>
      </c>
      <c r="D58" s="7" t="s">
        <v>1352</v>
      </c>
      <c r="E58" s="8" t="s">
        <v>1353</v>
      </c>
      <c r="F58" s="73">
        <v>299980</v>
      </c>
      <c r="G58" s="73">
        <f t="shared" si="4"/>
        <v>24000</v>
      </c>
      <c r="H58" s="73">
        <v>275980</v>
      </c>
      <c r="I58" s="9">
        <f t="shared" si="5"/>
        <v>8.0005333688912592E-2</v>
      </c>
    </row>
    <row r="59" spans="1:9" ht="22.5" customHeight="1">
      <c r="A59" s="99"/>
      <c r="B59" s="80" t="s">
        <v>195</v>
      </c>
      <c r="C59" s="80" t="s">
        <v>1354</v>
      </c>
      <c r="D59" s="7" t="s">
        <v>1355</v>
      </c>
      <c r="E59" s="8" t="s">
        <v>1356</v>
      </c>
      <c r="F59" s="73">
        <v>62629.8</v>
      </c>
      <c r="G59" s="73">
        <f t="shared" si="4"/>
        <v>0</v>
      </c>
      <c r="H59" s="73">
        <v>62629.8</v>
      </c>
      <c r="I59" s="9">
        <f t="shared" si="5"/>
        <v>0</v>
      </c>
    </row>
    <row r="60" spans="1:9" ht="22.5" customHeight="1">
      <c r="A60" s="99"/>
      <c r="B60" s="80" t="s">
        <v>33</v>
      </c>
      <c r="C60" s="80" t="s">
        <v>1357</v>
      </c>
      <c r="D60" s="7" t="s">
        <v>1358</v>
      </c>
      <c r="E60" s="8" t="s">
        <v>36</v>
      </c>
      <c r="F60" s="73">
        <v>9927.4</v>
      </c>
      <c r="G60" s="73">
        <f t="shared" si="4"/>
        <v>4800</v>
      </c>
      <c r="H60" s="73">
        <v>5127.3999999999996</v>
      </c>
      <c r="I60" s="9">
        <f t="shared" si="5"/>
        <v>0.48351028466668011</v>
      </c>
    </row>
    <row r="61" spans="1:9" ht="22.5" customHeight="1">
      <c r="A61" s="99"/>
      <c r="B61" s="80" t="s">
        <v>15</v>
      </c>
      <c r="C61" s="80" t="s">
        <v>1359</v>
      </c>
      <c r="D61" s="7" t="s">
        <v>1360</v>
      </c>
      <c r="E61" s="8" t="s">
        <v>1361</v>
      </c>
      <c r="F61" s="73">
        <v>71927.13</v>
      </c>
      <c r="G61" s="73">
        <f t="shared" si="4"/>
        <v>71927.13</v>
      </c>
      <c r="H61" s="73">
        <v>0</v>
      </c>
      <c r="I61" s="9">
        <f t="shared" si="5"/>
        <v>1</v>
      </c>
    </row>
    <row r="62" spans="1:9" ht="22.5" customHeight="1">
      <c r="A62" s="99"/>
      <c r="B62" s="80" t="s">
        <v>15</v>
      </c>
      <c r="C62" s="80" t="s">
        <v>1362</v>
      </c>
      <c r="D62" s="7" t="s">
        <v>1363</v>
      </c>
      <c r="E62" s="8" t="s">
        <v>1364</v>
      </c>
      <c r="F62" s="73">
        <v>33421.08</v>
      </c>
      <c r="G62" s="73">
        <f t="shared" si="4"/>
        <v>33421.08</v>
      </c>
      <c r="H62" s="73">
        <v>0</v>
      </c>
      <c r="I62" s="9">
        <f t="shared" si="5"/>
        <v>1</v>
      </c>
    </row>
    <row r="63" spans="1:9" ht="22.5" customHeight="1">
      <c r="A63" s="99"/>
      <c r="B63" s="81" t="s">
        <v>1365</v>
      </c>
      <c r="C63" s="81" t="s">
        <v>1366</v>
      </c>
      <c r="D63" s="16" t="s">
        <v>1367</v>
      </c>
      <c r="E63" s="8" t="s">
        <v>1368</v>
      </c>
      <c r="F63" s="72">
        <v>13846.03</v>
      </c>
      <c r="G63" s="72">
        <f t="shared" si="4"/>
        <v>11168.7</v>
      </c>
      <c r="H63" s="72">
        <v>2677.33</v>
      </c>
      <c r="I63" s="17">
        <f t="shared" si="5"/>
        <v>0.80663554824018147</v>
      </c>
    </row>
    <row r="64" spans="1:9" ht="22.5" customHeight="1">
      <c r="A64" s="99"/>
      <c r="B64" s="80" t="s">
        <v>55</v>
      </c>
      <c r="C64" s="80" t="s">
        <v>1369</v>
      </c>
      <c r="D64" s="7" t="s">
        <v>1370</v>
      </c>
      <c r="E64" s="8" t="s">
        <v>1291</v>
      </c>
      <c r="F64" s="73">
        <v>79980</v>
      </c>
      <c r="G64" s="73">
        <f t="shared" si="4"/>
        <v>21092.5</v>
      </c>
      <c r="H64" s="73">
        <v>58887.5</v>
      </c>
      <c r="I64" s="9">
        <f t="shared" si="5"/>
        <v>0.2637221805451363</v>
      </c>
    </row>
    <row r="65" spans="1:9" ht="22.5" customHeight="1">
      <c r="A65" s="99"/>
      <c r="B65" s="80" t="s">
        <v>55</v>
      </c>
      <c r="C65" s="80" t="s">
        <v>1371</v>
      </c>
      <c r="D65" s="7" t="s">
        <v>1372</v>
      </c>
      <c r="E65" s="8" t="s">
        <v>1373</v>
      </c>
      <c r="F65" s="73">
        <v>31114.77</v>
      </c>
      <c r="G65" s="73">
        <f t="shared" si="4"/>
        <v>0</v>
      </c>
      <c r="H65" s="73">
        <v>31114.77</v>
      </c>
      <c r="I65" s="9">
        <f t="shared" si="5"/>
        <v>0</v>
      </c>
    </row>
    <row r="66" spans="1:9" ht="22.5" customHeight="1">
      <c r="A66" s="99"/>
      <c r="B66" s="80" t="s">
        <v>171</v>
      </c>
      <c r="C66" s="80" t="s">
        <v>1374</v>
      </c>
      <c r="D66" s="7" t="s">
        <v>1375</v>
      </c>
      <c r="E66" s="8" t="s">
        <v>174</v>
      </c>
      <c r="F66" s="73">
        <v>220525</v>
      </c>
      <c r="G66" s="73">
        <f t="shared" si="4"/>
        <v>202733.73</v>
      </c>
      <c r="H66" s="73">
        <v>17791.27</v>
      </c>
      <c r="I66" s="9">
        <f t="shared" si="5"/>
        <v>0.91932311529305077</v>
      </c>
    </row>
    <row r="67" spans="1:9" ht="22.5" customHeight="1">
      <c r="A67" s="99"/>
      <c r="B67" s="80" t="s">
        <v>33</v>
      </c>
      <c r="C67" s="80" t="s">
        <v>1376</v>
      </c>
      <c r="D67" s="7" t="s">
        <v>1377</v>
      </c>
      <c r="E67" s="8" t="s">
        <v>1260</v>
      </c>
      <c r="F67" s="73">
        <v>67741.899999999994</v>
      </c>
      <c r="G67" s="73">
        <f t="shared" si="4"/>
        <v>53099.499999999993</v>
      </c>
      <c r="H67" s="73">
        <v>14642.4</v>
      </c>
      <c r="I67" s="9">
        <f t="shared" si="5"/>
        <v>0.78385017249294742</v>
      </c>
    </row>
    <row r="68" spans="1:9" ht="22.5" customHeight="1">
      <c r="A68" s="99"/>
      <c r="B68" s="80" t="s">
        <v>792</v>
      </c>
      <c r="C68" s="80" t="s">
        <v>1378</v>
      </c>
      <c r="D68" s="7" t="s">
        <v>1379</v>
      </c>
      <c r="E68" s="8" t="s">
        <v>1380</v>
      </c>
      <c r="F68" s="73">
        <v>853</v>
      </c>
      <c r="G68" s="73">
        <f t="shared" si="4"/>
        <v>853</v>
      </c>
      <c r="H68" s="73">
        <v>0</v>
      </c>
      <c r="I68" s="9">
        <f t="shared" si="5"/>
        <v>1</v>
      </c>
    </row>
    <row r="69" spans="1:9" ht="22.5" customHeight="1">
      <c r="A69" s="99"/>
      <c r="B69" s="80" t="s">
        <v>117</v>
      </c>
      <c r="C69" s="80" t="s">
        <v>1381</v>
      </c>
      <c r="D69" s="7" t="s">
        <v>1382</v>
      </c>
      <c r="E69" s="8" t="s">
        <v>1383</v>
      </c>
      <c r="F69" s="73">
        <v>7429.69</v>
      </c>
      <c r="G69" s="73">
        <f t="shared" si="4"/>
        <v>3223</v>
      </c>
      <c r="H69" s="73">
        <v>4206.6899999999996</v>
      </c>
      <c r="I69" s="9">
        <f t="shared" si="5"/>
        <v>0.43380006433646628</v>
      </c>
    </row>
    <row r="70" spans="1:9" ht="22.5" customHeight="1">
      <c r="A70" s="99"/>
      <c r="B70" s="80" t="s">
        <v>74</v>
      </c>
      <c r="C70" s="80" t="s">
        <v>1384</v>
      </c>
      <c r="D70" s="7" t="s">
        <v>1385</v>
      </c>
      <c r="E70" s="8" t="s">
        <v>1386</v>
      </c>
      <c r="F70" s="73">
        <v>99980</v>
      </c>
      <c r="G70" s="73">
        <f t="shared" si="4"/>
        <v>58836</v>
      </c>
      <c r="H70" s="73">
        <v>41144</v>
      </c>
      <c r="I70" s="9">
        <f t="shared" si="5"/>
        <v>0.58847769553910778</v>
      </c>
    </row>
    <row r="71" spans="1:9" ht="22.5" customHeight="1">
      <c r="A71" s="99"/>
      <c r="B71" s="80" t="s">
        <v>47</v>
      </c>
      <c r="C71" s="80" t="s">
        <v>1387</v>
      </c>
      <c r="D71" s="7" t="s">
        <v>1388</v>
      </c>
      <c r="E71" s="8" t="s">
        <v>140</v>
      </c>
      <c r="F71" s="73">
        <v>225340.12</v>
      </c>
      <c r="G71" s="73">
        <f t="shared" si="4"/>
        <v>0</v>
      </c>
      <c r="H71" s="73">
        <v>225340.12</v>
      </c>
      <c r="I71" s="9">
        <f t="shared" si="5"/>
        <v>0</v>
      </c>
    </row>
    <row r="72" spans="1:9" ht="22.5" customHeight="1">
      <c r="A72" s="99"/>
      <c r="B72" s="80" t="s">
        <v>70</v>
      </c>
      <c r="C72" s="80" t="s">
        <v>1389</v>
      </c>
      <c r="D72" s="7" t="s">
        <v>1390</v>
      </c>
      <c r="E72" s="8" t="s">
        <v>1391</v>
      </c>
      <c r="F72" s="73">
        <v>120582.06</v>
      </c>
      <c r="G72" s="73">
        <f t="shared" si="4"/>
        <v>58205.78</v>
      </c>
      <c r="H72" s="73">
        <v>62376.28</v>
      </c>
      <c r="I72" s="9">
        <f t="shared" si="5"/>
        <v>0.48270679734613919</v>
      </c>
    </row>
    <row r="73" spans="1:9" ht="22.5" customHeight="1">
      <c r="A73" s="99"/>
      <c r="B73" s="80" t="s">
        <v>171</v>
      </c>
      <c r="C73" s="80" t="s">
        <v>1392</v>
      </c>
      <c r="D73" s="7" t="s">
        <v>1393</v>
      </c>
      <c r="E73" s="8" t="s">
        <v>1249</v>
      </c>
      <c r="F73" s="73">
        <v>1004280</v>
      </c>
      <c r="G73" s="73">
        <f t="shared" si="4"/>
        <v>11947</v>
      </c>
      <c r="H73" s="73">
        <v>992333</v>
      </c>
      <c r="I73" s="9">
        <f t="shared" si="5"/>
        <v>1.1896084757239017E-2</v>
      </c>
    </row>
    <row r="74" spans="1:9" ht="22.5" customHeight="1">
      <c r="A74" s="99"/>
      <c r="B74" s="80" t="s">
        <v>15</v>
      </c>
      <c r="C74" s="80" t="s">
        <v>1394</v>
      </c>
      <c r="D74" s="7" t="s">
        <v>1395</v>
      </c>
      <c r="E74" s="8" t="s">
        <v>88</v>
      </c>
      <c r="F74" s="73">
        <v>6788.2</v>
      </c>
      <c r="G74" s="73">
        <f t="shared" si="4"/>
        <v>0</v>
      </c>
      <c r="H74" s="73">
        <v>6788.2</v>
      </c>
      <c r="I74" s="9">
        <f t="shared" si="5"/>
        <v>0</v>
      </c>
    </row>
    <row r="75" spans="1:9" ht="22.5" customHeight="1">
      <c r="A75" s="99"/>
      <c r="B75" s="80" t="s">
        <v>171</v>
      </c>
      <c r="C75" s="80" t="s">
        <v>1396</v>
      </c>
      <c r="D75" s="7" t="s">
        <v>1397</v>
      </c>
      <c r="E75" s="8" t="s">
        <v>1398</v>
      </c>
      <c r="F75" s="73">
        <v>2047.84</v>
      </c>
      <c r="G75" s="73">
        <f t="shared" si="4"/>
        <v>1900</v>
      </c>
      <c r="H75" s="73">
        <v>147.84</v>
      </c>
      <c r="I75" s="9">
        <f t="shared" si="5"/>
        <v>0.92780685991093059</v>
      </c>
    </row>
    <row r="76" spans="1:9" ht="22.5" customHeight="1">
      <c r="A76" s="99"/>
      <c r="B76" s="80" t="s">
        <v>379</v>
      </c>
      <c r="C76" s="80" t="s">
        <v>1399</v>
      </c>
      <c r="D76" s="7" t="s">
        <v>1400</v>
      </c>
      <c r="E76" s="8" t="s">
        <v>1401</v>
      </c>
      <c r="F76" s="73">
        <v>17044.5</v>
      </c>
      <c r="G76" s="73">
        <f t="shared" si="4"/>
        <v>16615.5</v>
      </c>
      <c r="H76" s="73">
        <v>429</v>
      </c>
      <c r="I76" s="9">
        <f t="shared" si="5"/>
        <v>0.97483059051306875</v>
      </c>
    </row>
    <row r="77" spans="1:9" ht="22.5" customHeight="1">
      <c r="A77" s="99"/>
      <c r="B77" s="80" t="s">
        <v>47</v>
      </c>
      <c r="C77" s="80" t="s">
        <v>1402</v>
      </c>
      <c r="D77" s="7" t="s">
        <v>1403</v>
      </c>
      <c r="E77" s="8" t="s">
        <v>1404</v>
      </c>
      <c r="F77" s="73">
        <v>24960</v>
      </c>
      <c r="G77" s="73">
        <f t="shared" si="4"/>
        <v>24745.18</v>
      </c>
      <c r="H77" s="73">
        <v>214.82</v>
      </c>
      <c r="I77" s="9">
        <f t="shared" si="5"/>
        <v>0.99139342948717946</v>
      </c>
    </row>
    <row r="78" spans="1:9" ht="22.5" customHeight="1">
      <c r="A78" s="99"/>
      <c r="B78" s="80" t="s">
        <v>74</v>
      </c>
      <c r="C78" s="80" t="s">
        <v>1405</v>
      </c>
      <c r="D78" s="7" t="s">
        <v>1406</v>
      </c>
      <c r="E78" s="8" t="s">
        <v>1407</v>
      </c>
      <c r="F78" s="73">
        <v>34586.74</v>
      </c>
      <c r="G78" s="73">
        <f t="shared" si="4"/>
        <v>7299.9999999999964</v>
      </c>
      <c r="H78" s="73">
        <v>27286.74</v>
      </c>
      <c r="I78" s="9">
        <f t="shared" si="5"/>
        <v>0.21106354631861796</v>
      </c>
    </row>
    <row r="79" spans="1:9" ht="22.5" customHeight="1">
      <c r="A79" s="99"/>
      <c r="B79" s="80" t="s">
        <v>15</v>
      </c>
      <c r="C79" s="80" t="s">
        <v>1408</v>
      </c>
      <c r="D79" s="7" t="s">
        <v>1409</v>
      </c>
      <c r="E79" s="8" t="s">
        <v>1410</v>
      </c>
      <c r="F79" s="73">
        <v>10240.4</v>
      </c>
      <c r="G79" s="73">
        <f t="shared" si="4"/>
        <v>8930</v>
      </c>
      <c r="H79" s="73">
        <v>1310.4000000000001</v>
      </c>
      <c r="I79" s="9">
        <f t="shared" si="5"/>
        <v>0.87203624858403972</v>
      </c>
    </row>
    <row r="80" spans="1:9" ht="22.5" customHeight="1">
      <c r="A80" s="99"/>
      <c r="B80" s="80" t="s">
        <v>298</v>
      </c>
      <c r="C80" s="80" t="s">
        <v>1411</v>
      </c>
      <c r="D80" s="7" t="s">
        <v>1412</v>
      </c>
      <c r="E80" s="8" t="s">
        <v>1413</v>
      </c>
      <c r="F80" s="73">
        <v>2085738.25</v>
      </c>
      <c r="G80" s="73">
        <f t="shared" si="4"/>
        <v>146414</v>
      </c>
      <c r="H80" s="73">
        <v>1939324.25</v>
      </c>
      <c r="I80" s="9">
        <f t="shared" si="5"/>
        <v>7.0197686598498163E-2</v>
      </c>
    </row>
    <row r="81" spans="1:9" ht="22.5" customHeight="1">
      <c r="A81" s="99"/>
      <c r="B81" s="80" t="s">
        <v>37</v>
      </c>
      <c r="C81" s="80" t="s">
        <v>1414</v>
      </c>
      <c r="D81" s="7" t="s">
        <v>1415</v>
      </c>
      <c r="E81" s="8" t="s">
        <v>1309</v>
      </c>
      <c r="F81" s="73">
        <v>2816.44</v>
      </c>
      <c r="G81" s="73">
        <f t="shared" si="4"/>
        <v>880</v>
      </c>
      <c r="H81" s="73">
        <v>1936.44</v>
      </c>
      <c r="I81" s="9">
        <f t="shared" si="5"/>
        <v>0.31245117950320261</v>
      </c>
    </row>
    <row r="82" spans="1:9" ht="22.5" customHeight="1">
      <c r="A82" s="99"/>
      <c r="B82" s="80" t="s">
        <v>55</v>
      </c>
      <c r="C82" s="80" t="s">
        <v>1416</v>
      </c>
      <c r="D82" s="7" t="s">
        <v>1417</v>
      </c>
      <c r="E82" s="8" t="s">
        <v>63</v>
      </c>
      <c r="F82" s="73">
        <v>40132.480000000003</v>
      </c>
      <c r="G82" s="73">
        <f t="shared" si="4"/>
        <v>14378.620000000003</v>
      </c>
      <c r="H82" s="73">
        <v>25753.86</v>
      </c>
      <c r="I82" s="9">
        <f t="shared" si="5"/>
        <v>0.35827888034828653</v>
      </c>
    </row>
    <row r="83" spans="1:9" ht="22.5" customHeight="1">
      <c r="A83" s="99"/>
      <c r="B83" s="80" t="s">
        <v>43</v>
      </c>
      <c r="C83" s="80" t="s">
        <v>1418</v>
      </c>
      <c r="D83" s="7" t="s">
        <v>1419</v>
      </c>
      <c r="E83" s="8" t="s">
        <v>1420</v>
      </c>
      <c r="F83" s="73">
        <v>111725</v>
      </c>
      <c r="G83" s="73">
        <f t="shared" si="4"/>
        <v>47387.1</v>
      </c>
      <c r="H83" s="73">
        <v>64337.9</v>
      </c>
      <c r="I83" s="9">
        <f t="shared" si="5"/>
        <v>0.42414052360707094</v>
      </c>
    </row>
    <row r="84" spans="1:9" ht="22.5" customHeight="1">
      <c r="A84" s="99"/>
      <c r="B84" s="80" t="s">
        <v>195</v>
      </c>
      <c r="C84" s="80" t="s">
        <v>1421</v>
      </c>
      <c r="D84" s="7" t="s">
        <v>1422</v>
      </c>
      <c r="E84" s="8" t="s">
        <v>1423</v>
      </c>
      <c r="F84" s="73">
        <v>26432.27</v>
      </c>
      <c r="G84" s="73">
        <f t="shared" si="4"/>
        <v>19280</v>
      </c>
      <c r="H84" s="73">
        <v>7152.27</v>
      </c>
      <c r="I84" s="9">
        <f t="shared" si="5"/>
        <v>0.72941143534021102</v>
      </c>
    </row>
    <row r="85" spans="1:9" ht="22.5" customHeight="1">
      <c r="A85" s="99"/>
      <c r="B85" s="80" t="s">
        <v>74</v>
      </c>
      <c r="C85" s="80" t="s">
        <v>1424</v>
      </c>
      <c r="D85" s="7" t="s">
        <v>1425</v>
      </c>
      <c r="E85" s="8" t="s">
        <v>1426</v>
      </c>
      <c r="F85" s="73">
        <v>228</v>
      </c>
      <c r="G85" s="73">
        <f t="shared" si="4"/>
        <v>0</v>
      </c>
      <c r="H85" s="73">
        <v>228</v>
      </c>
      <c r="I85" s="9">
        <f t="shared" si="5"/>
        <v>0</v>
      </c>
    </row>
    <row r="86" spans="1:9" ht="22.5" customHeight="1">
      <c r="A86" s="99"/>
      <c r="B86" s="80" t="s">
        <v>43</v>
      </c>
      <c r="C86" s="80" t="s">
        <v>1427</v>
      </c>
      <c r="D86" s="7" t="s">
        <v>1428</v>
      </c>
      <c r="E86" s="8" t="s">
        <v>80</v>
      </c>
      <c r="F86" s="73">
        <v>102197.03</v>
      </c>
      <c r="G86" s="73">
        <f t="shared" si="4"/>
        <v>23900</v>
      </c>
      <c r="H86" s="73">
        <v>78297.03</v>
      </c>
      <c r="I86" s="9">
        <f t="shared" si="5"/>
        <v>0.23386198209478298</v>
      </c>
    </row>
    <row r="87" spans="1:9" ht="22.5" customHeight="1">
      <c r="A87" s="99"/>
      <c r="B87" s="80" t="s">
        <v>43</v>
      </c>
      <c r="C87" s="80" t="s">
        <v>1429</v>
      </c>
      <c r="D87" s="7" t="s">
        <v>1430</v>
      </c>
      <c r="E87" s="8" t="s">
        <v>1317</v>
      </c>
      <c r="F87" s="73">
        <v>980</v>
      </c>
      <c r="G87" s="73">
        <f t="shared" si="4"/>
        <v>0</v>
      </c>
      <c r="H87" s="73">
        <v>980</v>
      </c>
      <c r="I87" s="9">
        <f t="shared" si="5"/>
        <v>0</v>
      </c>
    </row>
    <row r="88" spans="1:9" ht="22.5" customHeight="1">
      <c r="A88" s="99"/>
      <c r="B88" s="80" t="s">
        <v>37</v>
      </c>
      <c r="C88" s="80" t="s">
        <v>1431</v>
      </c>
      <c r="D88" s="7" t="s">
        <v>1432</v>
      </c>
      <c r="E88" s="8" t="s">
        <v>1433</v>
      </c>
      <c r="F88" s="73">
        <v>79980</v>
      </c>
      <c r="G88" s="73">
        <f t="shared" si="4"/>
        <v>79980</v>
      </c>
      <c r="H88" s="73">
        <v>0</v>
      </c>
      <c r="I88" s="9">
        <f t="shared" si="5"/>
        <v>1</v>
      </c>
    </row>
    <row r="89" spans="1:9" ht="22.5" customHeight="1">
      <c r="A89" s="99"/>
      <c r="B89" s="80" t="s">
        <v>37</v>
      </c>
      <c r="C89" s="80" t="s">
        <v>1434</v>
      </c>
      <c r="D89" s="7" t="s">
        <v>1435</v>
      </c>
      <c r="E89" s="8" t="s">
        <v>1322</v>
      </c>
      <c r="F89" s="73">
        <v>99980</v>
      </c>
      <c r="G89" s="73">
        <f t="shared" si="4"/>
        <v>0</v>
      </c>
      <c r="H89" s="73">
        <v>99980</v>
      </c>
      <c r="I89" s="9">
        <f t="shared" si="5"/>
        <v>0</v>
      </c>
    </row>
    <row r="90" spans="1:9" ht="22.5" customHeight="1">
      <c r="A90" s="99"/>
      <c r="B90" s="80" t="s">
        <v>93</v>
      </c>
      <c r="C90" s="80" t="s">
        <v>1436</v>
      </c>
      <c r="D90" s="7" t="s">
        <v>1437</v>
      </c>
      <c r="E90" s="8" t="s">
        <v>96</v>
      </c>
      <c r="F90" s="73">
        <v>868048</v>
      </c>
      <c r="G90" s="73">
        <f t="shared" si="4"/>
        <v>0</v>
      </c>
      <c r="H90" s="73">
        <v>868048</v>
      </c>
      <c r="I90" s="9">
        <f t="shared" si="5"/>
        <v>0</v>
      </c>
    </row>
    <row r="91" spans="1:9" ht="22.5" customHeight="1">
      <c r="A91" s="99"/>
      <c r="B91" s="80" t="s">
        <v>1438</v>
      </c>
      <c r="C91" s="80" t="s">
        <v>1439</v>
      </c>
      <c r="D91" s="7" t="s">
        <v>1440</v>
      </c>
      <c r="E91" s="8" t="s">
        <v>1441</v>
      </c>
      <c r="F91" s="73">
        <v>85.61</v>
      </c>
      <c r="G91" s="73">
        <f t="shared" si="4"/>
        <v>15.900000000000006</v>
      </c>
      <c r="H91" s="73">
        <v>69.709999999999994</v>
      </c>
      <c r="I91" s="9">
        <f t="shared" si="5"/>
        <v>0.18572596659268784</v>
      </c>
    </row>
    <row r="92" spans="1:9" ht="22.5" customHeight="1">
      <c r="A92" s="99"/>
      <c r="B92" s="80" t="s">
        <v>885</v>
      </c>
      <c r="C92" s="80" t="s">
        <v>1442</v>
      </c>
      <c r="D92" s="7" t="s">
        <v>1440</v>
      </c>
      <c r="E92" s="8" t="s">
        <v>1443</v>
      </c>
      <c r="F92" s="73">
        <v>7191.47</v>
      </c>
      <c r="G92" s="73">
        <f t="shared" si="4"/>
        <v>795.30000000000018</v>
      </c>
      <c r="H92" s="73">
        <v>6396.17</v>
      </c>
      <c r="I92" s="9">
        <f t="shared" si="5"/>
        <v>0.11058935099499827</v>
      </c>
    </row>
    <row r="93" spans="1:9" ht="22.5" customHeight="1">
      <c r="A93" s="99"/>
      <c r="B93" s="80" t="s">
        <v>43</v>
      </c>
      <c r="C93" s="80" t="s">
        <v>1444</v>
      </c>
      <c r="D93" s="7" t="s">
        <v>1440</v>
      </c>
      <c r="E93" s="8" t="s">
        <v>116</v>
      </c>
      <c r="F93" s="73">
        <v>729.11</v>
      </c>
      <c r="G93" s="73">
        <f t="shared" si="4"/>
        <v>0</v>
      </c>
      <c r="H93" s="73">
        <v>729.11</v>
      </c>
      <c r="I93" s="9">
        <f t="shared" si="5"/>
        <v>0</v>
      </c>
    </row>
    <row r="94" spans="1:9" ht="22.5" customHeight="1">
      <c r="A94" s="99"/>
      <c r="B94" s="80" t="s">
        <v>195</v>
      </c>
      <c r="C94" s="80" t="s">
        <v>1445</v>
      </c>
      <c r="D94" s="7" t="s">
        <v>1440</v>
      </c>
      <c r="E94" s="8" t="s">
        <v>1446</v>
      </c>
      <c r="F94" s="73">
        <v>4343.58</v>
      </c>
      <c r="G94" s="73">
        <f t="shared" si="4"/>
        <v>4005</v>
      </c>
      <c r="H94" s="73">
        <v>338.58</v>
      </c>
      <c r="I94" s="9">
        <f t="shared" si="5"/>
        <v>0.92205047449339028</v>
      </c>
    </row>
    <row r="95" spans="1:9" ht="22.5" customHeight="1">
      <c r="A95" s="99"/>
      <c r="B95" s="80" t="s">
        <v>40</v>
      </c>
      <c r="C95" s="80" t="s">
        <v>1447</v>
      </c>
      <c r="D95" s="7" t="s">
        <v>1440</v>
      </c>
      <c r="E95" s="8" t="s">
        <v>1448</v>
      </c>
      <c r="F95" s="73">
        <v>22886.94</v>
      </c>
      <c r="G95" s="73">
        <f t="shared" si="4"/>
        <v>2813.5299999999988</v>
      </c>
      <c r="H95" s="73">
        <v>20073.41</v>
      </c>
      <c r="I95" s="9">
        <f t="shared" si="5"/>
        <v>0.12293168068776338</v>
      </c>
    </row>
    <row r="96" spans="1:9" ht="22.5" customHeight="1">
      <c r="A96" s="99"/>
      <c r="B96" s="80" t="s">
        <v>8</v>
      </c>
      <c r="C96" s="80" t="s">
        <v>1449</v>
      </c>
      <c r="D96" s="7" t="s">
        <v>1440</v>
      </c>
      <c r="E96" s="8" t="s">
        <v>1450</v>
      </c>
      <c r="F96" s="73">
        <v>3977.1</v>
      </c>
      <c r="G96" s="73">
        <f t="shared" si="4"/>
        <v>0</v>
      </c>
      <c r="H96" s="73">
        <v>3977.1</v>
      </c>
      <c r="I96" s="9">
        <f t="shared" si="5"/>
        <v>0</v>
      </c>
    </row>
    <row r="97" spans="1:9" ht="22.5" customHeight="1">
      <c r="A97" s="99"/>
      <c r="B97" s="80" t="s">
        <v>167</v>
      </c>
      <c r="C97" s="80" t="s">
        <v>1451</v>
      </c>
      <c r="D97" s="7" t="s">
        <v>1440</v>
      </c>
      <c r="E97" s="8" t="s">
        <v>1452</v>
      </c>
      <c r="F97" s="73">
        <v>147.21</v>
      </c>
      <c r="G97" s="73">
        <f t="shared" si="4"/>
        <v>0</v>
      </c>
      <c r="H97" s="73">
        <v>147.21</v>
      </c>
      <c r="I97" s="9">
        <f t="shared" si="5"/>
        <v>0</v>
      </c>
    </row>
    <row r="98" spans="1:9" ht="22.5" customHeight="1">
      <c r="A98" s="99"/>
      <c r="B98" s="80" t="s">
        <v>379</v>
      </c>
      <c r="C98" s="80" t="s">
        <v>1453</v>
      </c>
      <c r="D98" s="7" t="s">
        <v>1440</v>
      </c>
      <c r="E98" s="8" t="s">
        <v>1454</v>
      </c>
      <c r="F98" s="73">
        <v>10229.6</v>
      </c>
      <c r="G98" s="73">
        <f t="shared" si="4"/>
        <v>79.5</v>
      </c>
      <c r="H98" s="73">
        <v>10150.1</v>
      </c>
      <c r="I98" s="9">
        <f t="shared" si="5"/>
        <v>7.7715648705716737E-3</v>
      </c>
    </row>
    <row r="99" spans="1:9" ht="22.5" customHeight="1">
      <c r="A99" s="99"/>
      <c r="B99" s="80" t="s">
        <v>185</v>
      </c>
      <c r="C99" s="80" t="s">
        <v>1455</v>
      </c>
      <c r="D99" s="7" t="s">
        <v>1440</v>
      </c>
      <c r="E99" s="8" t="s">
        <v>1456</v>
      </c>
      <c r="F99" s="73">
        <v>19622.8</v>
      </c>
      <c r="G99" s="73">
        <f t="shared" si="4"/>
        <v>19622.8</v>
      </c>
      <c r="H99" s="73">
        <v>0</v>
      </c>
      <c r="I99" s="9">
        <f t="shared" si="5"/>
        <v>1</v>
      </c>
    </row>
    <row r="100" spans="1:9" ht="22.5" customHeight="1">
      <c r="A100" s="99"/>
      <c r="B100" s="80" t="s">
        <v>58</v>
      </c>
      <c r="C100" s="80" t="s">
        <v>1457</v>
      </c>
      <c r="D100" s="7" t="s">
        <v>1440</v>
      </c>
      <c r="E100" s="8" t="s">
        <v>1458</v>
      </c>
      <c r="F100" s="73">
        <v>4859.8500000000004</v>
      </c>
      <c r="G100" s="73">
        <f t="shared" si="4"/>
        <v>4703.8</v>
      </c>
      <c r="H100" s="73">
        <v>156.05000000000001</v>
      </c>
      <c r="I100" s="9">
        <f t="shared" si="5"/>
        <v>0.96788995545129985</v>
      </c>
    </row>
    <row r="101" spans="1:9" ht="22.5" customHeight="1">
      <c r="A101" s="99"/>
      <c r="B101" s="80" t="s">
        <v>29</v>
      </c>
      <c r="C101" s="80" t="s">
        <v>1459</v>
      </c>
      <c r="D101" s="7" t="s">
        <v>1440</v>
      </c>
      <c r="E101" s="8" t="s">
        <v>32</v>
      </c>
      <c r="F101" s="73">
        <v>177.16</v>
      </c>
      <c r="G101" s="73">
        <f t="shared" si="4"/>
        <v>0</v>
      </c>
      <c r="H101" s="73">
        <v>177.16</v>
      </c>
      <c r="I101" s="9">
        <f t="shared" si="5"/>
        <v>0</v>
      </c>
    </row>
    <row r="102" spans="1:9" ht="22.5" customHeight="1">
      <c r="A102" s="99"/>
      <c r="B102" s="80" t="s">
        <v>1227</v>
      </c>
      <c r="C102" s="80" t="s">
        <v>1460</v>
      </c>
      <c r="D102" s="7" t="s">
        <v>1461</v>
      </c>
      <c r="E102" s="8" t="s">
        <v>1325</v>
      </c>
      <c r="F102" s="73">
        <v>9980</v>
      </c>
      <c r="G102" s="73">
        <f t="shared" si="4"/>
        <v>3233.7</v>
      </c>
      <c r="H102" s="73">
        <v>6746.3</v>
      </c>
      <c r="I102" s="9">
        <f t="shared" si="5"/>
        <v>0.32401803607214424</v>
      </c>
    </row>
    <row r="103" spans="1:9" ht="22.5" customHeight="1">
      <c r="A103" s="99"/>
      <c r="B103" s="80" t="s">
        <v>167</v>
      </c>
      <c r="C103" s="80" t="s">
        <v>1462</v>
      </c>
      <c r="D103" s="7" t="s">
        <v>1463</v>
      </c>
      <c r="E103" s="8" t="s">
        <v>170</v>
      </c>
      <c r="F103" s="73">
        <v>9865</v>
      </c>
      <c r="G103" s="73">
        <f t="shared" si="4"/>
        <v>9865</v>
      </c>
      <c r="H103" s="73">
        <v>0</v>
      </c>
      <c r="I103" s="9">
        <f t="shared" si="5"/>
        <v>1</v>
      </c>
    </row>
    <row r="104" spans="1:9" ht="22.5" customHeight="1">
      <c r="A104" s="99"/>
      <c r="B104" s="80" t="s">
        <v>167</v>
      </c>
      <c r="C104" s="80" t="s">
        <v>1464</v>
      </c>
      <c r="D104" s="7" t="s">
        <v>1465</v>
      </c>
      <c r="E104" s="8" t="s">
        <v>1266</v>
      </c>
      <c r="F104" s="73">
        <v>90380</v>
      </c>
      <c r="G104" s="73">
        <f t="shared" si="4"/>
        <v>17367.5</v>
      </c>
      <c r="H104" s="73">
        <v>73012.5</v>
      </c>
      <c r="I104" s="9">
        <f t="shared" si="5"/>
        <v>0.1921608763000664</v>
      </c>
    </row>
    <row r="105" spans="1:9" ht="22.5" customHeight="1">
      <c r="A105" s="99"/>
      <c r="B105" s="80" t="s">
        <v>167</v>
      </c>
      <c r="C105" s="80" t="s">
        <v>1466</v>
      </c>
      <c r="D105" s="7" t="s">
        <v>1467</v>
      </c>
      <c r="E105" s="8" t="s">
        <v>1468</v>
      </c>
      <c r="F105" s="73">
        <v>234214.12</v>
      </c>
      <c r="G105" s="73">
        <f t="shared" si="4"/>
        <v>77710.25</v>
      </c>
      <c r="H105" s="73">
        <v>156503.87</v>
      </c>
      <c r="I105" s="9">
        <f t="shared" si="5"/>
        <v>0.33179148208485465</v>
      </c>
    </row>
    <row r="106" spans="1:9" ht="22.5" customHeight="1">
      <c r="A106" s="99"/>
      <c r="B106" s="80" t="s">
        <v>74</v>
      </c>
      <c r="C106" s="80" t="s">
        <v>1469</v>
      </c>
      <c r="D106" s="7" t="s">
        <v>1470</v>
      </c>
      <c r="E106" s="8" t="s">
        <v>1471</v>
      </c>
      <c r="F106" s="73">
        <v>10232.76</v>
      </c>
      <c r="G106" s="73">
        <f t="shared" si="4"/>
        <v>9500</v>
      </c>
      <c r="H106" s="73">
        <v>732.76</v>
      </c>
      <c r="I106" s="9">
        <f t="shared" si="5"/>
        <v>0.92839077629104949</v>
      </c>
    </row>
    <row r="107" spans="1:9" ht="22.5" customHeight="1">
      <c r="A107" s="99"/>
      <c r="B107" s="80" t="s">
        <v>797</v>
      </c>
      <c r="C107" s="80" t="s">
        <v>1472</v>
      </c>
      <c r="D107" s="7" t="s">
        <v>1473</v>
      </c>
      <c r="E107" s="8" t="s">
        <v>1303</v>
      </c>
      <c r="F107" s="73">
        <v>362698.12</v>
      </c>
      <c r="G107" s="73">
        <f t="shared" si="4"/>
        <v>103932</v>
      </c>
      <c r="H107" s="73">
        <v>258766.12</v>
      </c>
      <c r="I107" s="9">
        <f t="shared" si="5"/>
        <v>0.28655235378666977</v>
      </c>
    </row>
    <row r="108" spans="1:9" ht="22.5" customHeight="1">
      <c r="A108" s="99"/>
      <c r="B108" s="80" t="s">
        <v>47</v>
      </c>
      <c r="C108" s="80" t="s">
        <v>1474</v>
      </c>
      <c r="D108" s="7" t="s">
        <v>1475</v>
      </c>
      <c r="E108" s="8" t="s">
        <v>137</v>
      </c>
      <c r="F108" s="73">
        <v>31861.3</v>
      </c>
      <c r="G108" s="73">
        <f t="shared" si="4"/>
        <v>10687</v>
      </c>
      <c r="H108" s="73">
        <v>21174.3</v>
      </c>
      <c r="I108" s="9">
        <f t="shared" si="5"/>
        <v>0.33542259732026003</v>
      </c>
    </row>
    <row r="109" spans="1:9" ht="22.5" customHeight="1">
      <c r="A109" s="99"/>
      <c r="B109" s="80" t="s">
        <v>797</v>
      </c>
      <c r="C109" s="80" t="s">
        <v>1476</v>
      </c>
      <c r="D109" s="7" t="s">
        <v>1477</v>
      </c>
      <c r="E109" s="8" t="s">
        <v>1306</v>
      </c>
      <c r="F109" s="73">
        <v>149980</v>
      </c>
      <c r="G109" s="73">
        <f t="shared" si="4"/>
        <v>11610</v>
      </c>
      <c r="H109" s="73">
        <v>138370</v>
      </c>
      <c r="I109" s="9">
        <f t="shared" si="5"/>
        <v>7.7410321376183491E-2</v>
      </c>
    </row>
    <row r="110" spans="1:9" ht="22.5" customHeight="1">
      <c r="A110" s="99"/>
      <c r="B110" s="80" t="s">
        <v>15</v>
      </c>
      <c r="C110" s="80" t="s">
        <v>1478</v>
      </c>
      <c r="D110" s="7" t="s">
        <v>1479</v>
      </c>
      <c r="E110" s="8" t="s">
        <v>1480</v>
      </c>
      <c r="F110" s="73">
        <v>37285.57</v>
      </c>
      <c r="G110" s="73">
        <f t="shared" si="4"/>
        <v>4615</v>
      </c>
      <c r="H110" s="73">
        <v>32670.57</v>
      </c>
      <c r="I110" s="9">
        <f t="shared" si="5"/>
        <v>0.1237744253339831</v>
      </c>
    </row>
    <row r="111" spans="1:9" ht="22.5" customHeight="1">
      <c r="A111" s="99"/>
      <c r="B111" s="80" t="s">
        <v>37</v>
      </c>
      <c r="C111" s="80" t="s">
        <v>1481</v>
      </c>
      <c r="D111" s="7" t="s">
        <v>1482</v>
      </c>
      <c r="E111" s="8" t="s">
        <v>1483</v>
      </c>
      <c r="F111" s="73">
        <v>34892</v>
      </c>
      <c r="G111" s="73">
        <f t="shared" si="4"/>
        <v>31098.489999999998</v>
      </c>
      <c r="H111" s="73">
        <v>3793.51</v>
      </c>
      <c r="I111" s="9">
        <f t="shared" si="5"/>
        <v>0.8912785165654018</v>
      </c>
    </row>
    <row r="112" spans="1:9" ht="22.5" customHeight="1">
      <c r="A112" s="99"/>
      <c r="B112" s="80" t="s">
        <v>224</v>
      </c>
      <c r="C112" s="80" t="s">
        <v>1484</v>
      </c>
      <c r="D112" s="7" t="s">
        <v>1485</v>
      </c>
      <c r="E112" s="8" t="s">
        <v>1486</v>
      </c>
      <c r="F112" s="73">
        <v>32522.33</v>
      </c>
      <c r="G112" s="73">
        <f t="shared" si="4"/>
        <v>0</v>
      </c>
      <c r="H112" s="73">
        <v>32522.33</v>
      </c>
      <c r="I112" s="9">
        <f t="shared" si="5"/>
        <v>0</v>
      </c>
    </row>
    <row r="113" spans="1:9" ht="22.5" customHeight="1">
      <c r="A113" s="99"/>
      <c r="B113" s="80" t="s">
        <v>195</v>
      </c>
      <c r="C113" s="80" t="s">
        <v>1487</v>
      </c>
      <c r="D113" s="7" t="s">
        <v>1488</v>
      </c>
      <c r="E113" s="8" t="s">
        <v>1489</v>
      </c>
      <c r="F113" s="73">
        <v>9980.9</v>
      </c>
      <c r="G113" s="73">
        <f t="shared" ref="G113:G130" si="6">F113-H113</f>
        <v>9980.9</v>
      </c>
      <c r="H113" s="73">
        <v>0</v>
      </c>
      <c r="I113" s="9">
        <f t="shared" ref="I113:I130" si="7">G113/F113*100%</f>
        <v>1</v>
      </c>
    </row>
    <row r="114" spans="1:9" ht="22.5" customHeight="1">
      <c r="A114" s="99"/>
      <c r="B114" s="80" t="s">
        <v>185</v>
      </c>
      <c r="C114" s="80" t="s">
        <v>1490</v>
      </c>
      <c r="D114" s="7" t="s">
        <v>1491</v>
      </c>
      <c r="E114" s="8" t="s">
        <v>1492</v>
      </c>
      <c r="F114" s="73">
        <v>264399.09999999998</v>
      </c>
      <c r="G114" s="73">
        <f t="shared" si="6"/>
        <v>250845.39999999997</v>
      </c>
      <c r="H114" s="73">
        <v>13553.7</v>
      </c>
      <c r="I114" s="9">
        <f t="shared" si="7"/>
        <v>0.94873772263218747</v>
      </c>
    </row>
    <row r="115" spans="1:9" ht="22.5" customHeight="1">
      <c r="A115" s="99"/>
      <c r="B115" s="80" t="s">
        <v>15</v>
      </c>
      <c r="C115" s="80" t="s">
        <v>1493</v>
      </c>
      <c r="D115" s="7" t="s">
        <v>1494</v>
      </c>
      <c r="E115" s="8" t="s">
        <v>111</v>
      </c>
      <c r="F115" s="73">
        <v>116175.03999999999</v>
      </c>
      <c r="G115" s="73">
        <f t="shared" si="6"/>
        <v>115640.04</v>
      </c>
      <c r="H115" s="73">
        <v>535</v>
      </c>
      <c r="I115" s="9">
        <f t="shared" si="7"/>
        <v>0.99539488000176291</v>
      </c>
    </row>
    <row r="116" spans="1:9" ht="22.5" customHeight="1">
      <c r="A116" s="99"/>
      <c r="B116" s="80" t="s">
        <v>195</v>
      </c>
      <c r="C116" s="80" t="s">
        <v>1495</v>
      </c>
      <c r="D116" s="7" t="s">
        <v>1496</v>
      </c>
      <c r="E116" s="8" t="s">
        <v>1497</v>
      </c>
      <c r="F116" s="73">
        <v>0.46</v>
      </c>
      <c r="G116" s="73">
        <f t="shared" si="6"/>
        <v>0</v>
      </c>
      <c r="H116" s="73">
        <v>0.46</v>
      </c>
      <c r="I116" s="9">
        <f t="shared" si="7"/>
        <v>0</v>
      </c>
    </row>
    <row r="117" spans="1:9" ht="22.5" customHeight="1">
      <c r="A117" s="99"/>
      <c r="B117" s="80" t="s">
        <v>167</v>
      </c>
      <c r="C117" s="80" t="s">
        <v>1498</v>
      </c>
      <c r="D117" s="7" t="s">
        <v>1499</v>
      </c>
      <c r="E117" s="8" t="s">
        <v>1500</v>
      </c>
      <c r="F117" s="73">
        <v>37010.44</v>
      </c>
      <c r="G117" s="73">
        <f t="shared" si="6"/>
        <v>4553.7000000000007</v>
      </c>
      <c r="H117" s="73">
        <v>32456.74</v>
      </c>
      <c r="I117" s="9">
        <f t="shared" si="7"/>
        <v>0.12303825623256574</v>
      </c>
    </row>
    <row r="118" spans="1:9" ht="22.5" customHeight="1">
      <c r="A118" s="99"/>
      <c r="B118" s="80" t="s">
        <v>15</v>
      </c>
      <c r="C118" s="80" t="s">
        <v>1501</v>
      </c>
      <c r="D118" s="7" t="s">
        <v>1502</v>
      </c>
      <c r="E118" s="8" t="s">
        <v>1503</v>
      </c>
      <c r="F118" s="73">
        <v>15645.7</v>
      </c>
      <c r="G118" s="73">
        <f t="shared" si="6"/>
        <v>6384.9000000000015</v>
      </c>
      <c r="H118" s="73">
        <v>9260.7999999999993</v>
      </c>
      <c r="I118" s="9">
        <f t="shared" si="7"/>
        <v>0.40809295844864729</v>
      </c>
    </row>
    <row r="119" spans="1:9" ht="22.5" customHeight="1">
      <c r="A119" s="99"/>
      <c r="B119" s="80" t="s">
        <v>8</v>
      </c>
      <c r="C119" s="80" t="s">
        <v>1504</v>
      </c>
      <c r="D119" s="7" t="s">
        <v>1505</v>
      </c>
      <c r="E119" s="8" t="s">
        <v>1506</v>
      </c>
      <c r="F119" s="73">
        <v>483.38</v>
      </c>
      <c r="G119" s="73">
        <f t="shared" si="6"/>
        <v>483.38</v>
      </c>
      <c r="H119" s="73">
        <v>0</v>
      </c>
      <c r="I119" s="9">
        <f t="shared" si="7"/>
        <v>1</v>
      </c>
    </row>
    <row r="120" spans="1:9" ht="22.5" customHeight="1">
      <c r="A120" s="99"/>
      <c r="B120" s="80" t="s">
        <v>8</v>
      </c>
      <c r="C120" s="80" t="s">
        <v>1507</v>
      </c>
      <c r="D120" s="7" t="s">
        <v>1508</v>
      </c>
      <c r="E120" s="8" t="s">
        <v>1509</v>
      </c>
      <c r="F120" s="73">
        <v>1.7</v>
      </c>
      <c r="G120" s="73">
        <f t="shared" si="6"/>
        <v>0</v>
      </c>
      <c r="H120" s="73">
        <v>1.7</v>
      </c>
      <c r="I120" s="9">
        <f t="shared" si="7"/>
        <v>0</v>
      </c>
    </row>
    <row r="121" spans="1:9" ht="22.5" customHeight="1">
      <c r="A121" s="99"/>
      <c r="B121" s="80" t="s">
        <v>185</v>
      </c>
      <c r="C121" s="80" t="s">
        <v>1510</v>
      </c>
      <c r="D121" s="7" t="s">
        <v>1511</v>
      </c>
      <c r="E121" s="8" t="s">
        <v>1512</v>
      </c>
      <c r="F121" s="73">
        <v>57053.5</v>
      </c>
      <c r="G121" s="73">
        <f t="shared" si="6"/>
        <v>57053.5</v>
      </c>
      <c r="H121" s="73">
        <v>0</v>
      </c>
      <c r="I121" s="9">
        <f t="shared" si="7"/>
        <v>1</v>
      </c>
    </row>
    <row r="122" spans="1:9" ht="22.5" customHeight="1">
      <c r="A122" s="99"/>
      <c r="B122" s="80" t="s">
        <v>195</v>
      </c>
      <c r="C122" s="80" t="s">
        <v>1513</v>
      </c>
      <c r="D122" s="7" t="s">
        <v>1514</v>
      </c>
      <c r="E122" s="8" t="s">
        <v>198</v>
      </c>
      <c r="F122" s="73">
        <v>15962.24</v>
      </c>
      <c r="G122" s="73">
        <f t="shared" si="6"/>
        <v>15962.24</v>
      </c>
      <c r="H122" s="73">
        <v>0</v>
      </c>
      <c r="I122" s="9">
        <f t="shared" si="7"/>
        <v>1</v>
      </c>
    </row>
    <row r="123" spans="1:9" ht="22.5" customHeight="1">
      <c r="A123" s="99"/>
      <c r="B123" s="80" t="s">
        <v>55</v>
      </c>
      <c r="C123" s="80" t="s">
        <v>1515</v>
      </c>
      <c r="D123" s="7" t="s">
        <v>1516</v>
      </c>
      <c r="E123" s="8" t="s">
        <v>1297</v>
      </c>
      <c r="F123" s="73">
        <v>8260</v>
      </c>
      <c r="G123" s="73">
        <f t="shared" si="6"/>
        <v>1051.1199999999999</v>
      </c>
      <c r="H123" s="73">
        <v>7208.88</v>
      </c>
      <c r="I123" s="9">
        <f t="shared" si="7"/>
        <v>0.12725423728813559</v>
      </c>
    </row>
    <row r="124" spans="1:9" ht="22.5" customHeight="1">
      <c r="A124" s="99"/>
      <c r="B124" s="80" t="s">
        <v>100</v>
      </c>
      <c r="C124" s="80" t="s">
        <v>1517</v>
      </c>
      <c r="D124" s="7" t="s">
        <v>1518</v>
      </c>
      <c r="E124" s="8" t="s">
        <v>1519</v>
      </c>
      <c r="F124" s="73">
        <v>9980</v>
      </c>
      <c r="G124" s="73">
        <f t="shared" si="6"/>
        <v>269</v>
      </c>
      <c r="H124" s="73">
        <v>9711</v>
      </c>
      <c r="I124" s="9">
        <f t="shared" si="7"/>
        <v>2.6953907815631263E-2</v>
      </c>
    </row>
    <row r="125" spans="1:9" ht="22.5" customHeight="1">
      <c r="A125" s="99"/>
      <c r="B125" s="80" t="s">
        <v>37</v>
      </c>
      <c r="C125" s="80" t="s">
        <v>1520</v>
      </c>
      <c r="D125" s="7" t="s">
        <v>1521</v>
      </c>
      <c r="E125" s="8" t="s">
        <v>125</v>
      </c>
      <c r="F125" s="73">
        <v>124212.09</v>
      </c>
      <c r="G125" s="73">
        <f t="shared" si="6"/>
        <v>83891.199999999997</v>
      </c>
      <c r="H125" s="73">
        <v>40320.89</v>
      </c>
      <c r="I125" s="9">
        <f t="shared" si="7"/>
        <v>0.67538675180491692</v>
      </c>
    </row>
    <row r="126" spans="1:9" ht="22.5" customHeight="1">
      <c r="A126" s="99"/>
      <c r="B126" s="80" t="s">
        <v>37</v>
      </c>
      <c r="C126" s="80" t="s">
        <v>1522</v>
      </c>
      <c r="D126" s="7" t="s">
        <v>1523</v>
      </c>
      <c r="E126" s="8" t="s">
        <v>125</v>
      </c>
      <c r="F126" s="73">
        <v>19980</v>
      </c>
      <c r="G126" s="73">
        <f t="shared" si="6"/>
        <v>19980</v>
      </c>
      <c r="H126" s="73">
        <v>0</v>
      </c>
      <c r="I126" s="9">
        <f t="shared" si="7"/>
        <v>1</v>
      </c>
    </row>
    <row r="127" spans="1:9" ht="22.5" customHeight="1">
      <c r="A127" s="99"/>
      <c r="B127" s="80" t="s">
        <v>15</v>
      </c>
      <c r="C127" s="80" t="s">
        <v>1524</v>
      </c>
      <c r="D127" s="7" t="s">
        <v>1525</v>
      </c>
      <c r="E127" s="8" t="s">
        <v>18</v>
      </c>
      <c r="F127" s="73">
        <v>2282</v>
      </c>
      <c r="G127" s="73">
        <f t="shared" si="6"/>
        <v>0</v>
      </c>
      <c r="H127" s="73">
        <v>2282</v>
      </c>
      <c r="I127" s="9">
        <f t="shared" si="7"/>
        <v>0</v>
      </c>
    </row>
    <row r="128" spans="1:9" ht="22.5" customHeight="1">
      <c r="A128" s="99"/>
      <c r="B128" s="80" t="s">
        <v>70</v>
      </c>
      <c r="C128" s="80" t="s">
        <v>1526</v>
      </c>
      <c r="D128" s="7" t="s">
        <v>1527</v>
      </c>
      <c r="E128" s="8" t="s">
        <v>1391</v>
      </c>
      <c r="F128" s="73">
        <v>316396.84000000003</v>
      </c>
      <c r="G128" s="73">
        <f t="shared" si="6"/>
        <v>15450</v>
      </c>
      <c r="H128" s="73">
        <v>300946.84000000003</v>
      </c>
      <c r="I128" s="9">
        <f t="shared" si="7"/>
        <v>4.883108187806174E-2</v>
      </c>
    </row>
    <row r="129" spans="1:9" ht="22.5" customHeight="1">
      <c r="A129" s="99"/>
      <c r="B129" s="80" t="s">
        <v>185</v>
      </c>
      <c r="C129" s="80" t="s">
        <v>1528</v>
      </c>
      <c r="D129" s="7" t="s">
        <v>1529</v>
      </c>
      <c r="E129" s="8" t="s">
        <v>1530</v>
      </c>
      <c r="F129" s="73">
        <v>17597.54</v>
      </c>
      <c r="G129" s="73">
        <f t="shared" si="6"/>
        <v>3695.5</v>
      </c>
      <c r="H129" s="73">
        <v>13902.04</v>
      </c>
      <c r="I129" s="9">
        <f t="shared" si="7"/>
        <v>0.2100009433136677</v>
      </c>
    </row>
    <row r="130" spans="1:9" ht="22.5" customHeight="1">
      <c r="A130" s="99"/>
      <c r="B130" s="80" t="s">
        <v>15</v>
      </c>
      <c r="C130" s="80" t="s">
        <v>1531</v>
      </c>
      <c r="D130" s="7" t="s">
        <v>1532</v>
      </c>
      <c r="E130" s="8" t="s">
        <v>1533</v>
      </c>
      <c r="F130" s="73">
        <v>9590</v>
      </c>
      <c r="G130" s="73">
        <f t="shared" si="6"/>
        <v>0</v>
      </c>
      <c r="H130" s="73">
        <v>9590</v>
      </c>
      <c r="I130" s="9">
        <f t="shared" si="7"/>
        <v>0</v>
      </c>
    </row>
    <row r="131" spans="1:9" ht="22.5" customHeight="1">
      <c r="A131" s="97" t="s">
        <v>1534</v>
      </c>
      <c r="B131" s="76"/>
      <c r="C131" s="76"/>
      <c r="D131" s="5" t="s">
        <v>1535</v>
      </c>
      <c r="E131" s="10"/>
      <c r="F131" s="69"/>
      <c r="G131" s="69"/>
      <c r="H131" s="69"/>
      <c r="I131" s="6"/>
    </row>
    <row r="132" spans="1:9" ht="22.5" customHeight="1">
      <c r="A132" s="98"/>
      <c r="B132" s="80" t="s">
        <v>15</v>
      </c>
      <c r="C132" s="80" t="s">
        <v>1536</v>
      </c>
      <c r="D132" s="7" t="s">
        <v>1537</v>
      </c>
      <c r="E132" s="8" t="s">
        <v>1538</v>
      </c>
      <c r="F132" s="73">
        <v>70493</v>
      </c>
      <c r="G132" s="73">
        <f t="shared" ref="G132:G150" si="8">F132-H132</f>
        <v>70493</v>
      </c>
      <c r="H132" s="73">
        <v>0</v>
      </c>
      <c r="I132" s="9">
        <f t="shared" ref="I132:I150" si="9">G132/F132*100%</f>
        <v>1</v>
      </c>
    </row>
    <row r="133" spans="1:9" ht="22.5" customHeight="1">
      <c r="A133" s="98"/>
      <c r="B133" s="80" t="s">
        <v>15</v>
      </c>
      <c r="C133" s="80" t="s">
        <v>1539</v>
      </c>
      <c r="D133" s="7" t="s">
        <v>1537</v>
      </c>
      <c r="E133" s="8" t="s">
        <v>1540</v>
      </c>
      <c r="F133" s="73">
        <v>20894</v>
      </c>
      <c r="G133" s="73">
        <f t="shared" si="8"/>
        <v>20894</v>
      </c>
      <c r="H133" s="73">
        <v>0</v>
      </c>
      <c r="I133" s="9">
        <f t="shared" si="9"/>
        <v>1</v>
      </c>
    </row>
    <row r="134" spans="1:9" ht="22.5" customHeight="1">
      <c r="A134" s="98"/>
      <c r="B134" s="80" t="s">
        <v>15</v>
      </c>
      <c r="C134" s="80" t="s">
        <v>1541</v>
      </c>
      <c r="D134" s="7" t="s">
        <v>1537</v>
      </c>
      <c r="E134" s="8" t="s">
        <v>1542</v>
      </c>
      <c r="F134" s="73">
        <v>20894</v>
      </c>
      <c r="G134" s="73">
        <f t="shared" si="8"/>
        <v>20894</v>
      </c>
      <c r="H134" s="73">
        <v>0</v>
      </c>
      <c r="I134" s="9">
        <f t="shared" si="9"/>
        <v>1</v>
      </c>
    </row>
    <row r="135" spans="1:9" ht="22.5" customHeight="1">
      <c r="A135" s="98"/>
      <c r="B135" s="80" t="s">
        <v>15</v>
      </c>
      <c r="C135" s="80" t="s">
        <v>1543</v>
      </c>
      <c r="D135" s="7" t="s">
        <v>1537</v>
      </c>
      <c r="E135" s="8" t="s">
        <v>1544</v>
      </c>
      <c r="F135" s="73">
        <v>20894</v>
      </c>
      <c r="G135" s="73">
        <f t="shared" si="8"/>
        <v>20894</v>
      </c>
      <c r="H135" s="73">
        <v>0</v>
      </c>
      <c r="I135" s="9">
        <f t="shared" si="9"/>
        <v>1</v>
      </c>
    </row>
    <row r="136" spans="1:9" ht="22.5" customHeight="1">
      <c r="A136" s="98"/>
      <c r="B136" s="80" t="s">
        <v>15</v>
      </c>
      <c r="C136" s="80" t="s">
        <v>1545</v>
      </c>
      <c r="D136" s="7" t="s">
        <v>1537</v>
      </c>
      <c r="E136" s="8" t="s">
        <v>1546</v>
      </c>
      <c r="F136" s="73">
        <v>20894</v>
      </c>
      <c r="G136" s="73">
        <f t="shared" si="8"/>
        <v>20894</v>
      </c>
      <c r="H136" s="73">
        <v>0</v>
      </c>
      <c r="I136" s="9">
        <f t="shared" si="9"/>
        <v>1</v>
      </c>
    </row>
    <row r="137" spans="1:9" ht="22.5" customHeight="1">
      <c r="A137" s="98"/>
      <c r="B137" s="80" t="s">
        <v>15</v>
      </c>
      <c r="C137" s="80" t="s">
        <v>1547</v>
      </c>
      <c r="D137" s="7" t="s">
        <v>1537</v>
      </c>
      <c r="E137" s="8" t="s">
        <v>1548</v>
      </c>
      <c r="F137" s="73">
        <v>55182</v>
      </c>
      <c r="G137" s="73">
        <f t="shared" si="8"/>
        <v>-24818</v>
      </c>
      <c r="H137" s="73">
        <v>80000</v>
      </c>
      <c r="I137" s="9">
        <f t="shared" si="9"/>
        <v>-0.44974810626653616</v>
      </c>
    </row>
    <row r="138" spans="1:9" ht="22.5" customHeight="1">
      <c r="A138" s="98"/>
      <c r="B138" s="80" t="s">
        <v>70</v>
      </c>
      <c r="C138" s="80" t="s">
        <v>1549</v>
      </c>
      <c r="D138" s="7" t="s">
        <v>1537</v>
      </c>
      <c r="E138" s="8" t="s">
        <v>1550</v>
      </c>
      <c r="F138" s="73">
        <v>70894</v>
      </c>
      <c r="G138" s="73">
        <f t="shared" si="8"/>
        <v>70894</v>
      </c>
      <c r="H138" s="73">
        <v>0</v>
      </c>
      <c r="I138" s="9">
        <f t="shared" si="9"/>
        <v>1</v>
      </c>
    </row>
    <row r="139" spans="1:9" ht="22.5" customHeight="1">
      <c r="A139" s="98"/>
      <c r="B139" s="80" t="s">
        <v>70</v>
      </c>
      <c r="C139" s="80" t="s">
        <v>1551</v>
      </c>
      <c r="D139" s="7" t="s">
        <v>1537</v>
      </c>
      <c r="E139" s="8" t="s">
        <v>1552</v>
      </c>
      <c r="F139" s="73">
        <v>20894</v>
      </c>
      <c r="G139" s="73">
        <f t="shared" si="8"/>
        <v>20894</v>
      </c>
      <c r="H139" s="73">
        <v>0</v>
      </c>
      <c r="I139" s="9">
        <f t="shared" si="9"/>
        <v>1</v>
      </c>
    </row>
    <row r="140" spans="1:9" ht="22.5" customHeight="1">
      <c r="A140" s="98"/>
      <c r="B140" s="80" t="s">
        <v>70</v>
      </c>
      <c r="C140" s="80" t="s">
        <v>1553</v>
      </c>
      <c r="D140" s="7" t="s">
        <v>1537</v>
      </c>
      <c r="E140" s="8" t="s">
        <v>1554</v>
      </c>
      <c r="F140" s="73">
        <v>57435</v>
      </c>
      <c r="G140" s="73">
        <f t="shared" si="8"/>
        <v>-22565</v>
      </c>
      <c r="H140" s="73">
        <v>80000</v>
      </c>
      <c r="I140" s="9">
        <f t="shared" si="9"/>
        <v>-0.39287890659005831</v>
      </c>
    </row>
    <row r="141" spans="1:9" ht="22.5" customHeight="1">
      <c r="A141" s="98"/>
      <c r="B141" s="80" t="s">
        <v>70</v>
      </c>
      <c r="C141" s="80" t="s">
        <v>1555</v>
      </c>
      <c r="D141" s="7" t="s">
        <v>1537</v>
      </c>
      <c r="E141" s="8" t="s">
        <v>1556</v>
      </c>
      <c r="F141" s="73">
        <v>71310.67</v>
      </c>
      <c r="G141" s="73">
        <f t="shared" si="8"/>
        <v>71310.67</v>
      </c>
      <c r="H141" s="73">
        <v>0</v>
      </c>
      <c r="I141" s="9">
        <f t="shared" si="9"/>
        <v>1</v>
      </c>
    </row>
    <row r="142" spans="1:9" ht="22.5" customHeight="1">
      <c r="A142" s="98"/>
      <c r="B142" s="80" t="s">
        <v>70</v>
      </c>
      <c r="C142" s="80" t="s">
        <v>1557</v>
      </c>
      <c r="D142" s="7" t="s">
        <v>1537</v>
      </c>
      <c r="E142" s="8" t="s">
        <v>1558</v>
      </c>
      <c r="F142" s="73">
        <v>80000</v>
      </c>
      <c r="G142" s="73">
        <f t="shared" si="8"/>
        <v>0</v>
      </c>
      <c r="H142" s="73">
        <v>80000</v>
      </c>
      <c r="I142" s="9">
        <f t="shared" si="9"/>
        <v>0</v>
      </c>
    </row>
    <row r="143" spans="1:9" ht="22.5" customHeight="1">
      <c r="A143" s="98"/>
      <c r="B143" s="80" t="s">
        <v>74</v>
      </c>
      <c r="C143" s="80" t="s">
        <v>1559</v>
      </c>
      <c r="D143" s="7" t="s">
        <v>1537</v>
      </c>
      <c r="E143" s="8" t="s">
        <v>1560</v>
      </c>
      <c r="F143" s="73">
        <v>20894</v>
      </c>
      <c r="G143" s="73">
        <f t="shared" si="8"/>
        <v>20894</v>
      </c>
      <c r="H143" s="73">
        <v>0</v>
      </c>
      <c r="I143" s="9">
        <f t="shared" si="9"/>
        <v>1</v>
      </c>
    </row>
    <row r="144" spans="1:9" ht="22.5" customHeight="1">
      <c r="A144" s="98"/>
      <c r="B144" s="80" t="s">
        <v>74</v>
      </c>
      <c r="C144" s="80" t="s">
        <v>1561</v>
      </c>
      <c r="D144" s="7" t="s">
        <v>1537</v>
      </c>
      <c r="E144" s="8" t="s">
        <v>1562</v>
      </c>
      <c r="F144" s="73">
        <v>20894</v>
      </c>
      <c r="G144" s="73">
        <f t="shared" si="8"/>
        <v>20894</v>
      </c>
      <c r="H144" s="73">
        <v>0</v>
      </c>
      <c r="I144" s="9">
        <f t="shared" si="9"/>
        <v>1</v>
      </c>
    </row>
    <row r="145" spans="1:9" ht="22.5" customHeight="1">
      <c r="A145" s="99"/>
      <c r="B145" s="80" t="s">
        <v>195</v>
      </c>
      <c r="C145" s="80" t="s">
        <v>1563</v>
      </c>
      <c r="D145" s="7" t="s">
        <v>1537</v>
      </c>
      <c r="E145" s="8" t="s">
        <v>1564</v>
      </c>
      <c r="F145" s="73">
        <v>20894</v>
      </c>
      <c r="G145" s="73">
        <f t="shared" si="8"/>
        <v>20894</v>
      </c>
      <c r="H145" s="73">
        <v>0</v>
      </c>
      <c r="I145" s="9">
        <f t="shared" si="9"/>
        <v>1</v>
      </c>
    </row>
    <row r="146" spans="1:9" ht="22.5" customHeight="1">
      <c r="A146" s="99"/>
      <c r="B146" s="80" t="s">
        <v>195</v>
      </c>
      <c r="C146" s="80" t="s">
        <v>1565</v>
      </c>
      <c r="D146" s="7" t="s">
        <v>1537</v>
      </c>
      <c r="E146" s="8" t="s">
        <v>1566</v>
      </c>
      <c r="F146" s="73">
        <v>20894</v>
      </c>
      <c r="G146" s="73">
        <f t="shared" si="8"/>
        <v>20894</v>
      </c>
      <c r="H146" s="73">
        <v>0</v>
      </c>
      <c r="I146" s="9">
        <f t="shared" si="9"/>
        <v>1</v>
      </c>
    </row>
    <row r="147" spans="1:9" ht="22.5" customHeight="1">
      <c r="A147" s="99"/>
      <c r="B147" s="80" t="s">
        <v>195</v>
      </c>
      <c r="C147" s="80" t="s">
        <v>1567</v>
      </c>
      <c r="D147" s="7" t="s">
        <v>1537</v>
      </c>
      <c r="E147" s="8" t="s">
        <v>1568</v>
      </c>
      <c r="F147" s="73">
        <v>71102.33</v>
      </c>
      <c r="G147" s="73">
        <f t="shared" si="8"/>
        <v>71102.33</v>
      </c>
      <c r="H147" s="73">
        <v>0</v>
      </c>
      <c r="I147" s="9">
        <f t="shared" si="9"/>
        <v>1</v>
      </c>
    </row>
    <row r="148" spans="1:9" ht="22.5" customHeight="1">
      <c r="A148" s="99"/>
      <c r="B148" s="80" t="s">
        <v>167</v>
      </c>
      <c r="C148" s="80" t="s">
        <v>1569</v>
      </c>
      <c r="D148" s="7" t="s">
        <v>1537</v>
      </c>
      <c r="E148" s="8" t="s">
        <v>1570</v>
      </c>
      <c r="F148" s="73">
        <v>70894</v>
      </c>
      <c r="G148" s="73">
        <f t="shared" si="8"/>
        <v>70894</v>
      </c>
      <c r="H148" s="73">
        <v>0</v>
      </c>
      <c r="I148" s="9">
        <f t="shared" si="9"/>
        <v>1</v>
      </c>
    </row>
    <row r="149" spans="1:9" ht="22.5" customHeight="1">
      <c r="A149" s="99"/>
      <c r="B149" s="80" t="s">
        <v>167</v>
      </c>
      <c r="C149" s="80" t="s">
        <v>1571</v>
      </c>
      <c r="D149" s="7" t="s">
        <v>1537</v>
      </c>
      <c r="E149" s="8" t="s">
        <v>1572</v>
      </c>
      <c r="F149" s="73">
        <v>30000</v>
      </c>
      <c r="G149" s="73">
        <f t="shared" si="8"/>
        <v>0</v>
      </c>
      <c r="H149" s="73">
        <v>30000</v>
      </c>
      <c r="I149" s="9">
        <f t="shared" si="9"/>
        <v>0</v>
      </c>
    </row>
    <row r="150" spans="1:9" ht="22.5" customHeight="1">
      <c r="A150" s="99"/>
      <c r="B150" s="80" t="s">
        <v>171</v>
      </c>
      <c r="C150" s="80" t="s">
        <v>1573</v>
      </c>
      <c r="D150" s="7" t="s">
        <v>1537</v>
      </c>
      <c r="E150" s="8" t="s">
        <v>1574</v>
      </c>
      <c r="F150" s="73">
        <v>71310.67</v>
      </c>
      <c r="G150" s="73">
        <f t="shared" si="8"/>
        <v>71310.67</v>
      </c>
      <c r="H150" s="73">
        <v>0</v>
      </c>
      <c r="I150" s="9">
        <f t="shared" si="9"/>
        <v>1</v>
      </c>
    </row>
    <row r="151" spans="1:9" ht="22.5" customHeight="1">
      <c r="A151" s="99"/>
      <c r="B151" s="82"/>
      <c r="C151" s="82"/>
      <c r="D151" s="5" t="s">
        <v>1575</v>
      </c>
      <c r="E151" s="10"/>
      <c r="F151" s="74"/>
      <c r="G151" s="74"/>
      <c r="H151" s="74"/>
      <c r="I151" s="6"/>
    </row>
    <row r="152" spans="1:9" ht="22.5" customHeight="1">
      <c r="A152" s="99"/>
      <c r="B152" s="80" t="s">
        <v>15</v>
      </c>
      <c r="C152" s="80" t="s">
        <v>1576</v>
      </c>
      <c r="D152" s="7" t="s">
        <v>1577</v>
      </c>
      <c r="E152" s="8" t="s">
        <v>1542</v>
      </c>
      <c r="F152" s="73">
        <v>30000</v>
      </c>
      <c r="G152" s="73">
        <f t="shared" ref="G152:G215" si="10">F152-H152</f>
        <v>30000</v>
      </c>
      <c r="H152" s="73">
        <v>0</v>
      </c>
      <c r="I152" s="9">
        <f t="shared" ref="I152:I215" si="11">G152/F152*100%</f>
        <v>1</v>
      </c>
    </row>
    <row r="153" spans="1:9" ht="22.5" customHeight="1">
      <c r="A153" s="99"/>
      <c r="B153" s="80" t="s">
        <v>15</v>
      </c>
      <c r="C153" s="80" t="s">
        <v>1578</v>
      </c>
      <c r="D153" s="7" t="s">
        <v>1577</v>
      </c>
      <c r="E153" s="8" t="s">
        <v>1546</v>
      </c>
      <c r="F153" s="73">
        <v>30000</v>
      </c>
      <c r="G153" s="73">
        <f t="shared" si="10"/>
        <v>30000</v>
      </c>
      <c r="H153" s="73">
        <v>0</v>
      </c>
      <c r="I153" s="9">
        <f t="shared" si="11"/>
        <v>1</v>
      </c>
    </row>
    <row r="154" spans="1:9" ht="22.5" customHeight="1">
      <c r="A154" s="99"/>
      <c r="B154" s="80" t="s">
        <v>15</v>
      </c>
      <c r="C154" s="80" t="s">
        <v>1579</v>
      </c>
      <c r="D154" s="7" t="s">
        <v>1577</v>
      </c>
      <c r="E154" s="8" t="s">
        <v>1544</v>
      </c>
      <c r="F154" s="73">
        <v>30000</v>
      </c>
      <c r="G154" s="73">
        <f t="shared" si="10"/>
        <v>30000</v>
      </c>
      <c r="H154" s="73">
        <v>0</v>
      </c>
      <c r="I154" s="9">
        <f t="shared" si="11"/>
        <v>1</v>
      </c>
    </row>
    <row r="155" spans="1:9" ht="22.5" customHeight="1">
      <c r="A155" s="99"/>
      <c r="B155" s="80" t="s">
        <v>15</v>
      </c>
      <c r="C155" s="80" t="s">
        <v>1580</v>
      </c>
      <c r="D155" s="7" t="s">
        <v>1577</v>
      </c>
      <c r="E155" s="8" t="s">
        <v>1540</v>
      </c>
      <c r="F155" s="73">
        <v>30000</v>
      </c>
      <c r="G155" s="73">
        <f t="shared" si="10"/>
        <v>30000</v>
      </c>
      <c r="H155" s="73">
        <v>0</v>
      </c>
      <c r="I155" s="9">
        <f t="shared" si="11"/>
        <v>1</v>
      </c>
    </row>
    <row r="156" spans="1:9" ht="22.5" customHeight="1">
      <c r="A156" s="99"/>
      <c r="B156" s="80" t="s">
        <v>70</v>
      </c>
      <c r="C156" s="80" t="s">
        <v>1581</v>
      </c>
      <c r="D156" s="7" t="s">
        <v>1577</v>
      </c>
      <c r="E156" s="8" t="s">
        <v>1552</v>
      </c>
      <c r="F156" s="73">
        <v>30000</v>
      </c>
      <c r="G156" s="73">
        <f t="shared" si="10"/>
        <v>30000</v>
      </c>
      <c r="H156" s="73">
        <v>0</v>
      </c>
      <c r="I156" s="9">
        <f t="shared" si="11"/>
        <v>1</v>
      </c>
    </row>
    <row r="157" spans="1:9" ht="22.5" customHeight="1">
      <c r="A157" s="99"/>
      <c r="B157" s="80" t="s">
        <v>70</v>
      </c>
      <c r="C157" s="80" t="s">
        <v>1582</v>
      </c>
      <c r="D157" s="7" t="s">
        <v>1577</v>
      </c>
      <c r="E157" s="8" t="s">
        <v>1556</v>
      </c>
      <c r="F157" s="73">
        <v>80000</v>
      </c>
      <c r="G157" s="73">
        <f t="shared" si="10"/>
        <v>80000</v>
      </c>
      <c r="H157" s="73">
        <v>0</v>
      </c>
      <c r="I157" s="9">
        <f t="shared" si="11"/>
        <v>1</v>
      </c>
    </row>
    <row r="158" spans="1:9" ht="22.5" customHeight="1">
      <c r="A158" s="99"/>
      <c r="B158" s="80" t="s">
        <v>74</v>
      </c>
      <c r="C158" s="80" t="s">
        <v>1583</v>
      </c>
      <c r="D158" s="7" t="s">
        <v>1577</v>
      </c>
      <c r="E158" s="8" t="s">
        <v>1562</v>
      </c>
      <c r="F158" s="73">
        <v>30000</v>
      </c>
      <c r="G158" s="73">
        <f t="shared" si="10"/>
        <v>30000</v>
      </c>
      <c r="H158" s="73">
        <v>0</v>
      </c>
      <c r="I158" s="9">
        <f t="shared" si="11"/>
        <v>1</v>
      </c>
    </row>
    <row r="159" spans="1:9" ht="22.5" customHeight="1">
      <c r="A159" s="99"/>
      <c r="B159" s="80" t="s">
        <v>74</v>
      </c>
      <c r="C159" s="80" t="s">
        <v>1584</v>
      </c>
      <c r="D159" s="7" t="s">
        <v>1577</v>
      </c>
      <c r="E159" s="8" t="s">
        <v>1560</v>
      </c>
      <c r="F159" s="73">
        <v>30000</v>
      </c>
      <c r="G159" s="73">
        <f t="shared" si="10"/>
        <v>30000</v>
      </c>
      <c r="H159" s="73">
        <v>0</v>
      </c>
      <c r="I159" s="9">
        <f t="shared" si="11"/>
        <v>1</v>
      </c>
    </row>
    <row r="160" spans="1:9" ht="22.5" customHeight="1">
      <c r="A160" s="99"/>
      <c r="B160" s="80" t="s">
        <v>74</v>
      </c>
      <c r="C160" s="80" t="s">
        <v>1585</v>
      </c>
      <c r="D160" s="7" t="s">
        <v>1577</v>
      </c>
      <c r="E160" s="8" t="s">
        <v>1586</v>
      </c>
      <c r="F160" s="73">
        <v>80000</v>
      </c>
      <c r="G160" s="73">
        <f t="shared" si="10"/>
        <v>0</v>
      </c>
      <c r="H160" s="73">
        <v>80000</v>
      </c>
      <c r="I160" s="9">
        <f t="shared" si="11"/>
        <v>0</v>
      </c>
    </row>
    <row r="161" spans="1:9" ht="22.5" customHeight="1">
      <c r="A161" s="99"/>
      <c r="B161" s="80" t="s">
        <v>195</v>
      </c>
      <c r="C161" s="80" t="s">
        <v>1587</v>
      </c>
      <c r="D161" s="7" t="s">
        <v>1577</v>
      </c>
      <c r="E161" s="8" t="s">
        <v>1564</v>
      </c>
      <c r="F161" s="73">
        <v>30000</v>
      </c>
      <c r="G161" s="73">
        <f t="shared" si="10"/>
        <v>30000</v>
      </c>
      <c r="H161" s="73">
        <v>0</v>
      </c>
      <c r="I161" s="9">
        <f t="shared" si="11"/>
        <v>1</v>
      </c>
    </row>
    <row r="162" spans="1:9" ht="22.5" customHeight="1">
      <c r="A162" s="99"/>
      <c r="B162" s="80" t="s">
        <v>195</v>
      </c>
      <c r="C162" s="80" t="s">
        <v>1588</v>
      </c>
      <c r="D162" s="7" t="s">
        <v>1577</v>
      </c>
      <c r="E162" s="8" t="s">
        <v>1566</v>
      </c>
      <c r="F162" s="73">
        <v>30000</v>
      </c>
      <c r="G162" s="73">
        <f t="shared" si="10"/>
        <v>30000</v>
      </c>
      <c r="H162" s="73">
        <v>0</v>
      </c>
      <c r="I162" s="9">
        <f t="shared" si="11"/>
        <v>1</v>
      </c>
    </row>
    <row r="163" spans="1:9" ht="22.5" customHeight="1">
      <c r="A163" s="99"/>
      <c r="B163" s="80" t="s">
        <v>195</v>
      </c>
      <c r="C163" s="80" t="s">
        <v>1589</v>
      </c>
      <c r="D163" s="7" t="s">
        <v>1577</v>
      </c>
      <c r="E163" s="8" t="s">
        <v>1568</v>
      </c>
      <c r="F163" s="73">
        <v>80000</v>
      </c>
      <c r="G163" s="73">
        <f t="shared" si="10"/>
        <v>80000</v>
      </c>
      <c r="H163" s="73">
        <v>0</v>
      </c>
      <c r="I163" s="9">
        <f t="shared" si="11"/>
        <v>1</v>
      </c>
    </row>
    <row r="164" spans="1:9" ht="22.5" customHeight="1">
      <c r="A164" s="99"/>
      <c r="B164" s="80" t="s">
        <v>195</v>
      </c>
      <c r="C164" s="80" t="s">
        <v>1590</v>
      </c>
      <c r="D164" s="7" t="s">
        <v>1577</v>
      </c>
      <c r="E164" s="8" t="s">
        <v>1591</v>
      </c>
      <c r="F164" s="73">
        <v>80000</v>
      </c>
      <c r="G164" s="73">
        <f t="shared" si="10"/>
        <v>0</v>
      </c>
      <c r="H164" s="73">
        <v>80000</v>
      </c>
      <c r="I164" s="9">
        <f t="shared" si="11"/>
        <v>0</v>
      </c>
    </row>
    <row r="165" spans="1:9" ht="22.5" customHeight="1">
      <c r="A165" s="99"/>
      <c r="B165" s="80" t="s">
        <v>195</v>
      </c>
      <c r="C165" s="80" t="s">
        <v>1592</v>
      </c>
      <c r="D165" s="7" t="s">
        <v>1577</v>
      </c>
      <c r="E165" s="8" t="s">
        <v>1593</v>
      </c>
      <c r="F165" s="73">
        <v>80000</v>
      </c>
      <c r="G165" s="73">
        <f t="shared" si="10"/>
        <v>0</v>
      </c>
      <c r="H165" s="73">
        <v>80000</v>
      </c>
      <c r="I165" s="9">
        <f t="shared" si="11"/>
        <v>0</v>
      </c>
    </row>
    <row r="166" spans="1:9" ht="22.5" customHeight="1">
      <c r="A166" s="99"/>
      <c r="B166" s="80" t="s">
        <v>171</v>
      </c>
      <c r="C166" s="80" t="s">
        <v>1594</v>
      </c>
      <c r="D166" s="7" t="s">
        <v>1577</v>
      </c>
      <c r="E166" s="8" t="s">
        <v>1595</v>
      </c>
      <c r="F166" s="73">
        <v>30000</v>
      </c>
      <c r="G166" s="73">
        <f t="shared" si="10"/>
        <v>0</v>
      </c>
      <c r="H166" s="73">
        <v>30000</v>
      </c>
      <c r="I166" s="9">
        <f t="shared" si="11"/>
        <v>0</v>
      </c>
    </row>
    <row r="167" spans="1:9" ht="22.5" customHeight="1">
      <c r="A167" s="99"/>
      <c r="B167" s="80" t="s">
        <v>171</v>
      </c>
      <c r="C167" s="80" t="s">
        <v>1596</v>
      </c>
      <c r="D167" s="7" t="s">
        <v>1577</v>
      </c>
      <c r="E167" s="8" t="s">
        <v>1574</v>
      </c>
      <c r="F167" s="73">
        <v>80000</v>
      </c>
      <c r="G167" s="73">
        <f t="shared" si="10"/>
        <v>80000</v>
      </c>
      <c r="H167" s="73">
        <v>0</v>
      </c>
      <c r="I167" s="9">
        <f t="shared" si="11"/>
        <v>1</v>
      </c>
    </row>
    <row r="168" spans="1:9" ht="22.5" customHeight="1">
      <c r="A168" s="99"/>
      <c r="B168" s="80" t="s">
        <v>298</v>
      </c>
      <c r="C168" s="80" t="s">
        <v>1597</v>
      </c>
      <c r="D168" s="7" t="s">
        <v>1598</v>
      </c>
      <c r="E168" s="8" t="s">
        <v>1599</v>
      </c>
      <c r="F168" s="73">
        <v>2260000</v>
      </c>
      <c r="G168" s="73">
        <f t="shared" si="10"/>
        <v>0</v>
      </c>
      <c r="H168" s="73">
        <v>2260000</v>
      </c>
      <c r="I168" s="9">
        <f t="shared" si="11"/>
        <v>0</v>
      </c>
    </row>
    <row r="169" spans="1:9" ht="22.5" customHeight="1">
      <c r="A169" s="99"/>
      <c r="B169" s="80" t="s">
        <v>1600</v>
      </c>
      <c r="C169" s="80" t="s">
        <v>1601</v>
      </c>
      <c r="D169" s="7" t="s">
        <v>1602</v>
      </c>
      <c r="E169" s="8" t="s">
        <v>1603</v>
      </c>
      <c r="F169" s="73">
        <v>8500000</v>
      </c>
      <c r="G169" s="73">
        <f t="shared" si="10"/>
        <v>0</v>
      </c>
      <c r="H169" s="73">
        <v>8500000</v>
      </c>
      <c r="I169" s="9">
        <f t="shared" si="11"/>
        <v>0</v>
      </c>
    </row>
    <row r="170" spans="1:9" ht="22.5" customHeight="1">
      <c r="A170" s="99"/>
      <c r="B170" s="80" t="s">
        <v>1600</v>
      </c>
      <c r="C170" s="80" t="s">
        <v>1604</v>
      </c>
      <c r="D170" s="7" t="s">
        <v>1605</v>
      </c>
      <c r="E170" s="8" t="s">
        <v>1603</v>
      </c>
      <c r="F170" s="73">
        <v>1429000</v>
      </c>
      <c r="G170" s="73">
        <f t="shared" si="10"/>
        <v>1429000</v>
      </c>
      <c r="H170" s="73">
        <v>0</v>
      </c>
      <c r="I170" s="9">
        <f t="shared" si="11"/>
        <v>1</v>
      </c>
    </row>
    <row r="171" spans="1:9" ht="22.5" customHeight="1">
      <c r="A171" s="99"/>
      <c r="B171" s="80" t="s">
        <v>1600</v>
      </c>
      <c r="C171" s="80" t="s">
        <v>1606</v>
      </c>
      <c r="D171" s="7" t="s">
        <v>1607</v>
      </c>
      <c r="E171" s="8" t="s">
        <v>1603</v>
      </c>
      <c r="F171" s="73">
        <v>221000</v>
      </c>
      <c r="G171" s="73">
        <f t="shared" si="10"/>
        <v>76920</v>
      </c>
      <c r="H171" s="73">
        <v>144080</v>
      </c>
      <c r="I171" s="9">
        <f t="shared" si="11"/>
        <v>0.34805429864253395</v>
      </c>
    </row>
    <row r="172" spans="1:9" ht="22.5" customHeight="1">
      <c r="A172" s="99"/>
      <c r="B172" s="80" t="s">
        <v>298</v>
      </c>
      <c r="C172" s="80" t="s">
        <v>1608</v>
      </c>
      <c r="D172" s="7" t="s">
        <v>1609</v>
      </c>
      <c r="E172" s="8" t="s">
        <v>1599</v>
      </c>
      <c r="F172" s="73">
        <v>28803200</v>
      </c>
      <c r="G172" s="73">
        <f t="shared" si="10"/>
        <v>16903400</v>
      </c>
      <c r="H172" s="73">
        <v>11899800</v>
      </c>
      <c r="I172" s="9">
        <f t="shared" si="11"/>
        <v>0.58685840462170868</v>
      </c>
    </row>
    <row r="173" spans="1:9" ht="22.5" customHeight="1">
      <c r="A173" s="99"/>
      <c r="B173" s="80" t="s">
        <v>298</v>
      </c>
      <c r="C173" s="80" t="s">
        <v>1610</v>
      </c>
      <c r="D173" s="7" t="s">
        <v>1611</v>
      </c>
      <c r="E173" s="8" t="s">
        <v>1599</v>
      </c>
      <c r="F173" s="73">
        <v>16362000</v>
      </c>
      <c r="G173" s="73">
        <f t="shared" si="10"/>
        <v>0</v>
      </c>
      <c r="H173" s="73">
        <v>16362000</v>
      </c>
      <c r="I173" s="9">
        <f t="shared" si="11"/>
        <v>0</v>
      </c>
    </row>
    <row r="174" spans="1:9" ht="22.5" customHeight="1">
      <c r="A174" s="99"/>
      <c r="B174" s="80" t="s">
        <v>1600</v>
      </c>
      <c r="C174" s="80" t="s">
        <v>1612</v>
      </c>
      <c r="D174" s="7" t="s">
        <v>1613</v>
      </c>
      <c r="E174" s="8" t="s">
        <v>1603</v>
      </c>
      <c r="F174" s="73">
        <v>21810000</v>
      </c>
      <c r="G174" s="73">
        <f t="shared" si="10"/>
        <v>10890000</v>
      </c>
      <c r="H174" s="73">
        <v>10920000</v>
      </c>
      <c r="I174" s="9">
        <f t="shared" si="11"/>
        <v>0.49931224209078406</v>
      </c>
    </row>
    <row r="175" spans="1:9" ht="22.5" customHeight="1">
      <c r="A175" s="99"/>
      <c r="B175" s="80" t="s">
        <v>1600</v>
      </c>
      <c r="C175" s="80" t="s">
        <v>1614</v>
      </c>
      <c r="D175" s="7" t="s">
        <v>1615</v>
      </c>
      <c r="E175" s="8" t="s">
        <v>1603</v>
      </c>
      <c r="F175" s="73">
        <v>744000</v>
      </c>
      <c r="G175" s="73">
        <f t="shared" si="10"/>
        <v>0</v>
      </c>
      <c r="H175" s="73">
        <v>744000</v>
      </c>
      <c r="I175" s="9">
        <f t="shared" si="11"/>
        <v>0</v>
      </c>
    </row>
    <row r="176" spans="1:9" ht="22.5" customHeight="1">
      <c r="A176" s="99"/>
      <c r="B176" s="80" t="s">
        <v>318</v>
      </c>
      <c r="C176" s="80" t="s">
        <v>1616</v>
      </c>
      <c r="D176" s="7" t="s">
        <v>1617</v>
      </c>
      <c r="E176" s="8" t="s">
        <v>1618</v>
      </c>
      <c r="F176" s="73">
        <v>49980</v>
      </c>
      <c r="G176" s="73">
        <f t="shared" si="10"/>
        <v>0</v>
      </c>
      <c r="H176" s="73">
        <v>49980</v>
      </c>
      <c r="I176" s="9">
        <f t="shared" si="11"/>
        <v>0</v>
      </c>
    </row>
    <row r="177" spans="1:9" ht="22.5" customHeight="1">
      <c r="A177" s="99"/>
      <c r="B177" s="80" t="s">
        <v>1619</v>
      </c>
      <c r="C177" s="80" t="s">
        <v>1620</v>
      </c>
      <c r="D177" s="7" t="s">
        <v>1621</v>
      </c>
      <c r="E177" s="8" t="s">
        <v>1622</v>
      </c>
      <c r="F177" s="73">
        <v>41674.449999999997</v>
      </c>
      <c r="G177" s="73">
        <f t="shared" si="10"/>
        <v>3663.0299999999988</v>
      </c>
      <c r="H177" s="73">
        <v>38011.42</v>
      </c>
      <c r="I177" s="9">
        <f t="shared" si="11"/>
        <v>8.78963009709786E-2</v>
      </c>
    </row>
    <row r="178" spans="1:9" ht="22.5" customHeight="1">
      <c r="A178" s="99"/>
      <c r="B178" s="80" t="s">
        <v>1623</v>
      </c>
      <c r="C178" s="80" t="s">
        <v>1624</v>
      </c>
      <c r="D178" s="7" t="s">
        <v>1625</v>
      </c>
      <c r="E178" s="8" t="s">
        <v>1626</v>
      </c>
      <c r="F178" s="73">
        <v>41932</v>
      </c>
      <c r="G178" s="73">
        <f t="shared" si="10"/>
        <v>0</v>
      </c>
      <c r="H178" s="73">
        <v>41932</v>
      </c>
      <c r="I178" s="9">
        <f t="shared" si="11"/>
        <v>0</v>
      </c>
    </row>
    <row r="179" spans="1:9" ht="22.5" customHeight="1">
      <c r="A179" s="99"/>
      <c r="B179" s="80" t="s">
        <v>117</v>
      </c>
      <c r="C179" s="80" t="s">
        <v>1627</v>
      </c>
      <c r="D179" s="7" t="s">
        <v>1628</v>
      </c>
      <c r="E179" s="8" t="s">
        <v>1629</v>
      </c>
      <c r="F179" s="73">
        <v>7945.48</v>
      </c>
      <c r="G179" s="73">
        <f t="shared" si="10"/>
        <v>0</v>
      </c>
      <c r="H179" s="73">
        <v>7945.48</v>
      </c>
      <c r="I179" s="9">
        <f t="shared" si="11"/>
        <v>0</v>
      </c>
    </row>
    <row r="180" spans="1:9" ht="22.5" customHeight="1">
      <c r="A180" s="99"/>
      <c r="B180" s="80" t="s">
        <v>1630</v>
      </c>
      <c r="C180" s="80" t="s">
        <v>1631</v>
      </c>
      <c r="D180" s="7" t="s">
        <v>1632</v>
      </c>
      <c r="E180" s="8" t="s">
        <v>1633</v>
      </c>
      <c r="F180" s="73">
        <v>88560</v>
      </c>
      <c r="G180" s="73">
        <f t="shared" si="10"/>
        <v>1968</v>
      </c>
      <c r="H180" s="73">
        <v>86592</v>
      </c>
      <c r="I180" s="9">
        <f t="shared" si="11"/>
        <v>2.2222222222222223E-2</v>
      </c>
    </row>
    <row r="181" spans="1:9" ht="22.5" customHeight="1">
      <c r="A181" s="99"/>
      <c r="B181" s="80" t="s">
        <v>171</v>
      </c>
      <c r="C181" s="80" t="s">
        <v>1634</v>
      </c>
      <c r="D181" s="7" t="s">
        <v>1635</v>
      </c>
      <c r="E181" s="8" t="s">
        <v>1636</v>
      </c>
      <c r="F181" s="73">
        <v>980.09</v>
      </c>
      <c r="G181" s="73">
        <f t="shared" si="10"/>
        <v>0</v>
      </c>
      <c r="H181" s="73">
        <v>980.09</v>
      </c>
      <c r="I181" s="9">
        <f t="shared" si="11"/>
        <v>0</v>
      </c>
    </row>
    <row r="182" spans="1:9" ht="22.5" customHeight="1">
      <c r="A182" s="99"/>
      <c r="B182" s="80" t="s">
        <v>1600</v>
      </c>
      <c r="C182" s="80" t="s">
        <v>1637</v>
      </c>
      <c r="D182" s="7" t="s">
        <v>1638</v>
      </c>
      <c r="E182" s="8" t="s">
        <v>1639</v>
      </c>
      <c r="F182" s="73">
        <v>54980</v>
      </c>
      <c r="G182" s="73">
        <f t="shared" si="10"/>
        <v>0</v>
      </c>
      <c r="H182" s="73">
        <v>54980</v>
      </c>
      <c r="I182" s="9">
        <f t="shared" si="11"/>
        <v>0</v>
      </c>
    </row>
    <row r="183" spans="1:9" ht="22.5" customHeight="1">
      <c r="A183" s="97" t="s">
        <v>1640</v>
      </c>
      <c r="B183" s="80" t="s">
        <v>70</v>
      </c>
      <c r="C183" s="80" t="s">
        <v>1641</v>
      </c>
      <c r="D183" s="7" t="s">
        <v>1642</v>
      </c>
      <c r="E183" s="8" t="s">
        <v>111</v>
      </c>
      <c r="F183" s="73">
        <v>4760</v>
      </c>
      <c r="G183" s="73">
        <f t="shared" si="10"/>
        <v>4760</v>
      </c>
      <c r="H183" s="73">
        <v>0</v>
      </c>
      <c r="I183" s="9">
        <f t="shared" si="11"/>
        <v>1</v>
      </c>
    </row>
    <row r="184" spans="1:9" ht="22.5" customHeight="1">
      <c r="A184" s="98"/>
      <c r="B184" s="80" t="s">
        <v>195</v>
      </c>
      <c r="C184" s="80" t="s">
        <v>1643</v>
      </c>
      <c r="D184" s="7" t="s">
        <v>1644</v>
      </c>
      <c r="E184" s="8" t="s">
        <v>198</v>
      </c>
      <c r="F184" s="73">
        <v>238835.03</v>
      </c>
      <c r="G184" s="73">
        <f t="shared" si="10"/>
        <v>198726.7</v>
      </c>
      <c r="H184" s="73">
        <v>40108.33</v>
      </c>
      <c r="I184" s="9">
        <f t="shared" si="11"/>
        <v>0.8320668036007951</v>
      </c>
    </row>
    <row r="185" spans="1:9" ht="22.5" customHeight="1">
      <c r="A185" s="98"/>
      <c r="B185" s="80" t="s">
        <v>47</v>
      </c>
      <c r="C185" s="80" t="s">
        <v>1645</v>
      </c>
      <c r="D185" s="7" t="s">
        <v>1646</v>
      </c>
      <c r="E185" s="8" t="s">
        <v>140</v>
      </c>
      <c r="F185" s="73">
        <v>3191.92</v>
      </c>
      <c r="G185" s="73">
        <f t="shared" si="10"/>
        <v>3191.91</v>
      </c>
      <c r="H185" s="73">
        <v>0.01</v>
      </c>
      <c r="I185" s="9">
        <f t="shared" si="11"/>
        <v>0.99999686708940072</v>
      </c>
    </row>
    <row r="186" spans="1:9" ht="22.5" customHeight="1">
      <c r="A186" s="98"/>
      <c r="B186" s="80" t="s">
        <v>37</v>
      </c>
      <c r="C186" s="80" t="s">
        <v>1647</v>
      </c>
      <c r="D186" s="7" t="s">
        <v>1648</v>
      </c>
      <c r="E186" s="8" t="s">
        <v>1322</v>
      </c>
      <c r="F186" s="73">
        <v>65158.5</v>
      </c>
      <c r="G186" s="73">
        <f t="shared" si="10"/>
        <v>0</v>
      </c>
      <c r="H186" s="73">
        <v>65158.5</v>
      </c>
      <c r="I186" s="9">
        <f t="shared" si="11"/>
        <v>0</v>
      </c>
    </row>
    <row r="187" spans="1:9" ht="22.5" customHeight="1">
      <c r="A187" s="98"/>
      <c r="B187" s="80" t="s">
        <v>43</v>
      </c>
      <c r="C187" s="80" t="s">
        <v>1649</v>
      </c>
      <c r="D187" s="7" t="s">
        <v>1650</v>
      </c>
      <c r="E187" s="8" t="s">
        <v>1651</v>
      </c>
      <c r="F187" s="73">
        <v>116.4</v>
      </c>
      <c r="G187" s="73">
        <f t="shared" si="10"/>
        <v>116.4</v>
      </c>
      <c r="H187" s="73">
        <v>0</v>
      </c>
      <c r="I187" s="9">
        <f t="shared" si="11"/>
        <v>1</v>
      </c>
    </row>
    <row r="188" spans="1:9" ht="22.5" customHeight="1">
      <c r="A188" s="98"/>
      <c r="B188" s="80" t="s">
        <v>47</v>
      </c>
      <c r="C188" s="80" t="s">
        <v>1652</v>
      </c>
      <c r="D188" s="7" t="s">
        <v>1650</v>
      </c>
      <c r="E188" s="8" t="s">
        <v>1653</v>
      </c>
      <c r="F188" s="73">
        <v>284.38</v>
      </c>
      <c r="G188" s="73">
        <f t="shared" si="10"/>
        <v>284.38</v>
      </c>
      <c r="H188" s="73">
        <v>0</v>
      </c>
      <c r="I188" s="9">
        <f t="shared" si="11"/>
        <v>1</v>
      </c>
    </row>
    <row r="189" spans="1:9" ht="22.5" customHeight="1">
      <c r="A189" s="98"/>
      <c r="B189" s="80" t="s">
        <v>185</v>
      </c>
      <c r="C189" s="80" t="s">
        <v>1654</v>
      </c>
      <c r="D189" s="7" t="s">
        <v>1650</v>
      </c>
      <c r="E189" s="8" t="s">
        <v>1456</v>
      </c>
      <c r="F189" s="73">
        <v>6.47</v>
      </c>
      <c r="G189" s="73">
        <f t="shared" si="10"/>
        <v>0</v>
      </c>
      <c r="H189" s="73">
        <v>6.47</v>
      </c>
      <c r="I189" s="9">
        <f t="shared" si="11"/>
        <v>0</v>
      </c>
    </row>
    <row r="190" spans="1:9" ht="22.5" customHeight="1">
      <c r="A190" s="98"/>
      <c r="B190" s="80" t="s">
        <v>74</v>
      </c>
      <c r="C190" s="80" t="s">
        <v>1655</v>
      </c>
      <c r="D190" s="7" t="s">
        <v>1656</v>
      </c>
      <c r="E190" s="8" t="s">
        <v>103</v>
      </c>
      <c r="F190" s="73">
        <v>1440</v>
      </c>
      <c r="G190" s="73">
        <f t="shared" si="10"/>
        <v>818.4</v>
      </c>
      <c r="H190" s="73">
        <v>621.6</v>
      </c>
      <c r="I190" s="9">
        <f t="shared" si="11"/>
        <v>0.56833333333333336</v>
      </c>
    </row>
    <row r="191" spans="1:9" ht="22.5" customHeight="1">
      <c r="A191" s="98"/>
      <c r="B191" s="80" t="s">
        <v>22</v>
      </c>
      <c r="C191" s="80" t="s">
        <v>1657</v>
      </c>
      <c r="D191" s="7" t="s">
        <v>1658</v>
      </c>
      <c r="E191" s="8" t="s">
        <v>1659</v>
      </c>
      <c r="F191" s="73">
        <v>12885.6</v>
      </c>
      <c r="G191" s="73">
        <f t="shared" si="10"/>
        <v>0</v>
      </c>
      <c r="H191" s="73">
        <v>12885.6</v>
      </c>
      <c r="I191" s="9">
        <f t="shared" si="11"/>
        <v>0</v>
      </c>
    </row>
    <row r="192" spans="1:9" ht="22.5" customHeight="1">
      <c r="A192" s="98"/>
      <c r="B192" s="80" t="s">
        <v>1660</v>
      </c>
      <c r="C192" s="80" t="s">
        <v>1661</v>
      </c>
      <c r="D192" s="7" t="s">
        <v>1662</v>
      </c>
      <c r="E192" s="8" t="s">
        <v>1663</v>
      </c>
      <c r="F192" s="73">
        <v>1440.38</v>
      </c>
      <c r="G192" s="73">
        <f t="shared" si="10"/>
        <v>0</v>
      </c>
      <c r="H192" s="73">
        <v>1440.38</v>
      </c>
      <c r="I192" s="9">
        <f t="shared" si="11"/>
        <v>0</v>
      </c>
    </row>
    <row r="193" spans="1:9" ht="22.5" customHeight="1">
      <c r="A193" s="98"/>
      <c r="B193" s="80" t="s">
        <v>195</v>
      </c>
      <c r="C193" s="80" t="s">
        <v>1664</v>
      </c>
      <c r="D193" s="7" t="s">
        <v>1665</v>
      </c>
      <c r="E193" s="8" t="s">
        <v>1666</v>
      </c>
      <c r="F193" s="73">
        <v>4436.3999999999996</v>
      </c>
      <c r="G193" s="73">
        <f t="shared" si="10"/>
        <v>0</v>
      </c>
      <c r="H193" s="73">
        <v>4436.3999999999996</v>
      </c>
      <c r="I193" s="9">
        <f t="shared" si="11"/>
        <v>0</v>
      </c>
    </row>
    <row r="194" spans="1:9" ht="22.5" customHeight="1">
      <c r="A194" s="98"/>
      <c r="B194" s="80" t="s">
        <v>15</v>
      </c>
      <c r="C194" s="80" t="s">
        <v>1667</v>
      </c>
      <c r="D194" s="7" t="s">
        <v>1668</v>
      </c>
      <c r="E194" s="8" t="s">
        <v>1669</v>
      </c>
      <c r="F194" s="73">
        <v>1569.4</v>
      </c>
      <c r="G194" s="73">
        <f t="shared" si="10"/>
        <v>0</v>
      </c>
      <c r="H194" s="73">
        <v>1569.4</v>
      </c>
      <c r="I194" s="9">
        <f t="shared" si="11"/>
        <v>0</v>
      </c>
    </row>
    <row r="195" spans="1:9" ht="22.5" customHeight="1">
      <c r="A195" s="98"/>
      <c r="B195" s="80" t="s">
        <v>15</v>
      </c>
      <c r="C195" s="80" t="s">
        <v>1670</v>
      </c>
      <c r="D195" s="7" t="s">
        <v>1671</v>
      </c>
      <c r="E195" s="8" t="s">
        <v>1672</v>
      </c>
      <c r="F195" s="73">
        <v>101431.53</v>
      </c>
      <c r="G195" s="73">
        <f t="shared" si="10"/>
        <v>79262.45</v>
      </c>
      <c r="H195" s="73">
        <v>22169.08</v>
      </c>
      <c r="I195" s="9">
        <f t="shared" si="11"/>
        <v>0.78143798087241712</v>
      </c>
    </row>
    <row r="196" spans="1:9" ht="22.5" customHeight="1">
      <c r="A196" s="98"/>
      <c r="B196" s="80" t="s">
        <v>171</v>
      </c>
      <c r="C196" s="80" t="s">
        <v>1673</v>
      </c>
      <c r="D196" s="7" t="s">
        <v>1674</v>
      </c>
      <c r="E196" s="8" t="s">
        <v>1675</v>
      </c>
      <c r="F196" s="73">
        <v>32170.34</v>
      </c>
      <c r="G196" s="73">
        <f t="shared" si="10"/>
        <v>32170.34</v>
      </c>
      <c r="H196" s="73">
        <v>0</v>
      </c>
      <c r="I196" s="9">
        <f t="shared" si="11"/>
        <v>1</v>
      </c>
    </row>
    <row r="197" spans="1:9" ht="22.5" customHeight="1">
      <c r="A197" s="99"/>
      <c r="B197" s="80" t="s">
        <v>70</v>
      </c>
      <c r="C197" s="80" t="s">
        <v>1676</v>
      </c>
      <c r="D197" s="7" t="s">
        <v>1677</v>
      </c>
      <c r="E197" s="8" t="s">
        <v>1678</v>
      </c>
      <c r="F197" s="73">
        <v>142666</v>
      </c>
      <c r="G197" s="73">
        <f t="shared" si="10"/>
        <v>49522.770000000004</v>
      </c>
      <c r="H197" s="73">
        <v>93143.23</v>
      </c>
      <c r="I197" s="9">
        <f t="shared" si="11"/>
        <v>0.34712384170019489</v>
      </c>
    </row>
    <row r="198" spans="1:9" ht="22.5" customHeight="1">
      <c r="A198" s="99"/>
      <c r="B198" s="80" t="s">
        <v>8</v>
      </c>
      <c r="C198" s="80" t="s">
        <v>1679</v>
      </c>
      <c r="D198" s="7" t="s">
        <v>1680</v>
      </c>
      <c r="E198" s="8" t="s">
        <v>1681</v>
      </c>
      <c r="F198" s="73">
        <v>364.2</v>
      </c>
      <c r="G198" s="73">
        <f t="shared" si="10"/>
        <v>0</v>
      </c>
      <c r="H198" s="73">
        <v>364.2</v>
      </c>
      <c r="I198" s="9">
        <f t="shared" si="11"/>
        <v>0</v>
      </c>
    </row>
    <row r="199" spans="1:9" ht="22.5" customHeight="1">
      <c r="A199" s="99"/>
      <c r="B199" s="80" t="s">
        <v>195</v>
      </c>
      <c r="C199" s="80" t="s">
        <v>1682</v>
      </c>
      <c r="D199" s="7" t="s">
        <v>1683</v>
      </c>
      <c r="E199" s="8" t="s">
        <v>1684</v>
      </c>
      <c r="F199" s="73">
        <v>258.62</v>
      </c>
      <c r="G199" s="73">
        <f t="shared" si="10"/>
        <v>0</v>
      </c>
      <c r="H199" s="73">
        <v>258.62</v>
      </c>
      <c r="I199" s="9">
        <f t="shared" si="11"/>
        <v>0</v>
      </c>
    </row>
    <row r="200" spans="1:9" ht="22.5" customHeight="1">
      <c r="A200" s="99"/>
      <c r="B200" s="80" t="s">
        <v>74</v>
      </c>
      <c r="C200" s="80" t="s">
        <v>1685</v>
      </c>
      <c r="D200" s="7" t="s">
        <v>1686</v>
      </c>
      <c r="E200" s="8" t="s">
        <v>1687</v>
      </c>
      <c r="F200" s="73">
        <v>499</v>
      </c>
      <c r="G200" s="73">
        <f t="shared" si="10"/>
        <v>0</v>
      </c>
      <c r="H200" s="73">
        <v>499</v>
      </c>
      <c r="I200" s="9">
        <f t="shared" si="11"/>
        <v>0</v>
      </c>
    </row>
    <row r="201" spans="1:9" ht="22.5" customHeight="1">
      <c r="A201" s="99"/>
      <c r="B201" s="80" t="s">
        <v>43</v>
      </c>
      <c r="C201" s="80" t="s">
        <v>1688</v>
      </c>
      <c r="D201" s="7" t="s">
        <v>1686</v>
      </c>
      <c r="E201" s="8" t="s">
        <v>1651</v>
      </c>
      <c r="F201" s="73">
        <v>775.6</v>
      </c>
      <c r="G201" s="73">
        <f t="shared" si="10"/>
        <v>775.6</v>
      </c>
      <c r="H201" s="73">
        <v>0</v>
      </c>
      <c r="I201" s="9">
        <f t="shared" si="11"/>
        <v>1</v>
      </c>
    </row>
    <row r="202" spans="1:9" ht="22.5" customHeight="1">
      <c r="A202" s="99"/>
      <c r="B202" s="80" t="s">
        <v>195</v>
      </c>
      <c r="C202" s="80" t="s">
        <v>1689</v>
      </c>
      <c r="D202" s="7" t="s">
        <v>1686</v>
      </c>
      <c r="E202" s="8" t="s">
        <v>1690</v>
      </c>
      <c r="F202" s="73">
        <v>166.31</v>
      </c>
      <c r="G202" s="73">
        <f t="shared" si="10"/>
        <v>0</v>
      </c>
      <c r="H202" s="73">
        <v>166.31</v>
      </c>
      <c r="I202" s="9">
        <f t="shared" si="11"/>
        <v>0</v>
      </c>
    </row>
    <row r="203" spans="1:9" ht="22.5" customHeight="1">
      <c r="A203" s="99"/>
      <c r="B203" s="80" t="s">
        <v>40</v>
      </c>
      <c r="C203" s="80" t="s">
        <v>1691</v>
      </c>
      <c r="D203" s="7" t="s">
        <v>1686</v>
      </c>
      <c r="E203" s="8" t="s">
        <v>1350</v>
      </c>
      <c r="F203" s="73">
        <v>39980</v>
      </c>
      <c r="G203" s="73">
        <f t="shared" si="10"/>
        <v>39980</v>
      </c>
      <c r="H203" s="73">
        <v>0</v>
      </c>
      <c r="I203" s="9">
        <f t="shared" si="11"/>
        <v>1</v>
      </c>
    </row>
    <row r="204" spans="1:9" ht="22.5" customHeight="1">
      <c r="A204" s="99"/>
      <c r="B204" s="80" t="s">
        <v>171</v>
      </c>
      <c r="C204" s="80" t="s">
        <v>1692</v>
      </c>
      <c r="D204" s="7" t="s">
        <v>1686</v>
      </c>
      <c r="E204" s="8" t="s">
        <v>1693</v>
      </c>
      <c r="F204" s="73">
        <v>1859.39</v>
      </c>
      <c r="G204" s="73">
        <f t="shared" si="10"/>
        <v>0</v>
      </c>
      <c r="H204" s="73">
        <v>1859.39</v>
      </c>
      <c r="I204" s="9">
        <f t="shared" si="11"/>
        <v>0</v>
      </c>
    </row>
    <row r="205" spans="1:9" ht="22.5" customHeight="1">
      <c r="A205" s="99"/>
      <c r="B205" s="80" t="s">
        <v>185</v>
      </c>
      <c r="C205" s="80" t="s">
        <v>1694</v>
      </c>
      <c r="D205" s="7" t="s">
        <v>1686</v>
      </c>
      <c r="E205" s="8" t="s">
        <v>1456</v>
      </c>
      <c r="F205" s="73">
        <v>6002.92</v>
      </c>
      <c r="G205" s="73">
        <f t="shared" si="10"/>
        <v>3274.7000000000003</v>
      </c>
      <c r="H205" s="73">
        <v>2728.22</v>
      </c>
      <c r="I205" s="9">
        <f t="shared" si="11"/>
        <v>0.54551784798064951</v>
      </c>
    </row>
    <row r="206" spans="1:9" ht="22.5" customHeight="1">
      <c r="A206" s="99"/>
      <c r="B206" s="80" t="s">
        <v>47</v>
      </c>
      <c r="C206" s="80" t="s">
        <v>1695</v>
      </c>
      <c r="D206" s="7" t="s">
        <v>1696</v>
      </c>
      <c r="E206" s="8" t="s">
        <v>1697</v>
      </c>
      <c r="F206" s="73">
        <v>9980</v>
      </c>
      <c r="G206" s="73">
        <f t="shared" si="10"/>
        <v>0</v>
      </c>
      <c r="H206" s="73">
        <v>9980</v>
      </c>
      <c r="I206" s="9">
        <f t="shared" si="11"/>
        <v>0</v>
      </c>
    </row>
    <row r="207" spans="1:9" ht="22.5" customHeight="1">
      <c r="A207" s="99"/>
      <c r="B207" s="80" t="s">
        <v>47</v>
      </c>
      <c r="C207" s="80" t="s">
        <v>1698</v>
      </c>
      <c r="D207" s="7" t="s">
        <v>1699</v>
      </c>
      <c r="E207" s="8" t="s">
        <v>1700</v>
      </c>
      <c r="F207" s="73">
        <v>46464</v>
      </c>
      <c r="G207" s="73">
        <f t="shared" si="10"/>
        <v>44235.46</v>
      </c>
      <c r="H207" s="73">
        <v>2228.54</v>
      </c>
      <c r="I207" s="9">
        <f t="shared" si="11"/>
        <v>0.95203727617079892</v>
      </c>
    </row>
    <row r="208" spans="1:9" ht="22.5" customHeight="1">
      <c r="A208" s="99"/>
      <c r="B208" s="80" t="s">
        <v>47</v>
      </c>
      <c r="C208" s="80" t="s">
        <v>1701</v>
      </c>
      <c r="D208" s="7" t="s">
        <v>1702</v>
      </c>
      <c r="E208" s="8" t="s">
        <v>1703</v>
      </c>
      <c r="F208" s="73">
        <v>1537.18</v>
      </c>
      <c r="G208" s="73">
        <f t="shared" si="10"/>
        <v>0</v>
      </c>
      <c r="H208" s="73">
        <v>1537.18</v>
      </c>
      <c r="I208" s="9">
        <f t="shared" si="11"/>
        <v>0</v>
      </c>
    </row>
    <row r="209" spans="1:9" ht="22.5" customHeight="1">
      <c r="A209" s="99"/>
      <c r="B209" s="80" t="s">
        <v>37</v>
      </c>
      <c r="C209" s="80" t="s">
        <v>1704</v>
      </c>
      <c r="D209" s="7" t="s">
        <v>1705</v>
      </c>
      <c r="E209" s="8" t="s">
        <v>1706</v>
      </c>
      <c r="F209" s="73">
        <v>142</v>
      </c>
      <c r="G209" s="73">
        <f t="shared" si="10"/>
        <v>0</v>
      </c>
      <c r="H209" s="73">
        <v>142</v>
      </c>
      <c r="I209" s="9">
        <f t="shared" si="11"/>
        <v>0</v>
      </c>
    </row>
    <row r="210" spans="1:9" ht="22.5" customHeight="1">
      <c r="A210" s="99"/>
      <c r="B210" s="80" t="s">
        <v>11</v>
      </c>
      <c r="C210" s="80" t="s">
        <v>1707</v>
      </c>
      <c r="D210" s="7" t="s">
        <v>1708</v>
      </c>
      <c r="E210" s="8" t="s">
        <v>1709</v>
      </c>
      <c r="F210" s="73">
        <v>76506.5</v>
      </c>
      <c r="G210" s="73">
        <f t="shared" si="10"/>
        <v>28239.599999999999</v>
      </c>
      <c r="H210" s="73">
        <v>48266.9</v>
      </c>
      <c r="I210" s="9">
        <f t="shared" si="11"/>
        <v>0.36911373543424414</v>
      </c>
    </row>
    <row r="211" spans="1:9" ht="22.5" customHeight="1">
      <c r="A211" s="99"/>
      <c r="B211" s="80" t="s">
        <v>167</v>
      </c>
      <c r="C211" s="80" t="s">
        <v>1710</v>
      </c>
      <c r="D211" s="7" t="s">
        <v>1711</v>
      </c>
      <c r="E211" s="8" t="s">
        <v>1500</v>
      </c>
      <c r="F211" s="73">
        <v>10.84</v>
      </c>
      <c r="G211" s="73">
        <f t="shared" si="10"/>
        <v>0</v>
      </c>
      <c r="H211" s="73">
        <v>10.84</v>
      </c>
      <c r="I211" s="9">
        <f t="shared" si="11"/>
        <v>0</v>
      </c>
    </row>
    <row r="212" spans="1:9" ht="22.5" customHeight="1">
      <c r="A212" s="99"/>
      <c r="B212" s="80" t="s">
        <v>47</v>
      </c>
      <c r="C212" s="80" t="s">
        <v>1712</v>
      </c>
      <c r="D212" s="7" t="s">
        <v>1713</v>
      </c>
      <c r="E212" s="8" t="s">
        <v>1714</v>
      </c>
      <c r="F212" s="73">
        <v>27080</v>
      </c>
      <c r="G212" s="73">
        <f t="shared" si="10"/>
        <v>0</v>
      </c>
      <c r="H212" s="73">
        <v>27080</v>
      </c>
      <c r="I212" s="9">
        <f t="shared" si="11"/>
        <v>0</v>
      </c>
    </row>
    <row r="213" spans="1:9" ht="22.5" customHeight="1">
      <c r="A213" s="99"/>
      <c r="B213" s="80" t="s">
        <v>47</v>
      </c>
      <c r="C213" s="80" t="s">
        <v>1715</v>
      </c>
      <c r="D213" s="7" t="s">
        <v>1716</v>
      </c>
      <c r="E213" s="8" t="s">
        <v>1697</v>
      </c>
      <c r="F213" s="73">
        <v>79.86</v>
      </c>
      <c r="G213" s="73">
        <f t="shared" si="10"/>
        <v>0</v>
      </c>
      <c r="H213" s="73">
        <v>79.86</v>
      </c>
      <c r="I213" s="9">
        <f t="shared" si="11"/>
        <v>0</v>
      </c>
    </row>
    <row r="214" spans="1:9" ht="22.5" customHeight="1">
      <c r="A214" s="99"/>
      <c r="B214" s="80" t="s">
        <v>167</v>
      </c>
      <c r="C214" s="80" t="s">
        <v>1717</v>
      </c>
      <c r="D214" s="7" t="s">
        <v>1718</v>
      </c>
      <c r="E214" s="8" t="s">
        <v>1719</v>
      </c>
      <c r="F214" s="73">
        <v>44980</v>
      </c>
      <c r="G214" s="73">
        <f t="shared" si="10"/>
        <v>925</v>
      </c>
      <c r="H214" s="73">
        <v>44055</v>
      </c>
      <c r="I214" s="9">
        <f t="shared" si="11"/>
        <v>2.0564695420186751E-2</v>
      </c>
    </row>
    <row r="215" spans="1:9" ht="22.5" customHeight="1">
      <c r="A215" s="99"/>
      <c r="B215" s="80" t="s">
        <v>15</v>
      </c>
      <c r="C215" s="80" t="s">
        <v>1720</v>
      </c>
      <c r="D215" s="7" t="s">
        <v>1721</v>
      </c>
      <c r="E215" s="8" t="s">
        <v>1722</v>
      </c>
      <c r="F215" s="73">
        <v>64.099999999999994</v>
      </c>
      <c r="G215" s="73">
        <f t="shared" si="10"/>
        <v>0</v>
      </c>
      <c r="H215" s="73">
        <v>64.099999999999994</v>
      </c>
      <c r="I215" s="9">
        <f t="shared" si="11"/>
        <v>0</v>
      </c>
    </row>
    <row r="216" spans="1:9" ht="22.5" customHeight="1">
      <c r="A216" s="99"/>
      <c r="B216" s="80" t="s">
        <v>47</v>
      </c>
      <c r="C216" s="80" t="s">
        <v>1723</v>
      </c>
      <c r="D216" s="7" t="s">
        <v>1724</v>
      </c>
      <c r="E216" s="8" t="s">
        <v>1725</v>
      </c>
      <c r="F216" s="73">
        <v>363.4</v>
      </c>
      <c r="G216" s="73">
        <f t="shared" ref="G216:G279" si="12">F216-H216</f>
        <v>363.4</v>
      </c>
      <c r="H216" s="73">
        <v>0</v>
      </c>
      <c r="I216" s="9">
        <f t="shared" ref="I216:I279" si="13">G216/F216*100%</f>
        <v>1</v>
      </c>
    </row>
    <row r="217" spans="1:9" ht="22.5" customHeight="1">
      <c r="A217" s="99"/>
      <c r="B217" s="80" t="s">
        <v>40</v>
      </c>
      <c r="C217" s="80" t="s">
        <v>1726</v>
      </c>
      <c r="D217" s="7" t="s">
        <v>1727</v>
      </c>
      <c r="E217" s="8" t="s">
        <v>1728</v>
      </c>
      <c r="F217" s="73">
        <v>400</v>
      </c>
      <c r="G217" s="73">
        <f t="shared" si="12"/>
        <v>400</v>
      </c>
      <c r="H217" s="73">
        <v>0</v>
      </c>
      <c r="I217" s="9">
        <f t="shared" si="13"/>
        <v>1</v>
      </c>
    </row>
    <row r="218" spans="1:9" ht="22.5" customHeight="1">
      <c r="A218" s="99"/>
      <c r="B218" s="80" t="s">
        <v>171</v>
      </c>
      <c r="C218" s="80" t="s">
        <v>1729</v>
      </c>
      <c r="D218" s="7" t="s">
        <v>1730</v>
      </c>
      <c r="E218" s="8" t="s">
        <v>194</v>
      </c>
      <c r="F218" s="73">
        <v>157535.07</v>
      </c>
      <c r="G218" s="73">
        <f t="shared" si="12"/>
        <v>157535.07</v>
      </c>
      <c r="H218" s="73">
        <v>0</v>
      </c>
      <c r="I218" s="9">
        <f t="shared" si="13"/>
        <v>1</v>
      </c>
    </row>
    <row r="219" spans="1:9" ht="22.5" customHeight="1">
      <c r="A219" s="99"/>
      <c r="B219" s="80" t="s">
        <v>185</v>
      </c>
      <c r="C219" s="80" t="s">
        <v>1731</v>
      </c>
      <c r="D219" s="7" t="s">
        <v>1732</v>
      </c>
      <c r="E219" s="8" t="s">
        <v>1733</v>
      </c>
      <c r="F219" s="73">
        <v>477353.2</v>
      </c>
      <c r="G219" s="73">
        <f t="shared" si="12"/>
        <v>0</v>
      </c>
      <c r="H219" s="73">
        <v>477353.2</v>
      </c>
      <c r="I219" s="9">
        <f t="shared" si="13"/>
        <v>0</v>
      </c>
    </row>
    <row r="220" spans="1:9" ht="22.5" customHeight="1">
      <c r="A220" s="99"/>
      <c r="B220" s="80" t="s">
        <v>8</v>
      </c>
      <c r="C220" s="80" t="s">
        <v>1734</v>
      </c>
      <c r="D220" s="7" t="s">
        <v>1735</v>
      </c>
      <c r="E220" s="8" t="s">
        <v>188</v>
      </c>
      <c r="F220" s="73">
        <v>192364.57</v>
      </c>
      <c r="G220" s="73">
        <f t="shared" si="12"/>
        <v>10000</v>
      </c>
      <c r="H220" s="73">
        <v>182364.57</v>
      </c>
      <c r="I220" s="9">
        <f t="shared" si="13"/>
        <v>5.1984624819424903E-2</v>
      </c>
    </row>
    <row r="221" spans="1:9" ht="22.5" customHeight="1">
      <c r="A221" s="99"/>
      <c r="B221" s="80" t="s">
        <v>47</v>
      </c>
      <c r="C221" s="80" t="s">
        <v>1736</v>
      </c>
      <c r="D221" s="7" t="s">
        <v>1737</v>
      </c>
      <c r="E221" s="8" t="s">
        <v>1703</v>
      </c>
      <c r="F221" s="73">
        <v>203171.15</v>
      </c>
      <c r="G221" s="73">
        <f t="shared" si="12"/>
        <v>52255.649999999994</v>
      </c>
      <c r="H221" s="73">
        <v>150915.5</v>
      </c>
      <c r="I221" s="9">
        <f t="shared" si="13"/>
        <v>0.25720014874159053</v>
      </c>
    </row>
    <row r="222" spans="1:9" ht="22.5" customHeight="1">
      <c r="A222" s="99"/>
      <c r="B222" s="80" t="s">
        <v>372</v>
      </c>
      <c r="C222" s="80" t="s">
        <v>1738</v>
      </c>
      <c r="D222" s="7" t="s">
        <v>1739</v>
      </c>
      <c r="E222" s="8" t="s">
        <v>1740</v>
      </c>
      <c r="F222" s="73">
        <v>115079.14</v>
      </c>
      <c r="G222" s="73">
        <f t="shared" si="12"/>
        <v>6142.3999999999942</v>
      </c>
      <c r="H222" s="73">
        <v>108936.74</v>
      </c>
      <c r="I222" s="9">
        <f t="shared" si="13"/>
        <v>5.3375442326037491E-2</v>
      </c>
    </row>
    <row r="223" spans="1:9" ht="22.5" customHeight="1">
      <c r="A223" s="99"/>
      <c r="B223" s="80" t="s">
        <v>15</v>
      </c>
      <c r="C223" s="80" t="s">
        <v>1741</v>
      </c>
      <c r="D223" s="7" t="s">
        <v>1742</v>
      </c>
      <c r="E223" s="8" t="s">
        <v>21</v>
      </c>
      <c r="F223" s="73">
        <v>2144.13</v>
      </c>
      <c r="G223" s="73">
        <f t="shared" si="12"/>
        <v>1106</v>
      </c>
      <c r="H223" s="73">
        <v>1038.1300000000001</v>
      </c>
      <c r="I223" s="9">
        <f t="shared" si="13"/>
        <v>0.51582693213564479</v>
      </c>
    </row>
    <row r="224" spans="1:9" ht="22.5" customHeight="1">
      <c r="A224" s="99"/>
      <c r="B224" s="80" t="s">
        <v>195</v>
      </c>
      <c r="C224" s="80" t="s">
        <v>1743</v>
      </c>
      <c r="D224" s="7" t="s">
        <v>1744</v>
      </c>
      <c r="E224" s="8" t="s">
        <v>1745</v>
      </c>
      <c r="F224" s="73">
        <v>2.9</v>
      </c>
      <c r="G224" s="73">
        <f t="shared" si="12"/>
        <v>0</v>
      </c>
      <c r="H224" s="73">
        <v>2.9</v>
      </c>
      <c r="I224" s="9">
        <f t="shared" si="13"/>
        <v>0</v>
      </c>
    </row>
    <row r="225" spans="1:9" ht="22.5" customHeight="1">
      <c r="A225" s="99"/>
      <c r="B225" s="80" t="s">
        <v>22</v>
      </c>
      <c r="C225" s="80" t="s">
        <v>1746</v>
      </c>
      <c r="D225" s="7" t="s">
        <v>1747</v>
      </c>
      <c r="E225" s="8" t="s">
        <v>1748</v>
      </c>
      <c r="F225" s="73">
        <v>20.100000000000001</v>
      </c>
      <c r="G225" s="73">
        <f t="shared" si="12"/>
        <v>0</v>
      </c>
      <c r="H225" s="73">
        <v>20.100000000000001</v>
      </c>
      <c r="I225" s="9">
        <f t="shared" si="13"/>
        <v>0</v>
      </c>
    </row>
    <row r="226" spans="1:9" ht="22.5" customHeight="1">
      <c r="A226" s="99"/>
      <c r="B226" s="80" t="s">
        <v>70</v>
      </c>
      <c r="C226" s="80" t="s">
        <v>1749</v>
      </c>
      <c r="D226" s="7" t="s">
        <v>1750</v>
      </c>
      <c r="E226" s="8" t="s">
        <v>1751</v>
      </c>
      <c r="F226" s="73">
        <v>12951800</v>
      </c>
      <c r="G226" s="73">
        <f t="shared" si="12"/>
        <v>1353832.83</v>
      </c>
      <c r="H226" s="73">
        <v>11597967.17</v>
      </c>
      <c r="I226" s="9">
        <f t="shared" si="13"/>
        <v>0.10452854661128183</v>
      </c>
    </row>
    <row r="227" spans="1:9" ht="22.5" customHeight="1">
      <c r="A227" s="99"/>
      <c r="B227" s="80" t="s">
        <v>74</v>
      </c>
      <c r="C227" s="80" t="s">
        <v>1752</v>
      </c>
      <c r="D227" s="7" t="s">
        <v>1753</v>
      </c>
      <c r="E227" s="8" t="s">
        <v>1754</v>
      </c>
      <c r="F227" s="73">
        <v>2622.74</v>
      </c>
      <c r="G227" s="73">
        <f t="shared" si="12"/>
        <v>0</v>
      </c>
      <c r="H227" s="73">
        <v>2622.74</v>
      </c>
      <c r="I227" s="9">
        <f t="shared" si="13"/>
        <v>0</v>
      </c>
    </row>
    <row r="228" spans="1:9" ht="22.5" customHeight="1">
      <c r="A228" s="99"/>
      <c r="B228" s="80" t="s">
        <v>171</v>
      </c>
      <c r="C228" s="80" t="s">
        <v>1755</v>
      </c>
      <c r="D228" s="7" t="s">
        <v>1756</v>
      </c>
      <c r="E228" s="8" t="s">
        <v>1757</v>
      </c>
      <c r="F228" s="73">
        <v>21.01</v>
      </c>
      <c r="G228" s="73">
        <f t="shared" si="12"/>
        <v>0</v>
      </c>
      <c r="H228" s="73">
        <v>21.01</v>
      </c>
      <c r="I228" s="9">
        <f t="shared" si="13"/>
        <v>0</v>
      </c>
    </row>
    <row r="229" spans="1:9" ht="22.5" customHeight="1">
      <c r="A229" s="99"/>
      <c r="B229" s="80" t="s">
        <v>74</v>
      </c>
      <c r="C229" s="80" t="s">
        <v>1758</v>
      </c>
      <c r="D229" s="7" t="s">
        <v>1759</v>
      </c>
      <c r="E229" s="8" t="s">
        <v>1760</v>
      </c>
      <c r="F229" s="73">
        <v>71.7</v>
      </c>
      <c r="G229" s="73">
        <f t="shared" si="12"/>
        <v>0</v>
      </c>
      <c r="H229" s="73">
        <v>71.7</v>
      </c>
      <c r="I229" s="9">
        <f t="shared" si="13"/>
        <v>0</v>
      </c>
    </row>
    <row r="230" spans="1:9" ht="22.5" customHeight="1">
      <c r="A230" s="99"/>
      <c r="B230" s="80" t="s">
        <v>70</v>
      </c>
      <c r="C230" s="80" t="s">
        <v>1761</v>
      </c>
      <c r="D230" s="7" t="s">
        <v>1762</v>
      </c>
      <c r="E230" s="8" t="s">
        <v>1763</v>
      </c>
      <c r="F230" s="73">
        <v>186743.84</v>
      </c>
      <c r="G230" s="73">
        <f t="shared" si="12"/>
        <v>164931.04</v>
      </c>
      <c r="H230" s="73">
        <v>21812.799999999999</v>
      </c>
      <c r="I230" s="9">
        <f t="shared" si="13"/>
        <v>0.88319400522127001</v>
      </c>
    </row>
    <row r="231" spans="1:9" ht="22.5" customHeight="1">
      <c r="A231" s="99"/>
      <c r="B231" s="80" t="s">
        <v>70</v>
      </c>
      <c r="C231" s="80" t="s">
        <v>1764</v>
      </c>
      <c r="D231" s="7" t="s">
        <v>1765</v>
      </c>
      <c r="E231" s="8" t="s">
        <v>1766</v>
      </c>
      <c r="F231" s="73">
        <v>0.83</v>
      </c>
      <c r="G231" s="73">
        <f t="shared" si="12"/>
        <v>0</v>
      </c>
      <c r="H231" s="73">
        <v>0.83</v>
      </c>
      <c r="I231" s="9">
        <f t="shared" si="13"/>
        <v>0</v>
      </c>
    </row>
    <row r="232" spans="1:9" ht="22.5" customHeight="1">
      <c r="A232" s="99"/>
      <c r="B232" s="80" t="s">
        <v>37</v>
      </c>
      <c r="C232" s="80" t="s">
        <v>1767</v>
      </c>
      <c r="D232" s="7" t="s">
        <v>1768</v>
      </c>
      <c r="E232" s="8" t="s">
        <v>1769</v>
      </c>
      <c r="F232" s="73">
        <v>66209.119999999995</v>
      </c>
      <c r="G232" s="73">
        <f t="shared" si="12"/>
        <v>1199.9999999999927</v>
      </c>
      <c r="H232" s="73">
        <v>65009.120000000003</v>
      </c>
      <c r="I232" s="9">
        <f t="shared" si="13"/>
        <v>1.8124391322524643E-2</v>
      </c>
    </row>
    <row r="233" spans="1:9" ht="22.5" customHeight="1">
      <c r="A233" s="99"/>
      <c r="B233" s="80" t="s">
        <v>70</v>
      </c>
      <c r="C233" s="80" t="s">
        <v>1770</v>
      </c>
      <c r="D233" s="7" t="s">
        <v>1771</v>
      </c>
      <c r="E233" s="8" t="s">
        <v>111</v>
      </c>
      <c r="F233" s="73">
        <v>17000</v>
      </c>
      <c r="G233" s="73">
        <f t="shared" si="12"/>
        <v>9580</v>
      </c>
      <c r="H233" s="73">
        <v>7420</v>
      </c>
      <c r="I233" s="9">
        <f t="shared" si="13"/>
        <v>0.56352941176470583</v>
      </c>
    </row>
    <row r="234" spans="1:9" ht="22.5" customHeight="1">
      <c r="A234" s="99"/>
      <c r="B234" s="80" t="s">
        <v>1227</v>
      </c>
      <c r="C234" s="80" t="s">
        <v>1772</v>
      </c>
      <c r="D234" s="7" t="s">
        <v>1773</v>
      </c>
      <c r="E234" s="8" t="s">
        <v>1249</v>
      </c>
      <c r="F234" s="73">
        <v>5550</v>
      </c>
      <c r="G234" s="73">
        <f t="shared" si="12"/>
        <v>5550</v>
      </c>
      <c r="H234" s="73">
        <v>0</v>
      </c>
      <c r="I234" s="9">
        <f t="shared" si="13"/>
        <v>1</v>
      </c>
    </row>
    <row r="235" spans="1:9" ht="22.5" customHeight="1">
      <c r="A235" s="97"/>
      <c r="B235" s="80" t="s">
        <v>22</v>
      </c>
      <c r="C235" s="80" t="s">
        <v>1774</v>
      </c>
      <c r="D235" s="7" t="s">
        <v>1775</v>
      </c>
      <c r="E235" s="8" t="s">
        <v>1776</v>
      </c>
      <c r="F235" s="73">
        <v>127.36</v>
      </c>
      <c r="G235" s="73">
        <f t="shared" si="12"/>
        <v>120</v>
      </c>
      <c r="H235" s="73">
        <v>7.36</v>
      </c>
      <c r="I235" s="9">
        <f t="shared" si="13"/>
        <v>0.94221105527638194</v>
      </c>
    </row>
    <row r="236" spans="1:9" ht="22.5" customHeight="1">
      <c r="A236" s="98"/>
      <c r="B236" s="80" t="s">
        <v>171</v>
      </c>
      <c r="C236" s="80" t="s">
        <v>1777</v>
      </c>
      <c r="D236" s="7" t="s">
        <v>1778</v>
      </c>
      <c r="E236" s="8" t="s">
        <v>1779</v>
      </c>
      <c r="F236" s="73">
        <v>180.58</v>
      </c>
      <c r="G236" s="73">
        <f t="shared" si="12"/>
        <v>0</v>
      </c>
      <c r="H236" s="73">
        <v>180.58</v>
      </c>
      <c r="I236" s="9">
        <f t="shared" si="13"/>
        <v>0</v>
      </c>
    </row>
    <row r="237" spans="1:9" ht="22.5" customHeight="1">
      <c r="A237" s="98"/>
      <c r="B237" s="80" t="s">
        <v>74</v>
      </c>
      <c r="C237" s="80" t="s">
        <v>1780</v>
      </c>
      <c r="D237" s="7" t="s">
        <v>1781</v>
      </c>
      <c r="E237" s="8" t="s">
        <v>1782</v>
      </c>
      <c r="F237" s="73">
        <v>171292.06</v>
      </c>
      <c r="G237" s="73">
        <f t="shared" si="12"/>
        <v>0</v>
      </c>
      <c r="H237" s="73">
        <v>171292.06</v>
      </c>
      <c r="I237" s="9">
        <f t="shared" si="13"/>
        <v>0</v>
      </c>
    </row>
    <row r="238" spans="1:9" ht="22.5" customHeight="1">
      <c r="A238" s="98"/>
      <c r="B238" s="80" t="s">
        <v>70</v>
      </c>
      <c r="C238" s="80" t="s">
        <v>1783</v>
      </c>
      <c r="D238" s="7" t="s">
        <v>1784</v>
      </c>
      <c r="E238" s="8" t="s">
        <v>1480</v>
      </c>
      <c r="F238" s="73">
        <v>1351100</v>
      </c>
      <c r="G238" s="73">
        <f t="shared" si="12"/>
        <v>1351100</v>
      </c>
      <c r="H238" s="73">
        <v>0</v>
      </c>
      <c r="I238" s="9">
        <f t="shared" si="13"/>
        <v>1</v>
      </c>
    </row>
    <row r="239" spans="1:9" ht="22.5" customHeight="1">
      <c r="A239" s="98"/>
      <c r="B239" s="80" t="s">
        <v>185</v>
      </c>
      <c r="C239" s="80" t="s">
        <v>1785</v>
      </c>
      <c r="D239" s="7" t="s">
        <v>1786</v>
      </c>
      <c r="E239" s="8" t="s">
        <v>1391</v>
      </c>
      <c r="F239" s="73">
        <v>1020000</v>
      </c>
      <c r="G239" s="73">
        <f t="shared" si="12"/>
        <v>73510</v>
      </c>
      <c r="H239" s="73">
        <v>946490</v>
      </c>
      <c r="I239" s="9">
        <f t="shared" si="13"/>
        <v>7.2068627450980388E-2</v>
      </c>
    </row>
    <row r="240" spans="1:9" ht="22.5" customHeight="1">
      <c r="A240" s="98"/>
      <c r="B240" s="80" t="s">
        <v>797</v>
      </c>
      <c r="C240" s="80" t="s">
        <v>1787</v>
      </c>
      <c r="D240" s="7" t="s">
        <v>1788</v>
      </c>
      <c r="E240" s="8" t="s">
        <v>1303</v>
      </c>
      <c r="F240" s="73">
        <v>292300</v>
      </c>
      <c r="G240" s="73">
        <f t="shared" si="12"/>
        <v>23480</v>
      </c>
      <c r="H240" s="73">
        <v>268820</v>
      </c>
      <c r="I240" s="9">
        <f t="shared" si="13"/>
        <v>8.0328429695518302E-2</v>
      </c>
    </row>
    <row r="241" spans="1:9" ht="22.5" customHeight="1">
      <c r="A241" s="98"/>
      <c r="B241" s="80" t="s">
        <v>1630</v>
      </c>
      <c r="C241" s="80" t="s">
        <v>1789</v>
      </c>
      <c r="D241" s="7" t="s">
        <v>1790</v>
      </c>
      <c r="E241" s="8" t="s">
        <v>1633</v>
      </c>
      <c r="F241" s="73">
        <v>108617.87</v>
      </c>
      <c r="G241" s="73">
        <f t="shared" si="12"/>
        <v>36538.5</v>
      </c>
      <c r="H241" s="73">
        <v>72079.37</v>
      </c>
      <c r="I241" s="9">
        <f t="shared" si="13"/>
        <v>0.3363949228612198</v>
      </c>
    </row>
    <row r="242" spans="1:9" ht="22.5" customHeight="1">
      <c r="A242" s="98"/>
      <c r="B242" s="80" t="s">
        <v>1227</v>
      </c>
      <c r="C242" s="80" t="s">
        <v>1791</v>
      </c>
      <c r="D242" s="7" t="s">
        <v>1792</v>
      </c>
      <c r="E242" s="8" t="s">
        <v>1325</v>
      </c>
      <c r="F242" s="73">
        <v>121140.95</v>
      </c>
      <c r="G242" s="73">
        <f t="shared" si="12"/>
        <v>58888.92</v>
      </c>
      <c r="H242" s="73">
        <v>62252.03</v>
      </c>
      <c r="I242" s="9">
        <f t="shared" si="13"/>
        <v>0.48611902085958547</v>
      </c>
    </row>
    <row r="243" spans="1:9" ht="22.5" customHeight="1">
      <c r="A243" s="98"/>
      <c r="B243" s="80" t="s">
        <v>74</v>
      </c>
      <c r="C243" s="80" t="s">
        <v>1793</v>
      </c>
      <c r="D243" s="7" t="s">
        <v>1794</v>
      </c>
      <c r="E243" s="8" t="s">
        <v>1795</v>
      </c>
      <c r="F243" s="73">
        <v>88829</v>
      </c>
      <c r="G243" s="73">
        <f t="shared" si="12"/>
        <v>27499.1</v>
      </c>
      <c r="H243" s="73">
        <v>61329.9</v>
      </c>
      <c r="I243" s="9">
        <f t="shared" si="13"/>
        <v>0.30957345011201293</v>
      </c>
    </row>
    <row r="244" spans="1:9" ht="22.5" customHeight="1">
      <c r="A244" s="98"/>
      <c r="B244" s="80" t="s">
        <v>29</v>
      </c>
      <c r="C244" s="80" t="s">
        <v>1796</v>
      </c>
      <c r="D244" s="7" t="s">
        <v>1797</v>
      </c>
      <c r="E244" s="8" t="s">
        <v>1798</v>
      </c>
      <c r="F244" s="73">
        <v>35173.43</v>
      </c>
      <c r="G244" s="73">
        <f t="shared" si="12"/>
        <v>15331.7</v>
      </c>
      <c r="H244" s="73">
        <v>19841.73</v>
      </c>
      <c r="I244" s="9">
        <f t="shared" si="13"/>
        <v>0.43588868074566511</v>
      </c>
    </row>
    <row r="245" spans="1:9" ht="22.5" customHeight="1">
      <c r="A245" s="98"/>
      <c r="B245" s="80" t="s">
        <v>15</v>
      </c>
      <c r="C245" s="80" t="s">
        <v>1799</v>
      </c>
      <c r="D245" s="7" t="s">
        <v>1800</v>
      </c>
      <c r="E245" s="8" t="s">
        <v>1801</v>
      </c>
      <c r="F245" s="73">
        <v>19014</v>
      </c>
      <c r="G245" s="73">
        <f t="shared" si="12"/>
        <v>0</v>
      </c>
      <c r="H245" s="73">
        <v>19014</v>
      </c>
      <c r="I245" s="9">
        <f t="shared" si="13"/>
        <v>0</v>
      </c>
    </row>
    <row r="246" spans="1:9" ht="22.5" customHeight="1">
      <c r="A246" s="98"/>
      <c r="B246" s="80" t="s">
        <v>171</v>
      </c>
      <c r="C246" s="80" t="s">
        <v>1802</v>
      </c>
      <c r="D246" s="7" t="s">
        <v>1803</v>
      </c>
      <c r="E246" s="8" t="s">
        <v>1804</v>
      </c>
      <c r="F246" s="73">
        <v>25964</v>
      </c>
      <c r="G246" s="73">
        <f t="shared" si="12"/>
        <v>0</v>
      </c>
      <c r="H246" s="73">
        <v>25964</v>
      </c>
      <c r="I246" s="9">
        <f t="shared" si="13"/>
        <v>0</v>
      </c>
    </row>
    <row r="247" spans="1:9" ht="22.5" customHeight="1">
      <c r="A247" s="98"/>
      <c r="B247" s="80" t="s">
        <v>15</v>
      </c>
      <c r="C247" s="80" t="s">
        <v>1805</v>
      </c>
      <c r="D247" s="7" t="s">
        <v>1806</v>
      </c>
      <c r="E247" s="8" t="s">
        <v>1503</v>
      </c>
      <c r="F247" s="73">
        <v>7037.83</v>
      </c>
      <c r="G247" s="73">
        <f t="shared" si="12"/>
        <v>0</v>
      </c>
      <c r="H247" s="73">
        <v>7037.83</v>
      </c>
      <c r="I247" s="9">
        <f t="shared" si="13"/>
        <v>0</v>
      </c>
    </row>
    <row r="248" spans="1:9" ht="22.5" customHeight="1">
      <c r="A248" s="98"/>
      <c r="B248" s="80" t="s">
        <v>167</v>
      </c>
      <c r="C248" s="80" t="s">
        <v>1807</v>
      </c>
      <c r="D248" s="7" t="s">
        <v>1808</v>
      </c>
      <c r="E248" s="8" t="s">
        <v>1809</v>
      </c>
      <c r="F248" s="73">
        <v>3318.81</v>
      </c>
      <c r="G248" s="73">
        <f t="shared" si="12"/>
        <v>0</v>
      </c>
      <c r="H248" s="73">
        <v>3318.81</v>
      </c>
      <c r="I248" s="9">
        <f t="shared" si="13"/>
        <v>0</v>
      </c>
    </row>
    <row r="249" spans="1:9" ht="22.5" customHeight="1">
      <c r="A249" s="99"/>
      <c r="B249" s="80" t="s">
        <v>185</v>
      </c>
      <c r="C249" s="80" t="s">
        <v>1810</v>
      </c>
      <c r="D249" s="7" t="s">
        <v>1811</v>
      </c>
      <c r="E249" s="8" t="s">
        <v>1812</v>
      </c>
      <c r="F249" s="73">
        <v>552</v>
      </c>
      <c r="G249" s="73">
        <f t="shared" si="12"/>
        <v>0</v>
      </c>
      <c r="H249" s="73">
        <v>552</v>
      </c>
      <c r="I249" s="9">
        <f t="shared" si="13"/>
        <v>0</v>
      </c>
    </row>
    <row r="250" spans="1:9" ht="22.5" customHeight="1">
      <c r="A250" s="99"/>
      <c r="B250" s="80" t="s">
        <v>15</v>
      </c>
      <c r="C250" s="80" t="s">
        <v>1813</v>
      </c>
      <c r="D250" s="7" t="s">
        <v>1814</v>
      </c>
      <c r="E250" s="8" t="s">
        <v>21</v>
      </c>
      <c r="F250" s="73">
        <v>84969.75</v>
      </c>
      <c r="G250" s="73">
        <f t="shared" si="12"/>
        <v>68340.3</v>
      </c>
      <c r="H250" s="73">
        <v>16629.45</v>
      </c>
      <c r="I250" s="9">
        <f t="shared" si="13"/>
        <v>0.80428976194469215</v>
      </c>
    </row>
    <row r="251" spans="1:9" ht="22.5" customHeight="1">
      <c r="A251" s="99"/>
      <c r="B251" s="80" t="s">
        <v>167</v>
      </c>
      <c r="C251" s="80" t="s">
        <v>1815</v>
      </c>
      <c r="D251" s="7" t="s">
        <v>1816</v>
      </c>
      <c r="E251" s="8" t="s">
        <v>1468</v>
      </c>
      <c r="F251" s="73">
        <v>355.14</v>
      </c>
      <c r="G251" s="73">
        <f t="shared" si="12"/>
        <v>0</v>
      </c>
      <c r="H251" s="73">
        <v>355.14</v>
      </c>
      <c r="I251" s="9">
        <f t="shared" si="13"/>
        <v>0</v>
      </c>
    </row>
    <row r="252" spans="1:9" ht="22.5" customHeight="1">
      <c r="A252" s="99"/>
      <c r="B252" s="80" t="s">
        <v>74</v>
      </c>
      <c r="C252" s="80" t="s">
        <v>1817</v>
      </c>
      <c r="D252" s="7" t="s">
        <v>1818</v>
      </c>
      <c r="E252" s="8" t="s">
        <v>1407</v>
      </c>
      <c r="F252" s="73">
        <v>81364.570000000007</v>
      </c>
      <c r="G252" s="73">
        <f t="shared" si="12"/>
        <v>0</v>
      </c>
      <c r="H252" s="73">
        <v>81364.570000000007</v>
      </c>
      <c r="I252" s="9">
        <f t="shared" si="13"/>
        <v>0</v>
      </c>
    </row>
    <row r="253" spans="1:9" ht="22.5" customHeight="1">
      <c r="A253" s="99"/>
      <c r="B253" s="80" t="s">
        <v>167</v>
      </c>
      <c r="C253" s="80" t="s">
        <v>1819</v>
      </c>
      <c r="D253" s="7" t="s">
        <v>1820</v>
      </c>
      <c r="E253" s="8" t="s">
        <v>1266</v>
      </c>
      <c r="F253" s="73">
        <v>453880.77</v>
      </c>
      <c r="G253" s="73">
        <f t="shared" si="12"/>
        <v>36471.300000000047</v>
      </c>
      <c r="H253" s="73">
        <v>417409.47</v>
      </c>
      <c r="I253" s="9">
        <f t="shared" si="13"/>
        <v>8.0354362666653717E-2</v>
      </c>
    </row>
    <row r="254" spans="1:9" ht="22.5" customHeight="1">
      <c r="A254" s="99"/>
      <c r="B254" s="80" t="s">
        <v>43</v>
      </c>
      <c r="C254" s="80" t="s">
        <v>1821</v>
      </c>
      <c r="D254" s="7" t="s">
        <v>1822</v>
      </c>
      <c r="E254" s="8" t="s">
        <v>1823</v>
      </c>
      <c r="F254" s="73">
        <v>17135.8</v>
      </c>
      <c r="G254" s="73">
        <f t="shared" si="12"/>
        <v>0</v>
      </c>
      <c r="H254" s="73">
        <v>17135.8</v>
      </c>
      <c r="I254" s="9">
        <f t="shared" si="13"/>
        <v>0</v>
      </c>
    </row>
    <row r="255" spans="1:9" ht="22.5" customHeight="1">
      <c r="A255" s="99"/>
      <c r="B255" s="80" t="s">
        <v>70</v>
      </c>
      <c r="C255" s="80" t="s">
        <v>1824</v>
      </c>
      <c r="D255" s="7" t="s">
        <v>1825</v>
      </c>
      <c r="E255" s="8" t="s">
        <v>1826</v>
      </c>
      <c r="F255" s="73">
        <v>38662.870000000003</v>
      </c>
      <c r="G255" s="73">
        <f t="shared" si="12"/>
        <v>26592.22</v>
      </c>
      <c r="H255" s="73">
        <v>12070.65</v>
      </c>
      <c r="I255" s="9">
        <f t="shared" si="13"/>
        <v>0.68779736217202703</v>
      </c>
    </row>
    <row r="256" spans="1:9" ht="22.5" customHeight="1">
      <c r="A256" s="99"/>
      <c r="B256" s="80" t="s">
        <v>185</v>
      </c>
      <c r="C256" s="80" t="s">
        <v>1827</v>
      </c>
      <c r="D256" s="7" t="s">
        <v>1828</v>
      </c>
      <c r="E256" s="8" t="s">
        <v>1829</v>
      </c>
      <c r="F256" s="73">
        <v>1039.99</v>
      </c>
      <c r="G256" s="73">
        <f t="shared" si="12"/>
        <v>226</v>
      </c>
      <c r="H256" s="73">
        <v>813.99</v>
      </c>
      <c r="I256" s="9">
        <f t="shared" si="13"/>
        <v>0.21730978182482524</v>
      </c>
    </row>
    <row r="257" spans="1:9" ht="22.5" customHeight="1">
      <c r="A257" s="99"/>
      <c r="B257" s="80" t="s">
        <v>47</v>
      </c>
      <c r="C257" s="80" t="s">
        <v>1830</v>
      </c>
      <c r="D257" s="7" t="s">
        <v>1831</v>
      </c>
      <c r="E257" s="8" t="s">
        <v>1725</v>
      </c>
      <c r="F257" s="73">
        <v>74708.3</v>
      </c>
      <c r="G257" s="73">
        <f t="shared" si="12"/>
        <v>2194.0899999999965</v>
      </c>
      <c r="H257" s="73">
        <v>72514.210000000006</v>
      </c>
      <c r="I257" s="9">
        <f t="shared" si="13"/>
        <v>2.9368758223651141E-2</v>
      </c>
    </row>
    <row r="258" spans="1:9" ht="22.5" customHeight="1">
      <c r="A258" s="99"/>
      <c r="B258" s="80" t="s">
        <v>195</v>
      </c>
      <c r="C258" s="80" t="s">
        <v>1832</v>
      </c>
      <c r="D258" s="7" t="s">
        <v>1833</v>
      </c>
      <c r="E258" s="8" t="s">
        <v>1834</v>
      </c>
      <c r="F258" s="73">
        <v>0.12</v>
      </c>
      <c r="G258" s="73">
        <f t="shared" si="12"/>
        <v>0</v>
      </c>
      <c r="H258" s="73">
        <v>0.12</v>
      </c>
      <c r="I258" s="9">
        <f t="shared" si="13"/>
        <v>0</v>
      </c>
    </row>
    <row r="259" spans="1:9" ht="22.5" customHeight="1">
      <c r="A259" s="99"/>
      <c r="B259" s="80" t="s">
        <v>37</v>
      </c>
      <c r="C259" s="80" t="s">
        <v>1835</v>
      </c>
      <c r="D259" s="7" t="s">
        <v>1836</v>
      </c>
      <c r="E259" s="8" t="s">
        <v>1837</v>
      </c>
      <c r="F259" s="73">
        <v>53142.5</v>
      </c>
      <c r="G259" s="73">
        <f t="shared" si="12"/>
        <v>5196.8099999999977</v>
      </c>
      <c r="H259" s="73">
        <v>47945.69</v>
      </c>
      <c r="I259" s="9">
        <f t="shared" si="13"/>
        <v>9.7790092675353962E-2</v>
      </c>
    </row>
    <row r="260" spans="1:9" ht="22.5" customHeight="1">
      <c r="A260" s="99"/>
      <c r="B260" s="80" t="s">
        <v>43</v>
      </c>
      <c r="C260" s="80" t="s">
        <v>1838</v>
      </c>
      <c r="D260" s="7" t="s">
        <v>1839</v>
      </c>
      <c r="E260" s="8" t="s">
        <v>1840</v>
      </c>
      <c r="F260" s="73">
        <v>79022</v>
      </c>
      <c r="G260" s="73">
        <f t="shared" si="12"/>
        <v>3000</v>
      </c>
      <c r="H260" s="73">
        <v>76022</v>
      </c>
      <c r="I260" s="9">
        <f t="shared" si="13"/>
        <v>3.7964111260155399E-2</v>
      </c>
    </row>
    <row r="261" spans="1:9" ht="22.5" customHeight="1">
      <c r="A261" s="99"/>
      <c r="B261" s="80" t="s">
        <v>195</v>
      </c>
      <c r="C261" s="80" t="s">
        <v>1841</v>
      </c>
      <c r="D261" s="7" t="s">
        <v>1842</v>
      </c>
      <c r="E261" s="8" t="s">
        <v>1843</v>
      </c>
      <c r="F261" s="73">
        <v>0.71</v>
      </c>
      <c r="G261" s="73">
        <f t="shared" si="12"/>
        <v>0</v>
      </c>
      <c r="H261" s="73">
        <v>0.71</v>
      </c>
      <c r="I261" s="9">
        <f t="shared" si="13"/>
        <v>0</v>
      </c>
    </row>
    <row r="262" spans="1:9" ht="22.5" customHeight="1">
      <c r="A262" s="99"/>
      <c r="B262" s="80" t="s">
        <v>15</v>
      </c>
      <c r="C262" s="80" t="s">
        <v>1844</v>
      </c>
      <c r="D262" s="7" t="s">
        <v>1845</v>
      </c>
      <c r="E262" s="8" t="s">
        <v>1846</v>
      </c>
      <c r="F262" s="73">
        <v>9005.19</v>
      </c>
      <c r="G262" s="73">
        <f t="shared" si="12"/>
        <v>0</v>
      </c>
      <c r="H262" s="73">
        <v>9005.19</v>
      </c>
      <c r="I262" s="9">
        <f t="shared" si="13"/>
        <v>0</v>
      </c>
    </row>
    <row r="263" spans="1:9" ht="22.5" customHeight="1">
      <c r="A263" s="99"/>
      <c r="B263" s="80" t="s">
        <v>8</v>
      </c>
      <c r="C263" s="80" t="s">
        <v>1847</v>
      </c>
      <c r="D263" s="7" t="s">
        <v>1848</v>
      </c>
      <c r="E263" s="8" t="s">
        <v>1849</v>
      </c>
      <c r="F263" s="73">
        <v>68726.06</v>
      </c>
      <c r="G263" s="73">
        <f t="shared" si="12"/>
        <v>0</v>
      </c>
      <c r="H263" s="73">
        <v>68726.06</v>
      </c>
      <c r="I263" s="9">
        <f t="shared" si="13"/>
        <v>0</v>
      </c>
    </row>
    <row r="264" spans="1:9" ht="22.5" customHeight="1">
      <c r="A264" s="99"/>
      <c r="B264" s="80" t="s">
        <v>195</v>
      </c>
      <c r="C264" s="80" t="s">
        <v>1850</v>
      </c>
      <c r="D264" s="7" t="s">
        <v>1851</v>
      </c>
      <c r="E264" s="8" t="s">
        <v>1852</v>
      </c>
      <c r="F264" s="73">
        <v>517</v>
      </c>
      <c r="G264" s="73">
        <f t="shared" si="12"/>
        <v>492.5</v>
      </c>
      <c r="H264" s="73">
        <v>24.5</v>
      </c>
      <c r="I264" s="9">
        <f t="shared" si="13"/>
        <v>0.95261121856866537</v>
      </c>
    </row>
    <row r="265" spans="1:9" ht="22.5" customHeight="1">
      <c r="A265" s="99"/>
      <c r="B265" s="80" t="s">
        <v>47</v>
      </c>
      <c r="C265" s="80" t="s">
        <v>1853</v>
      </c>
      <c r="D265" s="7" t="s">
        <v>1854</v>
      </c>
      <c r="E265" s="8" t="s">
        <v>143</v>
      </c>
      <c r="F265" s="73">
        <v>3.89</v>
      </c>
      <c r="G265" s="73">
        <f t="shared" si="12"/>
        <v>0</v>
      </c>
      <c r="H265" s="73">
        <v>3.89</v>
      </c>
      <c r="I265" s="9">
        <f t="shared" si="13"/>
        <v>0</v>
      </c>
    </row>
    <row r="266" spans="1:9" ht="22.5" customHeight="1">
      <c r="A266" s="99"/>
      <c r="B266" s="80" t="s">
        <v>15</v>
      </c>
      <c r="C266" s="80" t="s">
        <v>1855</v>
      </c>
      <c r="D266" s="7" t="s">
        <v>1856</v>
      </c>
      <c r="E266" s="8" t="s">
        <v>180</v>
      </c>
      <c r="F266" s="73">
        <v>19942.14</v>
      </c>
      <c r="G266" s="73">
        <f t="shared" si="12"/>
        <v>0</v>
      </c>
      <c r="H266" s="73">
        <v>19942.14</v>
      </c>
      <c r="I266" s="9">
        <f t="shared" si="13"/>
        <v>0</v>
      </c>
    </row>
    <row r="267" spans="1:9" ht="22.5" customHeight="1">
      <c r="A267" s="99"/>
      <c r="B267" s="80" t="s">
        <v>171</v>
      </c>
      <c r="C267" s="80" t="s">
        <v>1857</v>
      </c>
      <c r="D267" s="7" t="s">
        <v>1858</v>
      </c>
      <c r="E267" s="8" t="s">
        <v>1859</v>
      </c>
      <c r="F267" s="73">
        <v>80.7</v>
      </c>
      <c r="G267" s="73">
        <f t="shared" si="12"/>
        <v>0</v>
      </c>
      <c r="H267" s="73">
        <v>80.7</v>
      </c>
      <c r="I267" s="9">
        <f t="shared" si="13"/>
        <v>0</v>
      </c>
    </row>
    <row r="268" spans="1:9" ht="22.5" customHeight="1">
      <c r="A268" s="99"/>
      <c r="B268" s="80" t="s">
        <v>43</v>
      </c>
      <c r="C268" s="80" t="s">
        <v>1860</v>
      </c>
      <c r="D268" s="7" t="s">
        <v>1861</v>
      </c>
      <c r="E268" s="8" t="s">
        <v>1862</v>
      </c>
      <c r="F268" s="73">
        <v>77980</v>
      </c>
      <c r="G268" s="73">
        <f t="shared" si="12"/>
        <v>142.27000000000407</v>
      </c>
      <c r="H268" s="73">
        <v>77837.73</v>
      </c>
      <c r="I268" s="9">
        <f t="shared" si="13"/>
        <v>1.8244421646576568E-3</v>
      </c>
    </row>
    <row r="269" spans="1:9" ht="22.5" customHeight="1">
      <c r="A269" s="99"/>
      <c r="B269" s="80" t="s">
        <v>797</v>
      </c>
      <c r="C269" s="80" t="s">
        <v>1863</v>
      </c>
      <c r="D269" s="7" t="s">
        <v>1864</v>
      </c>
      <c r="E269" s="8" t="s">
        <v>1865</v>
      </c>
      <c r="F269" s="73">
        <v>86280</v>
      </c>
      <c r="G269" s="73">
        <f t="shared" si="12"/>
        <v>19393</v>
      </c>
      <c r="H269" s="73">
        <v>66887</v>
      </c>
      <c r="I269" s="9">
        <f t="shared" si="13"/>
        <v>0.22476819656930921</v>
      </c>
    </row>
    <row r="270" spans="1:9" ht="22.5" customHeight="1">
      <c r="A270" s="99"/>
      <c r="B270" s="80" t="s">
        <v>15</v>
      </c>
      <c r="C270" s="80" t="s">
        <v>1866</v>
      </c>
      <c r="D270" s="7" t="s">
        <v>1867</v>
      </c>
      <c r="E270" s="8" t="s">
        <v>1868</v>
      </c>
      <c r="F270" s="73">
        <v>160845.4</v>
      </c>
      <c r="G270" s="73">
        <f t="shared" si="12"/>
        <v>0</v>
      </c>
      <c r="H270" s="73">
        <v>160845.4</v>
      </c>
      <c r="I270" s="9">
        <f t="shared" si="13"/>
        <v>0</v>
      </c>
    </row>
    <row r="271" spans="1:9" ht="22.5" customHeight="1">
      <c r="A271" s="99"/>
      <c r="B271" s="80" t="s">
        <v>185</v>
      </c>
      <c r="C271" s="80" t="s">
        <v>1869</v>
      </c>
      <c r="D271" s="7" t="s">
        <v>1870</v>
      </c>
      <c r="E271" s="8" t="s">
        <v>1871</v>
      </c>
      <c r="F271" s="73">
        <v>423156.27</v>
      </c>
      <c r="G271" s="73">
        <f t="shared" si="12"/>
        <v>100823.27000000002</v>
      </c>
      <c r="H271" s="73">
        <v>322333</v>
      </c>
      <c r="I271" s="9">
        <f t="shared" si="13"/>
        <v>0.23826486134779479</v>
      </c>
    </row>
    <row r="272" spans="1:9" ht="22.5" customHeight="1">
      <c r="A272" s="99"/>
      <c r="B272" s="80" t="s">
        <v>8</v>
      </c>
      <c r="C272" s="80" t="s">
        <v>1872</v>
      </c>
      <c r="D272" s="7" t="s">
        <v>1873</v>
      </c>
      <c r="E272" s="8" t="s">
        <v>1874</v>
      </c>
      <c r="F272" s="73">
        <v>3.63</v>
      </c>
      <c r="G272" s="73">
        <f t="shared" si="12"/>
        <v>0</v>
      </c>
      <c r="H272" s="73">
        <v>3.63</v>
      </c>
      <c r="I272" s="9">
        <f t="shared" si="13"/>
        <v>0</v>
      </c>
    </row>
    <row r="273" spans="1:9" ht="22.5" customHeight="1">
      <c r="A273" s="99"/>
      <c r="B273" s="80" t="s">
        <v>70</v>
      </c>
      <c r="C273" s="80" t="s">
        <v>1875</v>
      </c>
      <c r="D273" s="7" t="s">
        <v>1876</v>
      </c>
      <c r="E273" s="8" t="s">
        <v>1877</v>
      </c>
      <c r="F273" s="73">
        <v>59348</v>
      </c>
      <c r="G273" s="73">
        <f t="shared" si="12"/>
        <v>0</v>
      </c>
      <c r="H273" s="73">
        <v>59348</v>
      </c>
      <c r="I273" s="9">
        <f t="shared" si="13"/>
        <v>0</v>
      </c>
    </row>
    <row r="274" spans="1:9" ht="22.5" customHeight="1">
      <c r="A274" s="99"/>
      <c r="B274" s="80" t="s">
        <v>74</v>
      </c>
      <c r="C274" s="80" t="s">
        <v>1878</v>
      </c>
      <c r="D274" s="7" t="s">
        <v>1879</v>
      </c>
      <c r="E274" s="8" t="s">
        <v>1880</v>
      </c>
      <c r="F274" s="73">
        <v>6963.9</v>
      </c>
      <c r="G274" s="73">
        <f t="shared" si="12"/>
        <v>0</v>
      </c>
      <c r="H274" s="73">
        <v>6963.9</v>
      </c>
      <c r="I274" s="9">
        <f t="shared" si="13"/>
        <v>0</v>
      </c>
    </row>
    <row r="275" spans="1:9" ht="22.5" customHeight="1">
      <c r="A275" s="99"/>
      <c r="B275" s="80" t="s">
        <v>171</v>
      </c>
      <c r="C275" s="80" t="s">
        <v>1881</v>
      </c>
      <c r="D275" s="7" t="s">
        <v>1882</v>
      </c>
      <c r="E275" s="8" t="s">
        <v>1636</v>
      </c>
      <c r="F275" s="73">
        <v>244</v>
      </c>
      <c r="G275" s="73">
        <f t="shared" si="12"/>
        <v>0</v>
      </c>
      <c r="H275" s="73">
        <v>244</v>
      </c>
      <c r="I275" s="9">
        <f t="shared" si="13"/>
        <v>0</v>
      </c>
    </row>
    <row r="276" spans="1:9" ht="22.5" customHeight="1">
      <c r="A276" s="99"/>
      <c r="B276" s="80" t="s">
        <v>1600</v>
      </c>
      <c r="C276" s="80" t="s">
        <v>1883</v>
      </c>
      <c r="D276" s="7" t="s">
        <v>1884</v>
      </c>
      <c r="E276" s="8" t="s">
        <v>1885</v>
      </c>
      <c r="F276" s="73">
        <v>156</v>
      </c>
      <c r="G276" s="73">
        <f t="shared" si="12"/>
        <v>0</v>
      </c>
      <c r="H276" s="73">
        <v>156</v>
      </c>
      <c r="I276" s="9">
        <f t="shared" si="13"/>
        <v>0</v>
      </c>
    </row>
    <row r="277" spans="1:9" ht="22.5" customHeight="1">
      <c r="A277" s="99"/>
      <c r="B277" s="80" t="s">
        <v>1886</v>
      </c>
      <c r="C277" s="80" t="s">
        <v>1887</v>
      </c>
      <c r="D277" s="7" t="s">
        <v>1888</v>
      </c>
      <c r="E277" s="8" t="s">
        <v>1889</v>
      </c>
      <c r="F277" s="73">
        <v>363400</v>
      </c>
      <c r="G277" s="73">
        <f t="shared" si="12"/>
        <v>0</v>
      </c>
      <c r="H277" s="73">
        <v>363400</v>
      </c>
      <c r="I277" s="9">
        <f t="shared" si="13"/>
        <v>0</v>
      </c>
    </row>
    <row r="278" spans="1:9" ht="22.5" customHeight="1">
      <c r="A278" s="99"/>
      <c r="B278" s="80" t="s">
        <v>171</v>
      </c>
      <c r="C278" s="80" t="s">
        <v>1890</v>
      </c>
      <c r="D278" s="7" t="s">
        <v>1891</v>
      </c>
      <c r="E278" s="8" t="s">
        <v>1892</v>
      </c>
      <c r="F278" s="73">
        <v>151298.5</v>
      </c>
      <c r="G278" s="73">
        <f t="shared" si="12"/>
        <v>6160</v>
      </c>
      <c r="H278" s="73">
        <v>145138.5</v>
      </c>
      <c r="I278" s="9">
        <f t="shared" si="13"/>
        <v>4.0714217259259014E-2</v>
      </c>
    </row>
    <row r="279" spans="1:9" ht="22.5" customHeight="1">
      <c r="A279" s="99"/>
      <c r="B279" s="80" t="s">
        <v>171</v>
      </c>
      <c r="C279" s="80" t="s">
        <v>1893</v>
      </c>
      <c r="D279" s="7" t="s">
        <v>1894</v>
      </c>
      <c r="E279" s="8" t="s">
        <v>1249</v>
      </c>
      <c r="F279" s="73">
        <v>214988</v>
      </c>
      <c r="G279" s="73">
        <f t="shared" si="12"/>
        <v>35709.510000000009</v>
      </c>
      <c r="H279" s="73">
        <v>179278.49</v>
      </c>
      <c r="I279" s="9">
        <f t="shared" si="13"/>
        <v>0.16610001488455173</v>
      </c>
    </row>
    <row r="280" spans="1:9" ht="22.5" customHeight="1">
      <c r="A280" s="99"/>
      <c r="B280" s="80" t="s">
        <v>171</v>
      </c>
      <c r="C280" s="80" t="s">
        <v>1895</v>
      </c>
      <c r="D280" s="7" t="s">
        <v>1896</v>
      </c>
      <c r="E280" s="8" t="s">
        <v>194</v>
      </c>
      <c r="F280" s="73">
        <v>759413.5</v>
      </c>
      <c r="G280" s="73">
        <f t="shared" ref="G280:G343" si="14">F280-H280</f>
        <v>607120.62</v>
      </c>
      <c r="H280" s="73">
        <v>152292.88</v>
      </c>
      <c r="I280" s="9">
        <f t="shared" ref="I280:I343" si="15">G280/F280*100%</f>
        <v>0.79945987265172402</v>
      </c>
    </row>
    <row r="281" spans="1:9" ht="22.5" customHeight="1">
      <c r="A281" s="99"/>
      <c r="B281" s="80" t="s">
        <v>37</v>
      </c>
      <c r="C281" s="80" t="s">
        <v>1897</v>
      </c>
      <c r="D281" s="7" t="s">
        <v>1898</v>
      </c>
      <c r="E281" s="8" t="s">
        <v>1899</v>
      </c>
      <c r="F281" s="73">
        <v>74810.399999999994</v>
      </c>
      <c r="G281" s="73">
        <f t="shared" si="14"/>
        <v>9544.8999999999942</v>
      </c>
      <c r="H281" s="73">
        <v>65265.5</v>
      </c>
      <c r="I281" s="9">
        <f t="shared" si="15"/>
        <v>0.12758787548255315</v>
      </c>
    </row>
    <row r="282" spans="1:9" ht="22.5" customHeight="1">
      <c r="A282" s="99"/>
      <c r="B282" s="80" t="s">
        <v>15</v>
      </c>
      <c r="C282" s="80" t="s">
        <v>1900</v>
      </c>
      <c r="D282" s="7" t="s">
        <v>1901</v>
      </c>
      <c r="E282" s="8" t="s">
        <v>1364</v>
      </c>
      <c r="F282" s="73">
        <v>206700</v>
      </c>
      <c r="G282" s="73">
        <f t="shared" si="14"/>
        <v>27162.070000000007</v>
      </c>
      <c r="H282" s="73">
        <v>179537.93</v>
      </c>
      <c r="I282" s="9">
        <f t="shared" si="15"/>
        <v>0.13140817610062897</v>
      </c>
    </row>
    <row r="283" spans="1:9" ht="22.5" customHeight="1">
      <c r="A283" s="99"/>
      <c r="B283" s="80" t="s">
        <v>1660</v>
      </c>
      <c r="C283" s="80" t="s">
        <v>1902</v>
      </c>
      <c r="D283" s="7" t="s">
        <v>1903</v>
      </c>
      <c r="E283" s="8" t="s">
        <v>1904</v>
      </c>
      <c r="F283" s="73">
        <v>70000</v>
      </c>
      <c r="G283" s="73">
        <f t="shared" si="14"/>
        <v>20</v>
      </c>
      <c r="H283" s="73">
        <v>69980</v>
      </c>
      <c r="I283" s="9">
        <f t="shared" si="15"/>
        <v>2.8571428571428574E-4</v>
      </c>
    </row>
    <row r="284" spans="1:9" ht="22.5" customHeight="1">
      <c r="A284" s="99"/>
      <c r="B284" s="80" t="s">
        <v>22</v>
      </c>
      <c r="C284" s="80" t="s">
        <v>1905</v>
      </c>
      <c r="D284" s="7" t="s">
        <v>1906</v>
      </c>
      <c r="E284" s="8" t="s">
        <v>25</v>
      </c>
      <c r="F284" s="73">
        <v>214600</v>
      </c>
      <c r="G284" s="73">
        <f t="shared" si="14"/>
        <v>107779</v>
      </c>
      <c r="H284" s="73">
        <v>106821</v>
      </c>
      <c r="I284" s="9">
        <f t="shared" si="15"/>
        <v>0.50223205964585271</v>
      </c>
    </row>
    <row r="285" spans="1:9" ht="22.5" customHeight="1">
      <c r="A285" s="99"/>
      <c r="B285" s="80" t="s">
        <v>1660</v>
      </c>
      <c r="C285" s="80" t="s">
        <v>1907</v>
      </c>
      <c r="D285" s="7" t="s">
        <v>1908</v>
      </c>
      <c r="E285" s="8" t="s">
        <v>80</v>
      </c>
      <c r="F285" s="73">
        <v>80000</v>
      </c>
      <c r="G285" s="73">
        <f t="shared" si="14"/>
        <v>32117.1</v>
      </c>
      <c r="H285" s="73">
        <v>47882.9</v>
      </c>
      <c r="I285" s="9">
        <f t="shared" si="15"/>
        <v>0.40146375000000001</v>
      </c>
    </row>
    <row r="286" spans="1:9" ht="22.5" customHeight="1">
      <c r="A286" s="99"/>
      <c r="B286" s="80" t="s">
        <v>15</v>
      </c>
      <c r="C286" s="80" t="s">
        <v>1909</v>
      </c>
      <c r="D286" s="7" t="s">
        <v>1910</v>
      </c>
      <c r="E286" s="8" t="s">
        <v>191</v>
      </c>
      <c r="F286" s="73">
        <v>268600</v>
      </c>
      <c r="G286" s="73">
        <f t="shared" si="14"/>
        <v>5020</v>
      </c>
      <c r="H286" s="73">
        <v>263580</v>
      </c>
      <c r="I286" s="9">
        <f t="shared" si="15"/>
        <v>1.8689501116902457E-2</v>
      </c>
    </row>
    <row r="287" spans="1:9" ht="22.5" customHeight="1">
      <c r="A287" s="97"/>
      <c r="B287" s="80" t="s">
        <v>1660</v>
      </c>
      <c r="C287" s="80" t="s">
        <v>1911</v>
      </c>
      <c r="D287" s="7" t="s">
        <v>1912</v>
      </c>
      <c r="E287" s="8" t="s">
        <v>1913</v>
      </c>
      <c r="F287" s="73">
        <v>50000</v>
      </c>
      <c r="G287" s="73">
        <f t="shared" si="14"/>
        <v>20</v>
      </c>
      <c r="H287" s="73">
        <v>49980</v>
      </c>
      <c r="I287" s="9">
        <f t="shared" si="15"/>
        <v>4.0000000000000002E-4</v>
      </c>
    </row>
    <row r="288" spans="1:9" ht="22.5" customHeight="1">
      <c r="A288" s="98"/>
      <c r="B288" s="80" t="s">
        <v>1660</v>
      </c>
      <c r="C288" s="80" t="s">
        <v>1914</v>
      </c>
      <c r="D288" s="7" t="s">
        <v>1915</v>
      </c>
      <c r="E288" s="8" t="s">
        <v>1356</v>
      </c>
      <c r="F288" s="73">
        <v>80000</v>
      </c>
      <c r="G288" s="73">
        <f t="shared" si="14"/>
        <v>20</v>
      </c>
      <c r="H288" s="73">
        <v>79980</v>
      </c>
      <c r="I288" s="9">
        <f t="shared" si="15"/>
        <v>2.5000000000000001E-4</v>
      </c>
    </row>
    <row r="289" spans="1:9" ht="22.5" customHeight="1">
      <c r="A289" s="98"/>
      <c r="B289" s="80" t="s">
        <v>15</v>
      </c>
      <c r="C289" s="80" t="s">
        <v>1916</v>
      </c>
      <c r="D289" s="7" t="s">
        <v>1917</v>
      </c>
      <c r="E289" s="8" t="s">
        <v>1480</v>
      </c>
      <c r="F289" s="73">
        <v>40000</v>
      </c>
      <c r="G289" s="73">
        <f t="shared" si="14"/>
        <v>20</v>
      </c>
      <c r="H289" s="73">
        <v>39980</v>
      </c>
      <c r="I289" s="9">
        <f t="shared" si="15"/>
        <v>5.0000000000000001E-4</v>
      </c>
    </row>
    <row r="290" spans="1:9" ht="22.5" customHeight="1">
      <c r="A290" s="98"/>
      <c r="B290" s="80" t="s">
        <v>22</v>
      </c>
      <c r="C290" s="80" t="s">
        <v>1918</v>
      </c>
      <c r="D290" s="7" t="s">
        <v>1919</v>
      </c>
      <c r="E290" s="8" t="s">
        <v>1920</v>
      </c>
      <c r="F290" s="73">
        <v>40000</v>
      </c>
      <c r="G290" s="73">
        <f t="shared" si="14"/>
        <v>20</v>
      </c>
      <c r="H290" s="73">
        <v>39980</v>
      </c>
      <c r="I290" s="9">
        <f t="shared" si="15"/>
        <v>5.0000000000000001E-4</v>
      </c>
    </row>
    <row r="291" spans="1:9" ht="22.5" customHeight="1">
      <c r="A291" s="98"/>
      <c r="B291" s="80" t="s">
        <v>195</v>
      </c>
      <c r="C291" s="80" t="s">
        <v>1921</v>
      </c>
      <c r="D291" s="7" t="s">
        <v>1922</v>
      </c>
      <c r="E291" s="8" t="s">
        <v>198</v>
      </c>
      <c r="F291" s="73">
        <v>317700</v>
      </c>
      <c r="G291" s="73">
        <f t="shared" si="14"/>
        <v>91618.9</v>
      </c>
      <c r="H291" s="73">
        <v>226081.1</v>
      </c>
      <c r="I291" s="9">
        <f t="shared" si="15"/>
        <v>0.28838180673591435</v>
      </c>
    </row>
    <row r="292" spans="1:9" ht="22.5" customHeight="1">
      <c r="A292" s="98"/>
      <c r="B292" s="80" t="s">
        <v>1660</v>
      </c>
      <c r="C292" s="80" t="s">
        <v>1923</v>
      </c>
      <c r="D292" s="7" t="s">
        <v>1924</v>
      </c>
      <c r="E292" s="8" t="s">
        <v>1925</v>
      </c>
      <c r="F292" s="73">
        <v>877268.06</v>
      </c>
      <c r="G292" s="73">
        <f t="shared" si="14"/>
        <v>285559.54000000004</v>
      </c>
      <c r="H292" s="73">
        <v>591708.52</v>
      </c>
      <c r="I292" s="9">
        <f t="shared" si="15"/>
        <v>0.32551001571857069</v>
      </c>
    </row>
    <row r="293" spans="1:9" ht="22.5" customHeight="1">
      <c r="A293" s="98"/>
      <c r="B293" s="80" t="s">
        <v>15</v>
      </c>
      <c r="C293" s="80" t="s">
        <v>1926</v>
      </c>
      <c r="D293" s="7" t="s">
        <v>1927</v>
      </c>
      <c r="E293" s="8" t="s">
        <v>1503</v>
      </c>
      <c r="F293" s="73">
        <v>40000</v>
      </c>
      <c r="G293" s="73">
        <f t="shared" si="14"/>
        <v>20</v>
      </c>
      <c r="H293" s="73">
        <v>39980</v>
      </c>
      <c r="I293" s="9">
        <f t="shared" si="15"/>
        <v>5.0000000000000001E-4</v>
      </c>
    </row>
    <row r="294" spans="1:9" ht="22.5" customHeight="1">
      <c r="A294" s="98"/>
      <c r="B294" s="80" t="s">
        <v>74</v>
      </c>
      <c r="C294" s="80" t="s">
        <v>1928</v>
      </c>
      <c r="D294" s="7" t="s">
        <v>1929</v>
      </c>
      <c r="E294" s="8" t="s">
        <v>1930</v>
      </c>
      <c r="F294" s="73">
        <v>5098.55</v>
      </c>
      <c r="G294" s="73">
        <f t="shared" si="14"/>
        <v>0</v>
      </c>
      <c r="H294" s="73">
        <v>5098.55</v>
      </c>
      <c r="I294" s="9">
        <f t="shared" si="15"/>
        <v>0</v>
      </c>
    </row>
    <row r="295" spans="1:9" ht="22.5" customHeight="1">
      <c r="A295" s="98"/>
      <c r="B295" s="80" t="s">
        <v>15</v>
      </c>
      <c r="C295" s="80" t="s">
        <v>1931</v>
      </c>
      <c r="D295" s="7" t="s">
        <v>1932</v>
      </c>
      <c r="E295" s="8" t="s">
        <v>1933</v>
      </c>
      <c r="F295" s="73">
        <v>193335.79</v>
      </c>
      <c r="G295" s="73">
        <f t="shared" si="14"/>
        <v>57743.100000000006</v>
      </c>
      <c r="H295" s="73">
        <v>135592.69</v>
      </c>
      <c r="I295" s="9">
        <f t="shared" si="15"/>
        <v>0.29866741176064715</v>
      </c>
    </row>
    <row r="296" spans="1:9" ht="22.5" customHeight="1">
      <c r="A296" s="98"/>
      <c r="B296" s="80" t="s">
        <v>47</v>
      </c>
      <c r="C296" s="80" t="s">
        <v>1934</v>
      </c>
      <c r="D296" s="7" t="s">
        <v>1935</v>
      </c>
      <c r="E296" s="8" t="s">
        <v>1936</v>
      </c>
      <c r="F296" s="73">
        <v>319657.52</v>
      </c>
      <c r="G296" s="73">
        <f t="shared" si="14"/>
        <v>8000</v>
      </c>
      <c r="H296" s="73">
        <v>311657.52</v>
      </c>
      <c r="I296" s="9">
        <f t="shared" si="15"/>
        <v>2.5026784916556945E-2</v>
      </c>
    </row>
    <row r="297" spans="1:9" ht="22.5" customHeight="1">
      <c r="A297" s="98"/>
      <c r="B297" s="80" t="s">
        <v>185</v>
      </c>
      <c r="C297" s="80" t="s">
        <v>1937</v>
      </c>
      <c r="D297" s="7" t="s">
        <v>1938</v>
      </c>
      <c r="E297" s="8" t="s">
        <v>1939</v>
      </c>
      <c r="F297" s="73">
        <v>359613.98</v>
      </c>
      <c r="G297" s="73">
        <f t="shared" si="14"/>
        <v>88582.599999999977</v>
      </c>
      <c r="H297" s="73">
        <v>271031.38</v>
      </c>
      <c r="I297" s="9">
        <f t="shared" si="15"/>
        <v>0.24632690864798967</v>
      </c>
    </row>
    <row r="298" spans="1:9" ht="22.5" customHeight="1">
      <c r="A298" s="98"/>
      <c r="B298" s="80" t="s">
        <v>8</v>
      </c>
      <c r="C298" s="80" t="s">
        <v>1940</v>
      </c>
      <c r="D298" s="7" t="s">
        <v>1941</v>
      </c>
      <c r="E298" s="8" t="s">
        <v>1942</v>
      </c>
      <c r="F298" s="73">
        <v>47480</v>
      </c>
      <c r="G298" s="73">
        <f t="shared" si="14"/>
        <v>1819.4000000000015</v>
      </c>
      <c r="H298" s="73">
        <v>45660.6</v>
      </c>
      <c r="I298" s="9">
        <f t="shared" si="15"/>
        <v>3.8319292333614183E-2</v>
      </c>
    </row>
    <row r="299" spans="1:9" ht="22.5" customHeight="1">
      <c r="A299" s="98"/>
      <c r="B299" s="80" t="s">
        <v>167</v>
      </c>
      <c r="C299" s="80" t="s">
        <v>1943</v>
      </c>
      <c r="D299" s="7" t="s">
        <v>1944</v>
      </c>
      <c r="E299" s="8" t="s">
        <v>1468</v>
      </c>
      <c r="F299" s="73">
        <v>457041.5</v>
      </c>
      <c r="G299" s="73">
        <f t="shared" si="14"/>
        <v>97252.760000000009</v>
      </c>
      <c r="H299" s="73">
        <v>359788.74</v>
      </c>
      <c r="I299" s="9">
        <f t="shared" si="15"/>
        <v>0.21278759149880264</v>
      </c>
    </row>
    <row r="300" spans="1:9" ht="22.5" customHeight="1">
      <c r="A300" s="98"/>
      <c r="B300" s="80" t="s">
        <v>47</v>
      </c>
      <c r="C300" s="80" t="s">
        <v>1945</v>
      </c>
      <c r="D300" s="7" t="s">
        <v>1946</v>
      </c>
      <c r="E300" s="8" t="s">
        <v>1947</v>
      </c>
      <c r="F300" s="73">
        <v>41480</v>
      </c>
      <c r="G300" s="73">
        <f t="shared" si="14"/>
        <v>4972</v>
      </c>
      <c r="H300" s="73">
        <v>36508</v>
      </c>
      <c r="I300" s="9">
        <f t="shared" si="15"/>
        <v>0.11986499517839923</v>
      </c>
    </row>
    <row r="301" spans="1:9" ht="22.5" customHeight="1">
      <c r="A301" s="99"/>
      <c r="B301" s="80" t="s">
        <v>15</v>
      </c>
      <c r="C301" s="80" t="s">
        <v>1948</v>
      </c>
      <c r="D301" s="7" t="s">
        <v>1949</v>
      </c>
      <c r="E301" s="8" t="s">
        <v>1846</v>
      </c>
      <c r="F301" s="73">
        <v>254622.96</v>
      </c>
      <c r="G301" s="73">
        <f t="shared" si="14"/>
        <v>65565.88</v>
      </c>
      <c r="H301" s="73">
        <v>189057.08</v>
      </c>
      <c r="I301" s="9">
        <f t="shared" si="15"/>
        <v>0.25750183722630515</v>
      </c>
    </row>
    <row r="302" spans="1:9" ht="22.5" customHeight="1">
      <c r="A302" s="99"/>
      <c r="B302" s="80" t="s">
        <v>70</v>
      </c>
      <c r="C302" s="80" t="s">
        <v>1950</v>
      </c>
      <c r="D302" s="7" t="s">
        <v>1951</v>
      </c>
      <c r="E302" s="8" t="s">
        <v>1952</v>
      </c>
      <c r="F302" s="73">
        <v>287788.59999999998</v>
      </c>
      <c r="G302" s="73">
        <f t="shared" si="14"/>
        <v>102673.99999999997</v>
      </c>
      <c r="H302" s="73">
        <v>185114.6</v>
      </c>
      <c r="I302" s="9">
        <f t="shared" si="15"/>
        <v>0.35676882267052962</v>
      </c>
    </row>
    <row r="303" spans="1:9" ht="22.5" customHeight="1">
      <c r="A303" s="99"/>
      <c r="B303" s="80" t="s">
        <v>171</v>
      </c>
      <c r="C303" s="80" t="s">
        <v>1953</v>
      </c>
      <c r="D303" s="7" t="s">
        <v>1954</v>
      </c>
      <c r="E303" s="8" t="s">
        <v>1693</v>
      </c>
      <c r="F303" s="73">
        <v>949980</v>
      </c>
      <c r="G303" s="73">
        <f t="shared" si="14"/>
        <v>559915.67999999993</v>
      </c>
      <c r="H303" s="73">
        <v>390064.32</v>
      </c>
      <c r="I303" s="9">
        <f t="shared" si="15"/>
        <v>0.58939733468073008</v>
      </c>
    </row>
    <row r="304" spans="1:9" ht="22.5" customHeight="1">
      <c r="A304" s="99"/>
      <c r="B304" s="80" t="s">
        <v>379</v>
      </c>
      <c r="C304" s="80" t="s">
        <v>1955</v>
      </c>
      <c r="D304" s="7" t="s">
        <v>1956</v>
      </c>
      <c r="E304" s="8" t="s">
        <v>1454</v>
      </c>
      <c r="F304" s="73">
        <v>632055.31000000006</v>
      </c>
      <c r="G304" s="73">
        <f t="shared" si="14"/>
        <v>232804.74000000005</v>
      </c>
      <c r="H304" s="73">
        <v>399250.57</v>
      </c>
      <c r="I304" s="9">
        <f t="shared" si="15"/>
        <v>0.36832969570337132</v>
      </c>
    </row>
    <row r="305" spans="1:9" ht="22.5" customHeight="1">
      <c r="A305" s="99"/>
      <c r="B305" s="80" t="s">
        <v>47</v>
      </c>
      <c r="C305" s="80" t="s">
        <v>1957</v>
      </c>
      <c r="D305" s="7" t="s">
        <v>1958</v>
      </c>
      <c r="E305" s="8" t="s">
        <v>1959</v>
      </c>
      <c r="F305" s="73">
        <v>812772.19</v>
      </c>
      <c r="G305" s="73">
        <f t="shared" si="14"/>
        <v>119874.09999999998</v>
      </c>
      <c r="H305" s="73">
        <v>692898.09</v>
      </c>
      <c r="I305" s="9">
        <f t="shared" si="15"/>
        <v>0.14748794493079295</v>
      </c>
    </row>
    <row r="306" spans="1:9" ht="22.5" customHeight="1">
      <c r="A306" s="99"/>
      <c r="B306" s="80" t="s">
        <v>167</v>
      </c>
      <c r="C306" s="80" t="s">
        <v>1960</v>
      </c>
      <c r="D306" s="7" t="s">
        <v>1961</v>
      </c>
      <c r="E306" s="8" t="s">
        <v>1719</v>
      </c>
      <c r="F306" s="73">
        <v>776422.46</v>
      </c>
      <c r="G306" s="73">
        <f t="shared" si="14"/>
        <v>123080</v>
      </c>
      <c r="H306" s="73">
        <v>653342.46</v>
      </c>
      <c r="I306" s="9">
        <f t="shared" si="15"/>
        <v>0.15852194693079849</v>
      </c>
    </row>
    <row r="307" spans="1:9" ht="22.5" customHeight="1">
      <c r="A307" s="99"/>
      <c r="B307" s="80" t="s">
        <v>195</v>
      </c>
      <c r="C307" s="80" t="s">
        <v>1962</v>
      </c>
      <c r="D307" s="7" t="s">
        <v>1963</v>
      </c>
      <c r="E307" s="8" t="s">
        <v>1356</v>
      </c>
      <c r="F307" s="73">
        <v>749980</v>
      </c>
      <c r="G307" s="73">
        <f t="shared" si="14"/>
        <v>184427.90000000002</v>
      </c>
      <c r="H307" s="73">
        <v>565552.1</v>
      </c>
      <c r="I307" s="9">
        <f t="shared" si="15"/>
        <v>0.24591042427798077</v>
      </c>
    </row>
    <row r="308" spans="1:9" ht="22.5" customHeight="1">
      <c r="A308" s="99"/>
      <c r="B308" s="80" t="s">
        <v>167</v>
      </c>
      <c r="C308" s="80" t="s">
        <v>1964</v>
      </c>
      <c r="D308" s="7" t="s">
        <v>1965</v>
      </c>
      <c r="E308" s="8" t="s">
        <v>1966</v>
      </c>
      <c r="F308" s="73">
        <v>949980</v>
      </c>
      <c r="G308" s="73">
        <f t="shared" si="14"/>
        <v>0</v>
      </c>
      <c r="H308" s="73">
        <v>949980</v>
      </c>
      <c r="I308" s="9">
        <f t="shared" si="15"/>
        <v>0</v>
      </c>
    </row>
    <row r="309" spans="1:9" ht="22.5" customHeight="1">
      <c r="A309" s="99"/>
      <c r="B309" s="80" t="s">
        <v>8</v>
      </c>
      <c r="C309" s="80" t="s">
        <v>1967</v>
      </c>
      <c r="D309" s="7" t="s">
        <v>1968</v>
      </c>
      <c r="E309" s="8" t="s">
        <v>1506</v>
      </c>
      <c r="F309" s="73">
        <v>91761.94</v>
      </c>
      <c r="G309" s="73">
        <f t="shared" si="14"/>
        <v>0</v>
      </c>
      <c r="H309" s="73">
        <v>91761.94</v>
      </c>
      <c r="I309" s="9">
        <f t="shared" si="15"/>
        <v>0</v>
      </c>
    </row>
    <row r="310" spans="1:9" ht="22.5" customHeight="1">
      <c r="A310" s="99"/>
      <c r="B310" s="80" t="s">
        <v>8</v>
      </c>
      <c r="C310" s="80" t="s">
        <v>1969</v>
      </c>
      <c r="D310" s="7" t="s">
        <v>1970</v>
      </c>
      <c r="E310" s="8" t="s">
        <v>1971</v>
      </c>
      <c r="F310" s="73">
        <v>195533.05</v>
      </c>
      <c r="G310" s="73">
        <f t="shared" si="14"/>
        <v>116267.24999999999</v>
      </c>
      <c r="H310" s="73">
        <v>79265.8</v>
      </c>
      <c r="I310" s="9">
        <f t="shared" si="15"/>
        <v>0.59461686911752254</v>
      </c>
    </row>
    <row r="311" spans="1:9" ht="22.5" customHeight="1">
      <c r="A311" s="99"/>
      <c r="B311" s="80" t="s">
        <v>171</v>
      </c>
      <c r="C311" s="80" t="s">
        <v>1972</v>
      </c>
      <c r="D311" s="7" t="s">
        <v>1973</v>
      </c>
      <c r="E311" s="8" t="s">
        <v>1398</v>
      </c>
      <c r="F311" s="73">
        <v>85805</v>
      </c>
      <c r="G311" s="73">
        <f t="shared" si="14"/>
        <v>32839.61</v>
      </c>
      <c r="H311" s="73">
        <v>52965.39</v>
      </c>
      <c r="I311" s="9">
        <f t="shared" si="15"/>
        <v>0.38272373404813242</v>
      </c>
    </row>
    <row r="312" spans="1:9" ht="22.5" customHeight="1">
      <c r="A312" s="99"/>
      <c r="B312" s="80" t="s">
        <v>15</v>
      </c>
      <c r="C312" s="80" t="s">
        <v>1974</v>
      </c>
      <c r="D312" s="7" t="s">
        <v>1975</v>
      </c>
      <c r="E312" s="8" t="s">
        <v>1976</v>
      </c>
      <c r="F312" s="73">
        <v>14054.7</v>
      </c>
      <c r="G312" s="73">
        <f t="shared" si="14"/>
        <v>14054.7</v>
      </c>
      <c r="H312" s="73">
        <v>0</v>
      </c>
      <c r="I312" s="9">
        <f t="shared" si="15"/>
        <v>1</v>
      </c>
    </row>
    <row r="313" spans="1:9" ht="22.5" customHeight="1">
      <c r="A313" s="99"/>
      <c r="B313" s="80" t="s">
        <v>185</v>
      </c>
      <c r="C313" s="80" t="s">
        <v>1977</v>
      </c>
      <c r="D313" s="7" t="s">
        <v>1978</v>
      </c>
      <c r="E313" s="8" t="s">
        <v>1979</v>
      </c>
      <c r="F313" s="73">
        <v>665848.59</v>
      </c>
      <c r="G313" s="73">
        <f t="shared" si="14"/>
        <v>198615.25999999995</v>
      </c>
      <c r="H313" s="73">
        <v>467233.33</v>
      </c>
      <c r="I313" s="9">
        <f t="shared" si="15"/>
        <v>0.29828892481397307</v>
      </c>
    </row>
    <row r="314" spans="1:9" ht="22.5" customHeight="1">
      <c r="A314" s="99"/>
      <c r="B314" s="80" t="s">
        <v>43</v>
      </c>
      <c r="C314" s="80" t="s">
        <v>1980</v>
      </c>
      <c r="D314" s="7" t="s">
        <v>1981</v>
      </c>
      <c r="E314" s="8" t="s">
        <v>1982</v>
      </c>
      <c r="F314" s="73">
        <v>509968.1</v>
      </c>
      <c r="G314" s="73">
        <f t="shared" si="14"/>
        <v>351934.69999999995</v>
      </c>
      <c r="H314" s="73">
        <v>158033.4</v>
      </c>
      <c r="I314" s="9">
        <f t="shared" si="15"/>
        <v>0.69011120499497902</v>
      </c>
    </row>
    <row r="315" spans="1:9" ht="22.5" customHeight="1">
      <c r="A315" s="99"/>
      <c r="B315" s="80" t="s">
        <v>47</v>
      </c>
      <c r="C315" s="80" t="s">
        <v>1983</v>
      </c>
      <c r="D315" s="7" t="s">
        <v>1984</v>
      </c>
      <c r="E315" s="8" t="s">
        <v>1985</v>
      </c>
      <c r="F315" s="73">
        <v>121179.56</v>
      </c>
      <c r="G315" s="73">
        <f t="shared" si="14"/>
        <v>98696</v>
      </c>
      <c r="H315" s="73">
        <v>22483.56</v>
      </c>
      <c r="I315" s="9">
        <f t="shared" si="15"/>
        <v>0.81446078860164206</v>
      </c>
    </row>
    <row r="316" spans="1:9" ht="22.5" customHeight="1">
      <c r="A316" s="99"/>
      <c r="B316" s="80" t="s">
        <v>70</v>
      </c>
      <c r="C316" s="80" t="s">
        <v>1986</v>
      </c>
      <c r="D316" s="7" t="s">
        <v>1987</v>
      </c>
      <c r="E316" s="8" t="s">
        <v>1988</v>
      </c>
      <c r="F316" s="73">
        <v>48746.34</v>
      </c>
      <c r="G316" s="73">
        <f t="shared" si="14"/>
        <v>0</v>
      </c>
      <c r="H316" s="73">
        <v>48746.34</v>
      </c>
      <c r="I316" s="9">
        <f t="shared" si="15"/>
        <v>0</v>
      </c>
    </row>
    <row r="317" spans="1:9" ht="22.5" customHeight="1">
      <c r="A317" s="99"/>
      <c r="B317" s="80" t="s">
        <v>43</v>
      </c>
      <c r="C317" s="80" t="s">
        <v>1989</v>
      </c>
      <c r="D317" s="7" t="s">
        <v>1990</v>
      </c>
      <c r="E317" s="8" t="s">
        <v>116</v>
      </c>
      <c r="F317" s="73">
        <v>127376.28</v>
      </c>
      <c r="G317" s="73">
        <f t="shared" si="14"/>
        <v>26829</v>
      </c>
      <c r="H317" s="73">
        <v>100547.28</v>
      </c>
      <c r="I317" s="9">
        <f t="shared" si="15"/>
        <v>0.21062791282646973</v>
      </c>
    </row>
    <row r="318" spans="1:9" ht="22.5" customHeight="1">
      <c r="A318" s="99"/>
      <c r="B318" s="80" t="s">
        <v>74</v>
      </c>
      <c r="C318" s="80" t="s">
        <v>1991</v>
      </c>
      <c r="D318" s="7" t="s">
        <v>1992</v>
      </c>
      <c r="E318" s="8" t="s">
        <v>14</v>
      </c>
      <c r="F318" s="73">
        <v>171743.26</v>
      </c>
      <c r="G318" s="73">
        <f t="shared" si="14"/>
        <v>39628</v>
      </c>
      <c r="H318" s="73">
        <v>132115.26</v>
      </c>
      <c r="I318" s="9">
        <f t="shared" si="15"/>
        <v>0.2307397681865361</v>
      </c>
    </row>
    <row r="319" spans="1:9" ht="22.5" customHeight="1">
      <c r="A319" s="99"/>
      <c r="B319" s="80" t="s">
        <v>167</v>
      </c>
      <c r="C319" s="80" t="s">
        <v>1993</v>
      </c>
      <c r="D319" s="7" t="s">
        <v>1994</v>
      </c>
      <c r="E319" s="8" t="s">
        <v>1995</v>
      </c>
      <c r="F319" s="73">
        <v>78559.09</v>
      </c>
      <c r="G319" s="73">
        <f t="shared" si="14"/>
        <v>43081.24</v>
      </c>
      <c r="H319" s="73">
        <v>35477.85</v>
      </c>
      <c r="I319" s="9">
        <f t="shared" si="15"/>
        <v>0.54839280852158545</v>
      </c>
    </row>
    <row r="320" spans="1:9" ht="22.5" customHeight="1">
      <c r="A320" s="99"/>
      <c r="B320" s="80" t="s">
        <v>22</v>
      </c>
      <c r="C320" s="80" t="s">
        <v>1996</v>
      </c>
      <c r="D320" s="7" t="s">
        <v>1997</v>
      </c>
      <c r="E320" s="8" t="s">
        <v>1269</v>
      </c>
      <c r="F320" s="73">
        <v>169882</v>
      </c>
      <c r="G320" s="73">
        <f t="shared" si="14"/>
        <v>20729.799999999988</v>
      </c>
      <c r="H320" s="73">
        <v>149152.20000000001</v>
      </c>
      <c r="I320" s="9">
        <f t="shared" si="15"/>
        <v>0.12202469949729805</v>
      </c>
    </row>
    <row r="321" spans="1:9" ht="22.5" customHeight="1">
      <c r="A321" s="99"/>
      <c r="B321" s="80" t="s">
        <v>70</v>
      </c>
      <c r="C321" s="80" t="s">
        <v>1998</v>
      </c>
      <c r="D321" s="7" t="s">
        <v>1999</v>
      </c>
      <c r="E321" s="8" t="s">
        <v>2000</v>
      </c>
      <c r="F321" s="73">
        <v>159293</v>
      </c>
      <c r="G321" s="73">
        <f t="shared" si="14"/>
        <v>20509.97</v>
      </c>
      <c r="H321" s="73">
        <v>138783.03</v>
      </c>
      <c r="I321" s="9">
        <f t="shared" si="15"/>
        <v>0.12875625419823847</v>
      </c>
    </row>
    <row r="322" spans="1:9" ht="22.5" customHeight="1">
      <c r="A322" s="99"/>
      <c r="B322" s="80" t="s">
        <v>15</v>
      </c>
      <c r="C322" s="80" t="s">
        <v>2001</v>
      </c>
      <c r="D322" s="7" t="s">
        <v>2002</v>
      </c>
      <c r="E322" s="8" t="s">
        <v>2003</v>
      </c>
      <c r="F322" s="73">
        <v>79470.39</v>
      </c>
      <c r="G322" s="73">
        <f t="shared" si="14"/>
        <v>21274.809999999998</v>
      </c>
      <c r="H322" s="73">
        <v>58195.58</v>
      </c>
      <c r="I322" s="9">
        <f t="shared" si="15"/>
        <v>0.26770738132781274</v>
      </c>
    </row>
    <row r="323" spans="1:9" ht="22.5" customHeight="1">
      <c r="A323" s="99"/>
      <c r="B323" s="80" t="s">
        <v>22</v>
      </c>
      <c r="C323" s="80" t="s">
        <v>2004</v>
      </c>
      <c r="D323" s="7" t="s">
        <v>2005</v>
      </c>
      <c r="E323" s="8" t="s">
        <v>2006</v>
      </c>
      <c r="F323" s="73">
        <v>47480</v>
      </c>
      <c r="G323" s="73">
        <f t="shared" si="14"/>
        <v>15871.900000000001</v>
      </c>
      <c r="H323" s="73">
        <v>31608.1</v>
      </c>
      <c r="I323" s="9">
        <f t="shared" si="15"/>
        <v>0.33428601516427975</v>
      </c>
    </row>
    <row r="324" spans="1:9" ht="22.5" customHeight="1">
      <c r="A324" s="99"/>
      <c r="B324" s="80" t="s">
        <v>47</v>
      </c>
      <c r="C324" s="80" t="s">
        <v>2007</v>
      </c>
      <c r="D324" s="7" t="s">
        <v>2008</v>
      </c>
      <c r="E324" s="8" t="s">
        <v>1959</v>
      </c>
      <c r="F324" s="73">
        <v>70825.59</v>
      </c>
      <c r="G324" s="73">
        <f t="shared" si="14"/>
        <v>12427.549999999996</v>
      </c>
      <c r="H324" s="73">
        <v>58398.04</v>
      </c>
      <c r="I324" s="9">
        <f t="shared" si="15"/>
        <v>0.17546694633959273</v>
      </c>
    </row>
    <row r="325" spans="1:9" ht="22.5" customHeight="1">
      <c r="A325" s="99"/>
      <c r="B325" s="80" t="s">
        <v>15</v>
      </c>
      <c r="C325" s="80" t="s">
        <v>2009</v>
      </c>
      <c r="D325" s="7" t="s">
        <v>2010</v>
      </c>
      <c r="E325" s="8" t="s">
        <v>2011</v>
      </c>
      <c r="F325" s="73">
        <v>170999</v>
      </c>
      <c r="G325" s="73">
        <f t="shared" si="14"/>
        <v>56101.8</v>
      </c>
      <c r="H325" s="73">
        <v>114897.2</v>
      </c>
      <c r="I325" s="9">
        <f t="shared" si="15"/>
        <v>0.32808262036620101</v>
      </c>
    </row>
    <row r="326" spans="1:9" ht="22.5" customHeight="1">
      <c r="A326" s="99"/>
      <c r="B326" s="80" t="s">
        <v>15</v>
      </c>
      <c r="C326" s="80" t="s">
        <v>2012</v>
      </c>
      <c r="D326" s="7" t="s">
        <v>2013</v>
      </c>
      <c r="E326" s="8" t="s">
        <v>36</v>
      </c>
      <c r="F326" s="73">
        <v>174082</v>
      </c>
      <c r="G326" s="73">
        <f t="shared" si="14"/>
        <v>0</v>
      </c>
      <c r="H326" s="73">
        <v>174082</v>
      </c>
      <c r="I326" s="9">
        <f t="shared" si="15"/>
        <v>0</v>
      </c>
    </row>
    <row r="327" spans="1:9" ht="22.5" customHeight="1">
      <c r="A327" s="99"/>
      <c r="B327" s="80" t="s">
        <v>22</v>
      </c>
      <c r="C327" s="80" t="s">
        <v>2014</v>
      </c>
      <c r="D327" s="7" t="s">
        <v>2015</v>
      </c>
      <c r="E327" s="8" t="s">
        <v>2016</v>
      </c>
      <c r="F327" s="73">
        <v>189980</v>
      </c>
      <c r="G327" s="73">
        <f t="shared" si="14"/>
        <v>5114</v>
      </c>
      <c r="H327" s="73">
        <v>184866</v>
      </c>
      <c r="I327" s="9">
        <f t="shared" si="15"/>
        <v>2.6918623012948732E-2</v>
      </c>
    </row>
    <row r="328" spans="1:9" ht="22.5" customHeight="1">
      <c r="A328" s="99"/>
      <c r="B328" s="80" t="s">
        <v>8</v>
      </c>
      <c r="C328" s="80" t="s">
        <v>2017</v>
      </c>
      <c r="D328" s="7" t="s">
        <v>2018</v>
      </c>
      <c r="E328" s="8" t="s">
        <v>2019</v>
      </c>
      <c r="F328" s="73">
        <v>94497.5</v>
      </c>
      <c r="G328" s="73">
        <f t="shared" si="14"/>
        <v>5261.5</v>
      </c>
      <c r="H328" s="73">
        <v>89236</v>
      </c>
      <c r="I328" s="9">
        <f t="shared" si="15"/>
        <v>5.5678721659303154E-2</v>
      </c>
    </row>
    <row r="329" spans="1:9" ht="22.5" customHeight="1">
      <c r="A329" s="99"/>
      <c r="B329" s="80" t="s">
        <v>47</v>
      </c>
      <c r="C329" s="80" t="s">
        <v>2020</v>
      </c>
      <c r="D329" s="7" t="s">
        <v>2021</v>
      </c>
      <c r="E329" s="8" t="s">
        <v>2022</v>
      </c>
      <c r="F329" s="73">
        <v>529320</v>
      </c>
      <c r="G329" s="73">
        <f t="shared" si="14"/>
        <v>68800.390000000014</v>
      </c>
      <c r="H329" s="73">
        <v>460519.61</v>
      </c>
      <c r="I329" s="9">
        <f t="shared" si="15"/>
        <v>0.12997882188468227</v>
      </c>
    </row>
    <row r="330" spans="1:9" ht="22.5" customHeight="1">
      <c r="A330" s="99"/>
      <c r="B330" s="80" t="s">
        <v>15</v>
      </c>
      <c r="C330" s="80" t="s">
        <v>2023</v>
      </c>
      <c r="D330" s="7" t="s">
        <v>2024</v>
      </c>
      <c r="E330" s="8" t="s">
        <v>1503</v>
      </c>
      <c r="F330" s="73">
        <v>61304.37</v>
      </c>
      <c r="G330" s="73">
        <f t="shared" si="14"/>
        <v>33425.5</v>
      </c>
      <c r="H330" s="73">
        <v>27878.87</v>
      </c>
      <c r="I330" s="9">
        <f t="shared" si="15"/>
        <v>0.54523845526836012</v>
      </c>
    </row>
    <row r="331" spans="1:9" ht="22.5" customHeight="1">
      <c r="A331" s="99"/>
      <c r="B331" s="80" t="s">
        <v>8</v>
      </c>
      <c r="C331" s="80" t="s">
        <v>2025</v>
      </c>
      <c r="D331" s="7" t="s">
        <v>2026</v>
      </c>
      <c r="E331" s="8" t="s">
        <v>2027</v>
      </c>
      <c r="F331" s="73">
        <v>63215.15</v>
      </c>
      <c r="G331" s="73">
        <f t="shared" si="14"/>
        <v>55989.990000000005</v>
      </c>
      <c r="H331" s="73">
        <v>7225.16</v>
      </c>
      <c r="I331" s="9">
        <f t="shared" si="15"/>
        <v>0.88570524628985303</v>
      </c>
    </row>
    <row r="332" spans="1:9" ht="22.5" customHeight="1">
      <c r="A332" s="99"/>
      <c r="B332" s="80" t="s">
        <v>55</v>
      </c>
      <c r="C332" s="80" t="s">
        <v>2028</v>
      </c>
      <c r="D332" s="7" t="s">
        <v>2029</v>
      </c>
      <c r="E332" s="8" t="s">
        <v>2030</v>
      </c>
      <c r="F332" s="73">
        <v>39200.199999999997</v>
      </c>
      <c r="G332" s="73">
        <f t="shared" si="14"/>
        <v>12507.499999999996</v>
      </c>
      <c r="H332" s="73">
        <v>26692.7</v>
      </c>
      <c r="I332" s="9">
        <f t="shared" si="15"/>
        <v>0.31906724965688943</v>
      </c>
    </row>
    <row r="333" spans="1:9" ht="22.5" customHeight="1">
      <c r="A333" s="99"/>
      <c r="B333" s="80" t="s">
        <v>15</v>
      </c>
      <c r="C333" s="80" t="s">
        <v>2031</v>
      </c>
      <c r="D333" s="7" t="s">
        <v>2032</v>
      </c>
      <c r="E333" s="8" t="s">
        <v>180</v>
      </c>
      <c r="F333" s="73">
        <v>232751.1</v>
      </c>
      <c r="G333" s="73">
        <f t="shared" si="14"/>
        <v>95753.600000000006</v>
      </c>
      <c r="H333" s="73">
        <v>136997.5</v>
      </c>
      <c r="I333" s="9">
        <f t="shared" si="15"/>
        <v>0.41139912980003102</v>
      </c>
    </row>
    <row r="334" spans="1:9" ht="22.5" customHeight="1">
      <c r="A334" s="99"/>
      <c r="B334" s="80" t="s">
        <v>792</v>
      </c>
      <c r="C334" s="80" t="s">
        <v>2033</v>
      </c>
      <c r="D334" s="7" t="s">
        <v>2034</v>
      </c>
      <c r="E334" s="8" t="s">
        <v>1380</v>
      </c>
      <c r="F334" s="73">
        <v>24040</v>
      </c>
      <c r="G334" s="73">
        <f t="shared" si="14"/>
        <v>5179.5999999999985</v>
      </c>
      <c r="H334" s="73">
        <v>18860.400000000001</v>
      </c>
      <c r="I334" s="9">
        <f t="shared" si="15"/>
        <v>0.21545757071547414</v>
      </c>
    </row>
    <row r="335" spans="1:9" ht="22.5" customHeight="1">
      <c r="A335" s="99"/>
      <c r="B335" s="80" t="s">
        <v>11</v>
      </c>
      <c r="C335" s="80" t="s">
        <v>2035</v>
      </c>
      <c r="D335" s="7" t="s">
        <v>2036</v>
      </c>
      <c r="E335" s="8" t="s">
        <v>2037</v>
      </c>
      <c r="F335" s="73">
        <v>41859.9</v>
      </c>
      <c r="G335" s="73">
        <f t="shared" si="14"/>
        <v>14344.400000000001</v>
      </c>
      <c r="H335" s="73">
        <v>27515.5</v>
      </c>
      <c r="I335" s="9">
        <f t="shared" si="15"/>
        <v>0.3426764039092306</v>
      </c>
    </row>
    <row r="336" spans="1:9" ht="22.5" customHeight="1">
      <c r="A336" s="99"/>
      <c r="B336" s="80" t="s">
        <v>37</v>
      </c>
      <c r="C336" s="80" t="s">
        <v>2038</v>
      </c>
      <c r="D336" s="7" t="s">
        <v>2039</v>
      </c>
      <c r="E336" s="8" t="s">
        <v>2040</v>
      </c>
      <c r="F336" s="73">
        <v>32586</v>
      </c>
      <c r="G336" s="73">
        <f t="shared" si="14"/>
        <v>5446.5</v>
      </c>
      <c r="H336" s="73">
        <v>27139.5</v>
      </c>
      <c r="I336" s="9">
        <f t="shared" si="15"/>
        <v>0.16714233106241944</v>
      </c>
    </row>
    <row r="337" spans="1:9" ht="22.5" customHeight="1">
      <c r="A337" s="99"/>
      <c r="B337" s="80" t="s">
        <v>185</v>
      </c>
      <c r="C337" s="80" t="s">
        <v>2041</v>
      </c>
      <c r="D337" s="7" t="s">
        <v>2042</v>
      </c>
      <c r="E337" s="8" t="s">
        <v>2043</v>
      </c>
      <c r="F337" s="73">
        <v>168103.1</v>
      </c>
      <c r="G337" s="73">
        <f t="shared" si="14"/>
        <v>92383.400000000009</v>
      </c>
      <c r="H337" s="73">
        <v>75719.7</v>
      </c>
      <c r="I337" s="9">
        <f t="shared" si="15"/>
        <v>0.54956392832731826</v>
      </c>
    </row>
    <row r="338" spans="1:9" ht="22.5" customHeight="1">
      <c r="A338" s="99"/>
      <c r="B338" s="80" t="s">
        <v>171</v>
      </c>
      <c r="C338" s="80" t="s">
        <v>2044</v>
      </c>
      <c r="D338" s="7" t="s">
        <v>2045</v>
      </c>
      <c r="E338" s="8" t="s">
        <v>1757</v>
      </c>
      <c r="F338" s="73">
        <v>772436.7</v>
      </c>
      <c r="G338" s="73">
        <f t="shared" si="14"/>
        <v>446848.94999999995</v>
      </c>
      <c r="H338" s="73">
        <v>325587.75</v>
      </c>
      <c r="I338" s="9">
        <f t="shared" si="15"/>
        <v>0.57849264541677003</v>
      </c>
    </row>
    <row r="339" spans="1:9" ht="22.5" customHeight="1">
      <c r="A339" s="97"/>
      <c r="B339" s="80" t="s">
        <v>74</v>
      </c>
      <c r="C339" s="80" t="s">
        <v>2046</v>
      </c>
      <c r="D339" s="7" t="s">
        <v>2047</v>
      </c>
      <c r="E339" s="8" t="s">
        <v>2048</v>
      </c>
      <c r="F339" s="73">
        <v>478033.78</v>
      </c>
      <c r="G339" s="73">
        <f t="shared" si="14"/>
        <v>194765.23000000004</v>
      </c>
      <c r="H339" s="73">
        <v>283268.55</v>
      </c>
      <c r="I339" s="9">
        <f t="shared" si="15"/>
        <v>0.40742984732166843</v>
      </c>
    </row>
    <row r="340" spans="1:9" ht="22.5" customHeight="1">
      <c r="A340" s="98"/>
      <c r="B340" s="80" t="s">
        <v>792</v>
      </c>
      <c r="C340" s="80" t="s">
        <v>2049</v>
      </c>
      <c r="D340" s="7" t="s">
        <v>2050</v>
      </c>
      <c r="E340" s="8" t="s">
        <v>2051</v>
      </c>
      <c r="F340" s="73">
        <v>739585</v>
      </c>
      <c r="G340" s="73">
        <f t="shared" si="14"/>
        <v>70348.060000000056</v>
      </c>
      <c r="H340" s="73">
        <v>669236.93999999994</v>
      </c>
      <c r="I340" s="9">
        <f t="shared" si="15"/>
        <v>9.51182893108974E-2</v>
      </c>
    </row>
    <row r="341" spans="1:9" ht="22.5" customHeight="1">
      <c r="A341" s="98"/>
      <c r="B341" s="80" t="s">
        <v>171</v>
      </c>
      <c r="C341" s="80" t="s">
        <v>2052</v>
      </c>
      <c r="D341" s="7" t="s">
        <v>2053</v>
      </c>
      <c r="E341" s="8" t="s">
        <v>2054</v>
      </c>
      <c r="F341" s="73">
        <v>537817.82999999996</v>
      </c>
      <c r="G341" s="73">
        <f t="shared" si="14"/>
        <v>218199.36</v>
      </c>
      <c r="H341" s="73">
        <v>319618.46999999997</v>
      </c>
      <c r="I341" s="9">
        <f t="shared" si="15"/>
        <v>0.40571239521754049</v>
      </c>
    </row>
    <row r="342" spans="1:9" ht="22.5" customHeight="1">
      <c r="A342" s="98"/>
      <c r="B342" s="80" t="s">
        <v>15</v>
      </c>
      <c r="C342" s="80" t="s">
        <v>2055</v>
      </c>
      <c r="D342" s="7" t="s">
        <v>2056</v>
      </c>
      <c r="E342" s="8" t="s">
        <v>1252</v>
      </c>
      <c r="F342" s="73">
        <v>261909.39</v>
      </c>
      <c r="G342" s="73">
        <f t="shared" si="14"/>
        <v>134818.10000000003</v>
      </c>
      <c r="H342" s="73">
        <v>127091.29</v>
      </c>
      <c r="I342" s="9">
        <f t="shared" si="15"/>
        <v>0.51475092206507</v>
      </c>
    </row>
    <row r="343" spans="1:9" ht="22.5" customHeight="1">
      <c r="A343" s="98"/>
      <c r="B343" s="80" t="s">
        <v>195</v>
      </c>
      <c r="C343" s="80" t="s">
        <v>2057</v>
      </c>
      <c r="D343" s="7" t="s">
        <v>2058</v>
      </c>
      <c r="E343" s="8" t="s">
        <v>2059</v>
      </c>
      <c r="F343" s="73">
        <v>19980</v>
      </c>
      <c r="G343" s="73">
        <f t="shared" si="14"/>
        <v>19980</v>
      </c>
      <c r="H343" s="73">
        <v>0</v>
      </c>
      <c r="I343" s="9">
        <f t="shared" si="15"/>
        <v>1</v>
      </c>
    </row>
    <row r="344" spans="1:9" ht="22.5" customHeight="1">
      <c r="A344" s="98"/>
      <c r="B344" s="80" t="s">
        <v>74</v>
      </c>
      <c r="C344" s="80" t="s">
        <v>2060</v>
      </c>
      <c r="D344" s="7" t="s">
        <v>2061</v>
      </c>
      <c r="E344" s="8" t="s">
        <v>2062</v>
      </c>
      <c r="F344" s="73">
        <v>69369.72</v>
      </c>
      <c r="G344" s="73">
        <f t="shared" ref="G344:G407" si="16">F344-H344</f>
        <v>27050.700000000004</v>
      </c>
      <c r="H344" s="73">
        <v>42319.02</v>
      </c>
      <c r="I344" s="9">
        <f t="shared" ref="I344:I407" si="17">G344/F344*100%</f>
        <v>0.38994967833227528</v>
      </c>
    </row>
    <row r="345" spans="1:9" ht="22.5" customHeight="1">
      <c r="A345" s="98"/>
      <c r="B345" s="80" t="s">
        <v>171</v>
      </c>
      <c r="C345" s="80" t="s">
        <v>2063</v>
      </c>
      <c r="D345" s="7" t="s">
        <v>2064</v>
      </c>
      <c r="E345" s="8" t="s">
        <v>2065</v>
      </c>
      <c r="F345" s="73">
        <v>126450.6</v>
      </c>
      <c r="G345" s="73">
        <f t="shared" si="16"/>
        <v>49785.600000000006</v>
      </c>
      <c r="H345" s="73">
        <v>76665</v>
      </c>
      <c r="I345" s="9">
        <f t="shared" si="17"/>
        <v>0.3937158068051872</v>
      </c>
    </row>
    <row r="346" spans="1:9" ht="22.5" customHeight="1">
      <c r="A346" s="98"/>
      <c r="B346" s="80" t="s">
        <v>15</v>
      </c>
      <c r="C346" s="80" t="s">
        <v>2066</v>
      </c>
      <c r="D346" s="7" t="s">
        <v>2067</v>
      </c>
      <c r="E346" s="8" t="s">
        <v>2068</v>
      </c>
      <c r="F346" s="73">
        <v>30162.15</v>
      </c>
      <c r="G346" s="73">
        <f t="shared" si="16"/>
        <v>0</v>
      </c>
      <c r="H346" s="73">
        <v>30162.15</v>
      </c>
      <c r="I346" s="9">
        <f t="shared" si="17"/>
        <v>0</v>
      </c>
    </row>
    <row r="347" spans="1:9" ht="22.5" customHeight="1">
      <c r="A347" s="98"/>
      <c r="B347" s="80" t="s">
        <v>70</v>
      </c>
      <c r="C347" s="80" t="s">
        <v>2069</v>
      </c>
      <c r="D347" s="7" t="s">
        <v>2070</v>
      </c>
      <c r="E347" s="8" t="s">
        <v>2071</v>
      </c>
      <c r="F347" s="73">
        <v>158792.12</v>
      </c>
      <c r="G347" s="73">
        <f t="shared" si="16"/>
        <v>40785.799999999988</v>
      </c>
      <c r="H347" s="73">
        <v>118006.32</v>
      </c>
      <c r="I347" s="9">
        <f t="shared" si="17"/>
        <v>0.25685027695328955</v>
      </c>
    </row>
    <row r="348" spans="1:9" ht="22.5" customHeight="1">
      <c r="A348" s="98"/>
      <c r="B348" s="80" t="s">
        <v>47</v>
      </c>
      <c r="C348" s="80" t="s">
        <v>2072</v>
      </c>
      <c r="D348" s="7" t="s">
        <v>2073</v>
      </c>
      <c r="E348" s="8" t="s">
        <v>2074</v>
      </c>
      <c r="F348" s="73">
        <v>16534.259999999998</v>
      </c>
      <c r="G348" s="73">
        <f t="shared" si="16"/>
        <v>12088.759999999998</v>
      </c>
      <c r="H348" s="73">
        <v>4445.5</v>
      </c>
      <c r="I348" s="9">
        <f t="shared" si="17"/>
        <v>0.73113402111736481</v>
      </c>
    </row>
    <row r="349" spans="1:9" ht="22.5" customHeight="1">
      <c r="A349" s="98"/>
      <c r="B349" s="80" t="s">
        <v>37</v>
      </c>
      <c r="C349" s="80" t="s">
        <v>2075</v>
      </c>
      <c r="D349" s="7" t="s">
        <v>2076</v>
      </c>
      <c r="E349" s="8" t="s">
        <v>1345</v>
      </c>
      <c r="F349" s="73">
        <v>94980</v>
      </c>
      <c r="G349" s="73">
        <f t="shared" si="16"/>
        <v>49859.27</v>
      </c>
      <c r="H349" s="73">
        <v>45120.73</v>
      </c>
      <c r="I349" s="9">
        <f t="shared" si="17"/>
        <v>0.5249449357759528</v>
      </c>
    </row>
    <row r="350" spans="1:9" ht="22.5" customHeight="1">
      <c r="A350" s="98"/>
      <c r="B350" s="80" t="s">
        <v>70</v>
      </c>
      <c r="C350" s="80" t="s">
        <v>2077</v>
      </c>
      <c r="D350" s="7" t="s">
        <v>2078</v>
      </c>
      <c r="E350" s="8" t="s">
        <v>1942</v>
      </c>
      <c r="F350" s="73">
        <v>129664.5</v>
      </c>
      <c r="G350" s="73">
        <f t="shared" si="16"/>
        <v>9963.5</v>
      </c>
      <c r="H350" s="73">
        <v>119701</v>
      </c>
      <c r="I350" s="9">
        <f t="shared" si="17"/>
        <v>7.684061558869236E-2</v>
      </c>
    </row>
    <row r="351" spans="1:9" ht="22.5" customHeight="1">
      <c r="A351" s="98"/>
      <c r="B351" s="80" t="s">
        <v>185</v>
      </c>
      <c r="C351" s="80" t="s">
        <v>2079</v>
      </c>
      <c r="D351" s="7" t="s">
        <v>2080</v>
      </c>
      <c r="E351" s="8" t="s">
        <v>2081</v>
      </c>
      <c r="F351" s="73">
        <v>39628.01</v>
      </c>
      <c r="G351" s="73">
        <f t="shared" si="16"/>
        <v>2582.2700000000041</v>
      </c>
      <c r="H351" s="73">
        <v>37045.74</v>
      </c>
      <c r="I351" s="9">
        <f t="shared" si="17"/>
        <v>6.5162747258820319E-2</v>
      </c>
    </row>
    <row r="352" spans="1:9" ht="22.5" customHeight="1">
      <c r="A352" s="98"/>
      <c r="B352" s="80" t="s">
        <v>47</v>
      </c>
      <c r="C352" s="80" t="s">
        <v>2082</v>
      </c>
      <c r="D352" s="7" t="s">
        <v>2083</v>
      </c>
      <c r="E352" s="8" t="s">
        <v>2084</v>
      </c>
      <c r="F352" s="73">
        <v>111708.78</v>
      </c>
      <c r="G352" s="73">
        <f t="shared" si="16"/>
        <v>64249.88</v>
      </c>
      <c r="H352" s="73">
        <v>47458.9</v>
      </c>
      <c r="I352" s="9">
        <f t="shared" si="17"/>
        <v>0.5751551489506912</v>
      </c>
    </row>
    <row r="353" spans="1:9" ht="22.5" customHeight="1">
      <c r="A353" s="99"/>
      <c r="B353" s="80" t="s">
        <v>47</v>
      </c>
      <c r="C353" s="80" t="s">
        <v>2085</v>
      </c>
      <c r="D353" s="7" t="s">
        <v>2086</v>
      </c>
      <c r="E353" s="8" t="s">
        <v>2087</v>
      </c>
      <c r="F353" s="73">
        <v>142311.03</v>
      </c>
      <c r="G353" s="73">
        <f t="shared" si="16"/>
        <v>21707.130000000005</v>
      </c>
      <c r="H353" s="73">
        <v>120603.9</v>
      </c>
      <c r="I353" s="9">
        <f t="shared" si="17"/>
        <v>0.15253301167168845</v>
      </c>
    </row>
    <row r="354" spans="1:9" ht="22.5" customHeight="1">
      <c r="A354" s="99"/>
      <c r="B354" s="80" t="s">
        <v>29</v>
      </c>
      <c r="C354" s="80" t="s">
        <v>2088</v>
      </c>
      <c r="D354" s="7" t="s">
        <v>2089</v>
      </c>
      <c r="E354" s="8" t="s">
        <v>2090</v>
      </c>
      <c r="F354" s="73">
        <v>181029</v>
      </c>
      <c r="G354" s="73">
        <f t="shared" si="16"/>
        <v>157068</v>
      </c>
      <c r="H354" s="73">
        <v>23961</v>
      </c>
      <c r="I354" s="9">
        <f t="shared" si="17"/>
        <v>0.86763999138259618</v>
      </c>
    </row>
    <row r="355" spans="1:9" ht="22.5" customHeight="1">
      <c r="A355" s="99"/>
      <c r="B355" s="80" t="s">
        <v>47</v>
      </c>
      <c r="C355" s="80" t="s">
        <v>2091</v>
      </c>
      <c r="D355" s="7" t="s">
        <v>2092</v>
      </c>
      <c r="E355" s="8" t="s">
        <v>2093</v>
      </c>
      <c r="F355" s="73">
        <v>73620.72</v>
      </c>
      <c r="G355" s="73">
        <f t="shared" si="16"/>
        <v>19377.130000000005</v>
      </c>
      <c r="H355" s="73">
        <v>54243.59</v>
      </c>
      <c r="I355" s="9">
        <f t="shared" si="17"/>
        <v>0.26320212570591545</v>
      </c>
    </row>
    <row r="356" spans="1:9" ht="22.5" customHeight="1">
      <c r="A356" s="99"/>
      <c r="B356" s="80" t="s">
        <v>47</v>
      </c>
      <c r="C356" s="80" t="s">
        <v>2094</v>
      </c>
      <c r="D356" s="7" t="s">
        <v>2095</v>
      </c>
      <c r="E356" s="8" t="s">
        <v>2096</v>
      </c>
      <c r="F356" s="73">
        <v>714347.23</v>
      </c>
      <c r="G356" s="73">
        <f t="shared" si="16"/>
        <v>82289.54999999993</v>
      </c>
      <c r="H356" s="73">
        <v>632057.68000000005</v>
      </c>
      <c r="I356" s="9">
        <f t="shared" si="17"/>
        <v>0.11519544913752928</v>
      </c>
    </row>
    <row r="357" spans="1:9" ht="22.5" customHeight="1">
      <c r="A357" s="99"/>
      <c r="B357" s="80" t="s">
        <v>47</v>
      </c>
      <c r="C357" s="80" t="s">
        <v>2097</v>
      </c>
      <c r="D357" s="7" t="s">
        <v>2098</v>
      </c>
      <c r="E357" s="8" t="s">
        <v>2099</v>
      </c>
      <c r="F357" s="73">
        <v>154494.39999999999</v>
      </c>
      <c r="G357" s="73">
        <f t="shared" si="16"/>
        <v>42579.989999999991</v>
      </c>
      <c r="H357" s="73">
        <v>111914.41</v>
      </c>
      <c r="I357" s="9">
        <f t="shared" si="17"/>
        <v>0.27560863047463202</v>
      </c>
    </row>
    <row r="358" spans="1:9" ht="22.5" customHeight="1">
      <c r="A358" s="99"/>
      <c r="B358" s="80" t="s">
        <v>74</v>
      </c>
      <c r="C358" s="80" t="s">
        <v>2100</v>
      </c>
      <c r="D358" s="7" t="s">
        <v>2101</v>
      </c>
      <c r="E358" s="8" t="s">
        <v>2102</v>
      </c>
      <c r="F358" s="73">
        <v>41865.300000000003</v>
      </c>
      <c r="G358" s="73">
        <f t="shared" si="16"/>
        <v>14000.000000000004</v>
      </c>
      <c r="H358" s="73">
        <v>27865.3</v>
      </c>
      <c r="I358" s="9">
        <f t="shared" si="17"/>
        <v>0.33440582057216844</v>
      </c>
    </row>
    <row r="359" spans="1:9" ht="22.5" customHeight="1">
      <c r="A359" s="99"/>
      <c r="B359" s="80" t="s">
        <v>22</v>
      </c>
      <c r="C359" s="80" t="s">
        <v>2103</v>
      </c>
      <c r="D359" s="7" t="s">
        <v>2104</v>
      </c>
      <c r="E359" s="8" t="s">
        <v>1241</v>
      </c>
      <c r="F359" s="73">
        <v>70336.28</v>
      </c>
      <c r="G359" s="73">
        <f t="shared" si="16"/>
        <v>30904.28</v>
      </c>
      <c r="H359" s="73">
        <v>39432</v>
      </c>
      <c r="I359" s="9">
        <f t="shared" si="17"/>
        <v>0.43937893786819548</v>
      </c>
    </row>
    <row r="360" spans="1:9" ht="22.5" customHeight="1">
      <c r="A360" s="99"/>
      <c r="B360" s="80" t="s">
        <v>70</v>
      </c>
      <c r="C360" s="80" t="s">
        <v>2105</v>
      </c>
      <c r="D360" s="7" t="s">
        <v>2106</v>
      </c>
      <c r="E360" s="8" t="s">
        <v>2107</v>
      </c>
      <c r="F360" s="73">
        <v>85157.759999999995</v>
      </c>
      <c r="G360" s="73">
        <f t="shared" si="16"/>
        <v>12775.419999999998</v>
      </c>
      <c r="H360" s="73">
        <v>72382.34</v>
      </c>
      <c r="I360" s="9">
        <f t="shared" si="17"/>
        <v>0.15002062055178528</v>
      </c>
    </row>
    <row r="361" spans="1:9" ht="22.5" customHeight="1">
      <c r="A361" s="99"/>
      <c r="B361" s="80" t="s">
        <v>55</v>
      </c>
      <c r="C361" s="80" t="s">
        <v>2108</v>
      </c>
      <c r="D361" s="7" t="s">
        <v>2109</v>
      </c>
      <c r="E361" s="8" t="s">
        <v>2110</v>
      </c>
      <c r="F361" s="73">
        <v>94980</v>
      </c>
      <c r="G361" s="73">
        <f t="shared" si="16"/>
        <v>44645.39</v>
      </c>
      <c r="H361" s="73">
        <v>50334.61</v>
      </c>
      <c r="I361" s="9">
        <f t="shared" si="17"/>
        <v>0.47005043166982524</v>
      </c>
    </row>
    <row r="362" spans="1:9" ht="22.5" customHeight="1">
      <c r="A362" s="99"/>
      <c r="B362" s="80" t="s">
        <v>171</v>
      </c>
      <c r="C362" s="80" t="s">
        <v>2111</v>
      </c>
      <c r="D362" s="7" t="s">
        <v>2112</v>
      </c>
      <c r="E362" s="8" t="s">
        <v>2113</v>
      </c>
      <c r="F362" s="73">
        <v>150895.4</v>
      </c>
      <c r="G362" s="73">
        <f t="shared" si="16"/>
        <v>15780</v>
      </c>
      <c r="H362" s="73">
        <v>135115.4</v>
      </c>
      <c r="I362" s="9">
        <f t="shared" si="17"/>
        <v>0.1045757524748932</v>
      </c>
    </row>
    <row r="363" spans="1:9" ht="22.5" customHeight="1">
      <c r="A363" s="99"/>
      <c r="B363" s="80" t="s">
        <v>171</v>
      </c>
      <c r="C363" s="80" t="s">
        <v>2114</v>
      </c>
      <c r="D363" s="7" t="s">
        <v>2115</v>
      </c>
      <c r="E363" s="8" t="s">
        <v>2116</v>
      </c>
      <c r="F363" s="73">
        <v>17588.919999999998</v>
      </c>
      <c r="G363" s="73">
        <f t="shared" si="16"/>
        <v>9279.7499999999982</v>
      </c>
      <c r="H363" s="73">
        <v>8309.17</v>
      </c>
      <c r="I363" s="9">
        <f t="shared" si="17"/>
        <v>0.52759066503230434</v>
      </c>
    </row>
    <row r="364" spans="1:9" ht="22.5" customHeight="1">
      <c r="A364" s="99"/>
      <c r="B364" s="80" t="s">
        <v>15</v>
      </c>
      <c r="C364" s="80" t="s">
        <v>2117</v>
      </c>
      <c r="D364" s="7" t="s">
        <v>2118</v>
      </c>
      <c r="E364" s="8" t="s">
        <v>1361</v>
      </c>
      <c r="F364" s="73">
        <v>189980</v>
      </c>
      <c r="G364" s="73">
        <f t="shared" si="16"/>
        <v>143735.9</v>
      </c>
      <c r="H364" s="73">
        <v>46244.1</v>
      </c>
      <c r="I364" s="9">
        <f t="shared" si="17"/>
        <v>0.75658437730287398</v>
      </c>
    </row>
    <row r="365" spans="1:9" ht="22.5" customHeight="1">
      <c r="A365" s="99"/>
      <c r="B365" s="80" t="s">
        <v>22</v>
      </c>
      <c r="C365" s="80" t="s">
        <v>2119</v>
      </c>
      <c r="D365" s="7" t="s">
        <v>2120</v>
      </c>
      <c r="E365" s="8" t="s">
        <v>1776</v>
      </c>
      <c r="F365" s="73">
        <v>137608.04999999999</v>
      </c>
      <c r="G365" s="73">
        <f t="shared" si="16"/>
        <v>75678.539999999979</v>
      </c>
      <c r="H365" s="73">
        <v>61929.51</v>
      </c>
      <c r="I365" s="9">
        <f t="shared" si="17"/>
        <v>0.54995721543906761</v>
      </c>
    </row>
    <row r="366" spans="1:9" ht="22.5" customHeight="1">
      <c r="A366" s="99"/>
      <c r="B366" s="80" t="s">
        <v>29</v>
      </c>
      <c r="C366" s="80" t="s">
        <v>2121</v>
      </c>
      <c r="D366" s="7" t="s">
        <v>2122</v>
      </c>
      <c r="E366" s="8" t="s">
        <v>2123</v>
      </c>
      <c r="F366" s="73">
        <v>70515.19</v>
      </c>
      <c r="G366" s="73">
        <f t="shared" si="16"/>
        <v>27090.15</v>
      </c>
      <c r="H366" s="73">
        <v>43425.04</v>
      </c>
      <c r="I366" s="9">
        <f t="shared" si="17"/>
        <v>0.38417467215219869</v>
      </c>
    </row>
    <row r="367" spans="1:9" ht="22.5" customHeight="1">
      <c r="A367" s="99"/>
      <c r="B367" s="80" t="s">
        <v>70</v>
      </c>
      <c r="C367" s="80" t="s">
        <v>2124</v>
      </c>
      <c r="D367" s="7" t="s">
        <v>2125</v>
      </c>
      <c r="E367" s="8" t="s">
        <v>2126</v>
      </c>
      <c r="F367" s="73">
        <v>68418.600000000006</v>
      </c>
      <c r="G367" s="73">
        <f t="shared" si="16"/>
        <v>0</v>
      </c>
      <c r="H367" s="73">
        <v>68418.600000000006</v>
      </c>
      <c r="I367" s="9">
        <f t="shared" si="17"/>
        <v>0</v>
      </c>
    </row>
    <row r="368" spans="1:9" ht="22.5" customHeight="1">
      <c r="A368" s="99"/>
      <c r="B368" s="80" t="s">
        <v>70</v>
      </c>
      <c r="C368" s="80" t="s">
        <v>2127</v>
      </c>
      <c r="D368" s="7" t="s">
        <v>2128</v>
      </c>
      <c r="E368" s="8" t="s">
        <v>2129</v>
      </c>
      <c r="F368" s="73">
        <v>1226.8900000000001</v>
      </c>
      <c r="G368" s="73">
        <f t="shared" si="16"/>
        <v>0</v>
      </c>
      <c r="H368" s="73">
        <v>1226.8900000000001</v>
      </c>
      <c r="I368" s="9">
        <f t="shared" si="17"/>
        <v>0</v>
      </c>
    </row>
    <row r="369" spans="1:9" ht="22.5" customHeight="1">
      <c r="A369" s="99"/>
      <c r="B369" s="80" t="s">
        <v>33</v>
      </c>
      <c r="C369" s="80" t="s">
        <v>2130</v>
      </c>
      <c r="D369" s="7" t="s">
        <v>2131</v>
      </c>
      <c r="E369" s="8" t="s">
        <v>2132</v>
      </c>
      <c r="F369" s="73">
        <v>59954.8</v>
      </c>
      <c r="G369" s="73">
        <f t="shared" si="16"/>
        <v>5255</v>
      </c>
      <c r="H369" s="73">
        <v>54699.8</v>
      </c>
      <c r="I369" s="9">
        <f t="shared" si="17"/>
        <v>8.7649362519764878E-2</v>
      </c>
    </row>
    <row r="370" spans="1:9" ht="22.5" customHeight="1">
      <c r="A370" s="99"/>
      <c r="B370" s="80" t="s">
        <v>167</v>
      </c>
      <c r="C370" s="80" t="s">
        <v>2133</v>
      </c>
      <c r="D370" s="7" t="s">
        <v>2134</v>
      </c>
      <c r="E370" s="8" t="s">
        <v>2135</v>
      </c>
      <c r="F370" s="73">
        <v>229714.53</v>
      </c>
      <c r="G370" s="73">
        <f t="shared" si="16"/>
        <v>36691</v>
      </c>
      <c r="H370" s="73">
        <v>193023.53</v>
      </c>
      <c r="I370" s="9">
        <f t="shared" si="17"/>
        <v>0.15972433263146218</v>
      </c>
    </row>
    <row r="371" spans="1:9" ht="22.5" customHeight="1">
      <c r="A371" s="99"/>
      <c r="B371" s="80" t="s">
        <v>74</v>
      </c>
      <c r="C371" s="80" t="s">
        <v>2136</v>
      </c>
      <c r="D371" s="7" t="s">
        <v>2137</v>
      </c>
      <c r="E371" s="8" t="s">
        <v>1331</v>
      </c>
      <c r="F371" s="73">
        <v>445867.27</v>
      </c>
      <c r="G371" s="73">
        <f t="shared" si="16"/>
        <v>294036.43000000005</v>
      </c>
      <c r="H371" s="73">
        <v>151830.84</v>
      </c>
      <c r="I371" s="9">
        <f t="shared" si="17"/>
        <v>0.65947076581781849</v>
      </c>
    </row>
    <row r="372" spans="1:9" ht="22.5" customHeight="1">
      <c r="A372" s="99"/>
      <c r="B372" s="80" t="s">
        <v>22</v>
      </c>
      <c r="C372" s="80" t="s">
        <v>2138</v>
      </c>
      <c r="D372" s="7" t="s">
        <v>2139</v>
      </c>
      <c r="E372" s="8" t="s">
        <v>2140</v>
      </c>
      <c r="F372" s="73">
        <v>182664.79</v>
      </c>
      <c r="G372" s="73">
        <f t="shared" si="16"/>
        <v>89053.890000000014</v>
      </c>
      <c r="H372" s="73">
        <v>93610.9</v>
      </c>
      <c r="I372" s="9">
        <f t="shared" si="17"/>
        <v>0.4875263043304624</v>
      </c>
    </row>
    <row r="373" spans="1:9" ht="22.5" customHeight="1">
      <c r="A373" s="99"/>
      <c r="B373" s="80" t="s">
        <v>29</v>
      </c>
      <c r="C373" s="80" t="s">
        <v>2141</v>
      </c>
      <c r="D373" s="7" t="s">
        <v>2142</v>
      </c>
      <c r="E373" s="8" t="s">
        <v>2143</v>
      </c>
      <c r="F373" s="73">
        <v>121200.34</v>
      </c>
      <c r="G373" s="73">
        <f t="shared" si="16"/>
        <v>19802.099999999991</v>
      </c>
      <c r="H373" s="73">
        <v>101398.24</v>
      </c>
      <c r="I373" s="9">
        <f t="shared" si="17"/>
        <v>0.16338320503061288</v>
      </c>
    </row>
    <row r="374" spans="1:9" ht="22.5" customHeight="1">
      <c r="A374" s="99"/>
      <c r="B374" s="80" t="s">
        <v>47</v>
      </c>
      <c r="C374" s="80" t="s">
        <v>2144</v>
      </c>
      <c r="D374" s="7" t="s">
        <v>2145</v>
      </c>
      <c r="E374" s="8" t="s">
        <v>2146</v>
      </c>
      <c r="F374" s="73">
        <v>312441.75</v>
      </c>
      <c r="G374" s="73">
        <f t="shared" si="16"/>
        <v>64593.51999999999</v>
      </c>
      <c r="H374" s="73">
        <v>247848.23</v>
      </c>
      <c r="I374" s="9">
        <f t="shared" si="17"/>
        <v>0.20673779992590616</v>
      </c>
    </row>
    <row r="375" spans="1:9" ht="22.5" customHeight="1">
      <c r="A375" s="99"/>
      <c r="B375" s="80" t="s">
        <v>43</v>
      </c>
      <c r="C375" s="80" t="s">
        <v>2147</v>
      </c>
      <c r="D375" s="7" t="s">
        <v>2148</v>
      </c>
      <c r="E375" s="8" t="s">
        <v>2149</v>
      </c>
      <c r="F375" s="73">
        <v>51405.2</v>
      </c>
      <c r="G375" s="73">
        <f t="shared" si="16"/>
        <v>18730.869999999995</v>
      </c>
      <c r="H375" s="73">
        <v>32674.33</v>
      </c>
      <c r="I375" s="9">
        <f t="shared" si="17"/>
        <v>0.36437695019180932</v>
      </c>
    </row>
    <row r="376" spans="1:9" ht="22.5" customHeight="1">
      <c r="A376" s="99"/>
      <c r="B376" s="80" t="s">
        <v>8</v>
      </c>
      <c r="C376" s="80" t="s">
        <v>2150</v>
      </c>
      <c r="D376" s="7" t="s">
        <v>2151</v>
      </c>
      <c r="E376" s="8" t="s">
        <v>1509</v>
      </c>
      <c r="F376" s="73">
        <v>94435.9</v>
      </c>
      <c r="G376" s="73">
        <f t="shared" si="16"/>
        <v>65841.399999999994</v>
      </c>
      <c r="H376" s="73">
        <v>28594.5</v>
      </c>
      <c r="I376" s="9">
        <f t="shared" si="17"/>
        <v>0.69720731204976072</v>
      </c>
    </row>
    <row r="377" spans="1:9" ht="22.5" customHeight="1">
      <c r="A377" s="99"/>
      <c r="B377" s="80" t="s">
        <v>8</v>
      </c>
      <c r="C377" s="80" t="s">
        <v>2152</v>
      </c>
      <c r="D377" s="7" t="s">
        <v>2153</v>
      </c>
      <c r="E377" s="8" t="s">
        <v>157</v>
      </c>
      <c r="F377" s="73">
        <v>129026.46</v>
      </c>
      <c r="G377" s="73">
        <f t="shared" si="16"/>
        <v>40355</v>
      </c>
      <c r="H377" s="73">
        <v>88671.46</v>
      </c>
      <c r="I377" s="9">
        <f t="shared" si="17"/>
        <v>0.3127653041089401</v>
      </c>
    </row>
    <row r="378" spans="1:9" ht="22.5" customHeight="1">
      <c r="A378" s="99"/>
      <c r="B378" s="80" t="s">
        <v>167</v>
      </c>
      <c r="C378" s="80" t="s">
        <v>2154</v>
      </c>
      <c r="D378" s="7" t="s">
        <v>2155</v>
      </c>
      <c r="E378" s="8" t="s">
        <v>2156</v>
      </c>
      <c r="F378" s="73">
        <v>540367</v>
      </c>
      <c r="G378" s="73">
        <f t="shared" si="16"/>
        <v>64217.380000000005</v>
      </c>
      <c r="H378" s="73">
        <v>476149.62</v>
      </c>
      <c r="I378" s="9">
        <f t="shared" si="17"/>
        <v>0.11884030668045976</v>
      </c>
    </row>
    <row r="379" spans="1:9" ht="22.5" customHeight="1">
      <c r="A379" s="99"/>
      <c r="B379" s="80" t="s">
        <v>167</v>
      </c>
      <c r="C379" s="80" t="s">
        <v>2157</v>
      </c>
      <c r="D379" s="7" t="s">
        <v>2158</v>
      </c>
      <c r="E379" s="8" t="s">
        <v>2159</v>
      </c>
      <c r="F379" s="73">
        <v>225289</v>
      </c>
      <c r="G379" s="73">
        <f t="shared" si="16"/>
        <v>56994.5</v>
      </c>
      <c r="H379" s="73">
        <v>168294.5</v>
      </c>
      <c r="I379" s="9">
        <f t="shared" si="17"/>
        <v>0.2529839450661151</v>
      </c>
    </row>
    <row r="380" spans="1:9" ht="22.5" customHeight="1">
      <c r="A380" s="99"/>
      <c r="B380" s="80" t="s">
        <v>22</v>
      </c>
      <c r="C380" s="80" t="s">
        <v>2160</v>
      </c>
      <c r="D380" s="7" t="s">
        <v>2161</v>
      </c>
      <c r="E380" s="8" t="s">
        <v>2162</v>
      </c>
      <c r="F380" s="73">
        <v>156468.5</v>
      </c>
      <c r="G380" s="73">
        <f t="shared" si="16"/>
        <v>890</v>
      </c>
      <c r="H380" s="73">
        <v>155578.5</v>
      </c>
      <c r="I380" s="9">
        <f t="shared" si="17"/>
        <v>5.6880458367019561E-3</v>
      </c>
    </row>
    <row r="381" spans="1:9" ht="22.5" customHeight="1">
      <c r="A381" s="99"/>
      <c r="B381" s="80" t="s">
        <v>22</v>
      </c>
      <c r="C381" s="80" t="s">
        <v>2163</v>
      </c>
      <c r="D381" s="7" t="s">
        <v>2164</v>
      </c>
      <c r="E381" s="8" t="s">
        <v>2165</v>
      </c>
      <c r="F381" s="73">
        <v>109880</v>
      </c>
      <c r="G381" s="73">
        <f t="shared" si="16"/>
        <v>47970.82</v>
      </c>
      <c r="H381" s="73">
        <v>61909.18</v>
      </c>
      <c r="I381" s="9">
        <f t="shared" si="17"/>
        <v>0.43657462686567167</v>
      </c>
    </row>
    <row r="382" spans="1:9" ht="22.5" customHeight="1">
      <c r="A382" s="99"/>
      <c r="B382" s="80" t="s">
        <v>15</v>
      </c>
      <c r="C382" s="80" t="s">
        <v>2166</v>
      </c>
      <c r="D382" s="7" t="s">
        <v>2167</v>
      </c>
      <c r="E382" s="8" t="s">
        <v>2168</v>
      </c>
      <c r="F382" s="73">
        <v>110295.11</v>
      </c>
      <c r="G382" s="73">
        <f t="shared" si="16"/>
        <v>27536.399999999994</v>
      </c>
      <c r="H382" s="73">
        <v>82758.710000000006</v>
      </c>
      <c r="I382" s="9">
        <f t="shared" si="17"/>
        <v>0.24966111371573949</v>
      </c>
    </row>
    <row r="383" spans="1:9" ht="22.5" customHeight="1">
      <c r="A383" s="99"/>
      <c r="B383" s="80" t="s">
        <v>70</v>
      </c>
      <c r="C383" s="80" t="s">
        <v>2169</v>
      </c>
      <c r="D383" s="7" t="s">
        <v>2170</v>
      </c>
      <c r="E383" s="8" t="s">
        <v>2171</v>
      </c>
      <c r="F383" s="73">
        <v>141802</v>
      </c>
      <c r="G383" s="73">
        <f t="shared" si="16"/>
        <v>16719</v>
      </c>
      <c r="H383" s="73">
        <v>125083</v>
      </c>
      <c r="I383" s="9">
        <f t="shared" si="17"/>
        <v>0.11790383774558892</v>
      </c>
    </row>
    <row r="384" spans="1:9" ht="22.5" customHeight="1">
      <c r="A384" s="99"/>
      <c r="B384" s="80" t="s">
        <v>70</v>
      </c>
      <c r="C384" s="80" t="s">
        <v>2172</v>
      </c>
      <c r="D384" s="7" t="s">
        <v>2173</v>
      </c>
      <c r="E384" s="8" t="s">
        <v>1391</v>
      </c>
      <c r="F384" s="73">
        <v>515134.46</v>
      </c>
      <c r="G384" s="73">
        <f t="shared" si="16"/>
        <v>55606</v>
      </c>
      <c r="H384" s="73">
        <v>459528.46</v>
      </c>
      <c r="I384" s="9">
        <f t="shared" si="17"/>
        <v>0.10794463255282902</v>
      </c>
    </row>
    <row r="385" spans="1:9" ht="22.5" customHeight="1">
      <c r="A385" s="99"/>
      <c r="B385" s="80" t="s">
        <v>40</v>
      </c>
      <c r="C385" s="80" t="s">
        <v>2174</v>
      </c>
      <c r="D385" s="7" t="s">
        <v>2175</v>
      </c>
      <c r="E385" s="8" t="s">
        <v>2176</v>
      </c>
      <c r="F385" s="73">
        <v>59980</v>
      </c>
      <c r="G385" s="73">
        <f t="shared" si="16"/>
        <v>1306</v>
      </c>
      <c r="H385" s="73">
        <v>58674</v>
      </c>
      <c r="I385" s="9">
        <f t="shared" si="17"/>
        <v>2.1773924641547183E-2</v>
      </c>
    </row>
    <row r="386" spans="1:9" ht="22.5" customHeight="1">
      <c r="A386" s="99"/>
      <c r="B386" s="80" t="s">
        <v>70</v>
      </c>
      <c r="C386" s="80" t="s">
        <v>2177</v>
      </c>
      <c r="D386" s="7" t="s">
        <v>2178</v>
      </c>
      <c r="E386" s="8" t="s">
        <v>2179</v>
      </c>
      <c r="F386" s="73">
        <v>462530</v>
      </c>
      <c r="G386" s="73">
        <f t="shared" si="16"/>
        <v>26000</v>
      </c>
      <c r="H386" s="73">
        <v>436530</v>
      </c>
      <c r="I386" s="9">
        <f t="shared" si="17"/>
        <v>5.6212569995459753E-2</v>
      </c>
    </row>
    <row r="387" spans="1:9" ht="22.5" customHeight="1">
      <c r="A387" s="99"/>
      <c r="B387" s="80" t="s">
        <v>364</v>
      </c>
      <c r="C387" s="80" t="s">
        <v>2180</v>
      </c>
      <c r="D387" s="7" t="s">
        <v>2181</v>
      </c>
      <c r="E387" s="8" t="s">
        <v>1740</v>
      </c>
      <c r="F387" s="73">
        <v>25479.200000000001</v>
      </c>
      <c r="G387" s="73">
        <f t="shared" si="16"/>
        <v>25479.200000000001</v>
      </c>
      <c r="H387" s="73">
        <v>0</v>
      </c>
      <c r="I387" s="9">
        <f t="shared" si="17"/>
        <v>1</v>
      </c>
    </row>
    <row r="388" spans="1:9" ht="22.5" customHeight="1">
      <c r="A388" s="99"/>
      <c r="B388" s="80" t="s">
        <v>1438</v>
      </c>
      <c r="C388" s="80" t="s">
        <v>2182</v>
      </c>
      <c r="D388" s="7" t="s">
        <v>2183</v>
      </c>
      <c r="E388" s="8" t="s">
        <v>2184</v>
      </c>
      <c r="F388" s="73">
        <v>4946.01</v>
      </c>
      <c r="G388" s="73">
        <f t="shared" si="16"/>
        <v>0</v>
      </c>
      <c r="H388" s="73">
        <v>4946.01</v>
      </c>
      <c r="I388" s="9">
        <f t="shared" si="17"/>
        <v>0</v>
      </c>
    </row>
    <row r="389" spans="1:9" ht="22.5" customHeight="1">
      <c r="A389" s="99"/>
      <c r="B389" s="80" t="s">
        <v>195</v>
      </c>
      <c r="C389" s="80" t="s">
        <v>2185</v>
      </c>
      <c r="D389" s="7" t="s">
        <v>2186</v>
      </c>
      <c r="E389" s="8" t="s">
        <v>1745</v>
      </c>
      <c r="F389" s="73">
        <v>199573.67</v>
      </c>
      <c r="G389" s="73">
        <f t="shared" si="16"/>
        <v>182965.51</v>
      </c>
      <c r="H389" s="73">
        <v>16608.16</v>
      </c>
      <c r="I389" s="9">
        <f t="shared" si="17"/>
        <v>0.91678180794089725</v>
      </c>
    </row>
    <row r="390" spans="1:9" ht="22.5" customHeight="1">
      <c r="A390" s="99"/>
      <c r="B390" s="80" t="s">
        <v>167</v>
      </c>
      <c r="C390" s="80" t="s">
        <v>2187</v>
      </c>
      <c r="D390" s="7" t="s">
        <v>2188</v>
      </c>
      <c r="E390" s="8" t="s">
        <v>1966</v>
      </c>
      <c r="F390" s="73">
        <v>157040.57999999999</v>
      </c>
      <c r="G390" s="73">
        <f t="shared" si="16"/>
        <v>64914.399999999994</v>
      </c>
      <c r="H390" s="73">
        <v>92126.18</v>
      </c>
      <c r="I390" s="9">
        <f t="shared" si="17"/>
        <v>0.41336067403724563</v>
      </c>
    </row>
    <row r="391" spans="1:9" ht="22.5" customHeight="1">
      <c r="A391" s="97"/>
      <c r="B391" s="80" t="s">
        <v>171</v>
      </c>
      <c r="C391" s="80" t="s">
        <v>2189</v>
      </c>
      <c r="D391" s="7" t="s">
        <v>2190</v>
      </c>
      <c r="E391" s="8" t="s">
        <v>1249</v>
      </c>
      <c r="F391" s="73">
        <v>949980</v>
      </c>
      <c r="G391" s="73">
        <f t="shared" si="16"/>
        <v>235574.31000000006</v>
      </c>
      <c r="H391" s="73">
        <v>714405.69</v>
      </c>
      <c r="I391" s="9">
        <f t="shared" si="17"/>
        <v>0.24797817848796821</v>
      </c>
    </row>
    <row r="392" spans="1:9" ht="22.5" customHeight="1">
      <c r="A392" s="98"/>
      <c r="B392" s="80" t="s">
        <v>167</v>
      </c>
      <c r="C392" s="80" t="s">
        <v>2191</v>
      </c>
      <c r="D392" s="7" t="s">
        <v>2192</v>
      </c>
      <c r="E392" s="8" t="s">
        <v>170</v>
      </c>
      <c r="F392" s="73">
        <v>131030.1</v>
      </c>
      <c r="G392" s="73">
        <f t="shared" si="16"/>
        <v>0</v>
      </c>
      <c r="H392" s="73">
        <v>131030.1</v>
      </c>
      <c r="I392" s="9">
        <f t="shared" si="17"/>
        <v>0</v>
      </c>
    </row>
    <row r="393" spans="1:9" ht="22.5" customHeight="1">
      <c r="A393" s="98"/>
      <c r="B393" s="80" t="s">
        <v>171</v>
      </c>
      <c r="C393" s="80" t="s">
        <v>2193</v>
      </c>
      <c r="D393" s="7" t="s">
        <v>2194</v>
      </c>
      <c r="E393" s="8" t="s">
        <v>194</v>
      </c>
      <c r="F393" s="73">
        <v>119980</v>
      </c>
      <c r="G393" s="73">
        <f t="shared" si="16"/>
        <v>7447</v>
      </c>
      <c r="H393" s="73">
        <v>112533</v>
      </c>
      <c r="I393" s="9">
        <f t="shared" si="17"/>
        <v>6.2068678113018839E-2</v>
      </c>
    </row>
    <row r="394" spans="1:9" ht="22.5" customHeight="1">
      <c r="A394" s="98"/>
      <c r="B394" s="80" t="s">
        <v>167</v>
      </c>
      <c r="C394" s="80" t="s">
        <v>2195</v>
      </c>
      <c r="D394" s="7" t="s">
        <v>2196</v>
      </c>
      <c r="E394" s="8" t="s">
        <v>1266</v>
      </c>
      <c r="F394" s="73">
        <v>134980</v>
      </c>
      <c r="G394" s="73">
        <f t="shared" si="16"/>
        <v>0</v>
      </c>
      <c r="H394" s="73">
        <v>134980</v>
      </c>
      <c r="I394" s="9">
        <f t="shared" si="17"/>
        <v>0</v>
      </c>
    </row>
    <row r="395" spans="1:9" ht="22.5" customHeight="1">
      <c r="A395" s="98"/>
      <c r="B395" s="80" t="s">
        <v>74</v>
      </c>
      <c r="C395" s="80" t="s">
        <v>2197</v>
      </c>
      <c r="D395" s="7" t="s">
        <v>2198</v>
      </c>
      <c r="E395" s="8" t="s">
        <v>2199</v>
      </c>
      <c r="F395" s="73">
        <v>176183.6</v>
      </c>
      <c r="G395" s="73">
        <f t="shared" si="16"/>
        <v>86024</v>
      </c>
      <c r="H395" s="73">
        <v>90159.6</v>
      </c>
      <c r="I395" s="9">
        <f t="shared" si="17"/>
        <v>0.48826337979244377</v>
      </c>
    </row>
    <row r="396" spans="1:9" ht="22.5" customHeight="1">
      <c r="A396" s="98"/>
      <c r="B396" s="80" t="s">
        <v>74</v>
      </c>
      <c r="C396" s="80" t="s">
        <v>2200</v>
      </c>
      <c r="D396" s="7" t="s">
        <v>2201</v>
      </c>
      <c r="E396" s="8" t="s">
        <v>1407</v>
      </c>
      <c r="F396" s="73">
        <v>175272.23</v>
      </c>
      <c r="G396" s="73">
        <f t="shared" si="16"/>
        <v>34043.120000000024</v>
      </c>
      <c r="H396" s="73">
        <v>141229.10999999999</v>
      </c>
      <c r="I396" s="9">
        <f t="shared" si="17"/>
        <v>0.19422997014415816</v>
      </c>
    </row>
    <row r="397" spans="1:9" ht="22.5" customHeight="1">
      <c r="A397" s="98"/>
      <c r="B397" s="80" t="s">
        <v>117</v>
      </c>
      <c r="C397" s="80" t="s">
        <v>2202</v>
      </c>
      <c r="D397" s="7" t="s">
        <v>2203</v>
      </c>
      <c r="E397" s="8" t="s">
        <v>2204</v>
      </c>
      <c r="F397" s="73">
        <v>41388.370000000003</v>
      </c>
      <c r="G397" s="73">
        <f t="shared" si="16"/>
        <v>35790.770000000004</v>
      </c>
      <c r="H397" s="73">
        <v>5597.6</v>
      </c>
      <c r="I397" s="9">
        <f t="shared" si="17"/>
        <v>0.86475427759054058</v>
      </c>
    </row>
    <row r="398" spans="1:9" ht="22.5" customHeight="1">
      <c r="A398" s="98"/>
      <c r="B398" s="80" t="s">
        <v>74</v>
      </c>
      <c r="C398" s="80" t="s">
        <v>2205</v>
      </c>
      <c r="D398" s="7" t="s">
        <v>2206</v>
      </c>
      <c r="E398" s="8" t="s">
        <v>120</v>
      </c>
      <c r="F398" s="73">
        <v>94980</v>
      </c>
      <c r="G398" s="73">
        <f t="shared" si="16"/>
        <v>44341</v>
      </c>
      <c r="H398" s="73">
        <v>50639</v>
      </c>
      <c r="I398" s="9">
        <f t="shared" si="17"/>
        <v>0.46684565171615078</v>
      </c>
    </row>
    <row r="399" spans="1:9" ht="22.5" customHeight="1">
      <c r="A399" s="98"/>
      <c r="B399" s="80" t="s">
        <v>171</v>
      </c>
      <c r="C399" s="80" t="s">
        <v>2207</v>
      </c>
      <c r="D399" s="7" t="s">
        <v>2208</v>
      </c>
      <c r="E399" s="8" t="s">
        <v>1693</v>
      </c>
      <c r="F399" s="73">
        <v>284980</v>
      </c>
      <c r="G399" s="73">
        <f t="shared" si="16"/>
        <v>11198</v>
      </c>
      <c r="H399" s="73">
        <v>273782</v>
      </c>
      <c r="I399" s="9">
        <f t="shared" si="17"/>
        <v>3.9293985542845113E-2</v>
      </c>
    </row>
    <row r="400" spans="1:9" ht="22.5" customHeight="1">
      <c r="A400" s="98"/>
      <c r="B400" s="80" t="s">
        <v>185</v>
      </c>
      <c r="C400" s="80" t="s">
        <v>2209</v>
      </c>
      <c r="D400" s="7" t="s">
        <v>2210</v>
      </c>
      <c r="E400" s="8" t="s">
        <v>2211</v>
      </c>
      <c r="F400" s="73">
        <v>19784</v>
      </c>
      <c r="G400" s="73">
        <f t="shared" si="16"/>
        <v>14288.5</v>
      </c>
      <c r="H400" s="73">
        <v>5495.5</v>
      </c>
      <c r="I400" s="9">
        <f t="shared" si="17"/>
        <v>0.72222503032753738</v>
      </c>
    </row>
    <row r="401" spans="1:9" ht="22.5" customHeight="1">
      <c r="A401" s="98"/>
      <c r="B401" s="80" t="s">
        <v>74</v>
      </c>
      <c r="C401" s="80" t="s">
        <v>2212</v>
      </c>
      <c r="D401" s="7" t="s">
        <v>2213</v>
      </c>
      <c r="E401" s="8" t="s">
        <v>1782</v>
      </c>
      <c r="F401" s="73">
        <v>284980</v>
      </c>
      <c r="G401" s="73">
        <f t="shared" si="16"/>
        <v>48817.01999999999</v>
      </c>
      <c r="H401" s="73">
        <v>236162.98</v>
      </c>
      <c r="I401" s="9">
        <f t="shared" si="17"/>
        <v>0.17129981051301843</v>
      </c>
    </row>
    <row r="402" spans="1:9" ht="22.5" customHeight="1">
      <c r="A402" s="98"/>
      <c r="B402" s="80" t="s">
        <v>22</v>
      </c>
      <c r="C402" s="80" t="s">
        <v>2214</v>
      </c>
      <c r="D402" s="7" t="s">
        <v>2215</v>
      </c>
      <c r="E402" s="8" t="s">
        <v>2216</v>
      </c>
      <c r="F402" s="73">
        <v>77542</v>
      </c>
      <c r="G402" s="73">
        <f t="shared" si="16"/>
        <v>2500</v>
      </c>
      <c r="H402" s="73">
        <v>75042</v>
      </c>
      <c r="I402" s="9">
        <f t="shared" si="17"/>
        <v>3.224059219519744E-2</v>
      </c>
    </row>
    <row r="403" spans="1:9" ht="22.5" customHeight="1">
      <c r="A403" s="98"/>
      <c r="B403" s="80" t="s">
        <v>167</v>
      </c>
      <c r="C403" s="80" t="s">
        <v>2217</v>
      </c>
      <c r="D403" s="7" t="s">
        <v>2218</v>
      </c>
      <c r="E403" s="8" t="s">
        <v>2219</v>
      </c>
      <c r="F403" s="73">
        <v>73055.55</v>
      </c>
      <c r="G403" s="73">
        <f t="shared" si="16"/>
        <v>7400</v>
      </c>
      <c r="H403" s="73">
        <v>65655.55</v>
      </c>
      <c r="I403" s="9">
        <f t="shared" si="17"/>
        <v>0.10129278336827249</v>
      </c>
    </row>
    <row r="404" spans="1:9" ht="22.5" customHeight="1">
      <c r="A404" s="98"/>
      <c r="B404" s="80" t="s">
        <v>171</v>
      </c>
      <c r="C404" s="80" t="s">
        <v>2220</v>
      </c>
      <c r="D404" s="7" t="s">
        <v>2221</v>
      </c>
      <c r="E404" s="8" t="s">
        <v>2222</v>
      </c>
      <c r="F404" s="73">
        <v>47014.97</v>
      </c>
      <c r="G404" s="73">
        <f t="shared" si="16"/>
        <v>9064.3000000000029</v>
      </c>
      <c r="H404" s="73">
        <v>37950.67</v>
      </c>
      <c r="I404" s="9">
        <f t="shared" si="17"/>
        <v>0.19279603921899774</v>
      </c>
    </row>
    <row r="405" spans="1:9" ht="22.5" customHeight="1">
      <c r="A405" s="99"/>
      <c r="B405" s="80" t="s">
        <v>15</v>
      </c>
      <c r="C405" s="80" t="s">
        <v>2223</v>
      </c>
      <c r="D405" s="7" t="s">
        <v>2224</v>
      </c>
      <c r="E405" s="8" t="s">
        <v>1410</v>
      </c>
      <c r="F405" s="73">
        <v>545122.1</v>
      </c>
      <c r="G405" s="73">
        <f t="shared" si="16"/>
        <v>28794.899999999965</v>
      </c>
      <c r="H405" s="73">
        <v>516327.2</v>
      </c>
      <c r="I405" s="9">
        <f t="shared" si="17"/>
        <v>5.2822844643429366E-2</v>
      </c>
    </row>
    <row r="406" spans="1:9" ht="22.5" customHeight="1">
      <c r="A406" s="99"/>
      <c r="B406" s="80" t="s">
        <v>171</v>
      </c>
      <c r="C406" s="80" t="s">
        <v>2225</v>
      </c>
      <c r="D406" s="7" t="s">
        <v>2226</v>
      </c>
      <c r="E406" s="8" t="s">
        <v>2227</v>
      </c>
      <c r="F406" s="73">
        <v>74880.070000000007</v>
      </c>
      <c r="G406" s="73">
        <f t="shared" si="16"/>
        <v>40430.44000000001</v>
      </c>
      <c r="H406" s="73">
        <v>34449.629999999997</v>
      </c>
      <c r="I406" s="9">
        <f t="shared" si="17"/>
        <v>0.53993592687613678</v>
      </c>
    </row>
    <row r="407" spans="1:9" ht="22.5" customHeight="1">
      <c r="A407" s="99"/>
      <c r="B407" s="80" t="s">
        <v>29</v>
      </c>
      <c r="C407" s="80" t="s">
        <v>2228</v>
      </c>
      <c r="D407" s="7" t="s">
        <v>2229</v>
      </c>
      <c r="E407" s="8" t="s">
        <v>2230</v>
      </c>
      <c r="F407" s="73">
        <v>89839.07</v>
      </c>
      <c r="G407" s="73">
        <f t="shared" si="16"/>
        <v>12051.640000000014</v>
      </c>
      <c r="H407" s="73">
        <v>77787.429999999993</v>
      </c>
      <c r="I407" s="9">
        <f t="shared" si="17"/>
        <v>0.134146980818034</v>
      </c>
    </row>
    <row r="408" spans="1:9" ht="22.5" customHeight="1">
      <c r="A408" s="99"/>
      <c r="B408" s="80" t="s">
        <v>167</v>
      </c>
      <c r="C408" s="80" t="s">
        <v>2231</v>
      </c>
      <c r="D408" s="7" t="s">
        <v>2232</v>
      </c>
      <c r="E408" s="8" t="s">
        <v>2233</v>
      </c>
      <c r="F408" s="73">
        <v>28349.4</v>
      </c>
      <c r="G408" s="73">
        <f t="shared" ref="G408:G471" si="18">F408-H408</f>
        <v>0</v>
      </c>
      <c r="H408" s="73">
        <v>28349.4</v>
      </c>
      <c r="I408" s="9">
        <f t="shared" ref="I408:I471" si="19">G408/F408*100%</f>
        <v>0</v>
      </c>
    </row>
    <row r="409" spans="1:9" ht="22.5" customHeight="1">
      <c r="A409" s="99"/>
      <c r="B409" s="80" t="s">
        <v>15</v>
      </c>
      <c r="C409" s="80" t="s">
        <v>2234</v>
      </c>
      <c r="D409" s="7" t="s">
        <v>2235</v>
      </c>
      <c r="E409" s="8" t="s">
        <v>1556</v>
      </c>
      <c r="F409" s="73">
        <v>35480</v>
      </c>
      <c r="G409" s="73">
        <f t="shared" si="18"/>
        <v>6501</v>
      </c>
      <c r="H409" s="73">
        <v>28979</v>
      </c>
      <c r="I409" s="9">
        <f t="shared" si="19"/>
        <v>0.18322998872604285</v>
      </c>
    </row>
    <row r="410" spans="1:9" ht="22.5" customHeight="1">
      <c r="A410" s="99"/>
      <c r="B410" s="80" t="s">
        <v>47</v>
      </c>
      <c r="C410" s="80" t="s">
        <v>2236</v>
      </c>
      <c r="D410" s="7" t="s">
        <v>2237</v>
      </c>
      <c r="E410" s="8" t="s">
        <v>2146</v>
      </c>
      <c r="F410" s="73">
        <v>44841</v>
      </c>
      <c r="G410" s="73">
        <f t="shared" si="18"/>
        <v>6175</v>
      </c>
      <c r="H410" s="73">
        <v>38666</v>
      </c>
      <c r="I410" s="9">
        <f t="shared" si="19"/>
        <v>0.13770879329185343</v>
      </c>
    </row>
    <row r="411" spans="1:9" ht="22.5" customHeight="1">
      <c r="A411" s="99"/>
      <c r="B411" s="80" t="s">
        <v>43</v>
      </c>
      <c r="C411" s="80" t="s">
        <v>2238</v>
      </c>
      <c r="D411" s="7" t="s">
        <v>2239</v>
      </c>
      <c r="E411" s="8" t="s">
        <v>2240</v>
      </c>
      <c r="F411" s="73">
        <v>85934.399999999994</v>
      </c>
      <c r="G411" s="73">
        <f t="shared" si="18"/>
        <v>8382</v>
      </c>
      <c r="H411" s="73">
        <v>77552.399999999994</v>
      </c>
      <c r="I411" s="9">
        <f t="shared" si="19"/>
        <v>9.7539518516449764E-2</v>
      </c>
    </row>
    <row r="412" spans="1:9" ht="22.5" customHeight="1">
      <c r="A412" s="99"/>
      <c r="B412" s="80" t="s">
        <v>70</v>
      </c>
      <c r="C412" s="80" t="s">
        <v>2241</v>
      </c>
      <c r="D412" s="7" t="s">
        <v>2242</v>
      </c>
      <c r="E412" s="8" t="s">
        <v>2243</v>
      </c>
      <c r="F412" s="73">
        <v>94980</v>
      </c>
      <c r="G412" s="73">
        <f t="shared" si="18"/>
        <v>7879.8999999999942</v>
      </c>
      <c r="H412" s="73">
        <v>87100.1</v>
      </c>
      <c r="I412" s="9">
        <f t="shared" si="19"/>
        <v>8.2963781848810217E-2</v>
      </c>
    </row>
    <row r="413" spans="1:9" ht="22.5" customHeight="1">
      <c r="A413" s="99"/>
      <c r="B413" s="80" t="s">
        <v>8</v>
      </c>
      <c r="C413" s="80" t="s">
        <v>2244</v>
      </c>
      <c r="D413" s="7" t="s">
        <v>2245</v>
      </c>
      <c r="E413" s="8" t="s">
        <v>2246</v>
      </c>
      <c r="F413" s="73">
        <v>69561</v>
      </c>
      <c r="G413" s="73">
        <f t="shared" si="18"/>
        <v>51929</v>
      </c>
      <c r="H413" s="73">
        <v>17632</v>
      </c>
      <c r="I413" s="9">
        <f t="shared" si="19"/>
        <v>0.74652463305587902</v>
      </c>
    </row>
    <row r="414" spans="1:9" ht="22.5" customHeight="1">
      <c r="A414" s="99"/>
      <c r="B414" s="80" t="s">
        <v>15</v>
      </c>
      <c r="C414" s="80" t="s">
        <v>2247</v>
      </c>
      <c r="D414" s="7" t="s">
        <v>2248</v>
      </c>
      <c r="E414" s="8" t="s">
        <v>2249</v>
      </c>
      <c r="F414" s="73">
        <v>94980</v>
      </c>
      <c r="G414" s="73">
        <f t="shared" si="18"/>
        <v>0</v>
      </c>
      <c r="H414" s="73">
        <v>94980</v>
      </c>
      <c r="I414" s="9">
        <f t="shared" si="19"/>
        <v>0</v>
      </c>
    </row>
    <row r="415" spans="1:9" ht="22.5" customHeight="1">
      <c r="A415" s="99"/>
      <c r="B415" s="80" t="s">
        <v>224</v>
      </c>
      <c r="C415" s="80" t="s">
        <v>2250</v>
      </c>
      <c r="D415" s="7" t="s">
        <v>2251</v>
      </c>
      <c r="E415" s="8" t="s">
        <v>2252</v>
      </c>
      <c r="F415" s="73">
        <v>18387</v>
      </c>
      <c r="G415" s="73">
        <f t="shared" si="18"/>
        <v>0</v>
      </c>
      <c r="H415" s="73">
        <v>18387</v>
      </c>
      <c r="I415" s="9">
        <f t="shared" si="19"/>
        <v>0</v>
      </c>
    </row>
    <row r="416" spans="1:9" ht="22.5" customHeight="1">
      <c r="A416" s="99"/>
      <c r="B416" s="80" t="s">
        <v>195</v>
      </c>
      <c r="C416" s="80" t="s">
        <v>2253</v>
      </c>
      <c r="D416" s="7" t="s">
        <v>2254</v>
      </c>
      <c r="E416" s="8" t="s">
        <v>1423</v>
      </c>
      <c r="F416" s="73">
        <v>826690.69</v>
      </c>
      <c r="G416" s="73">
        <f t="shared" si="18"/>
        <v>355582.95999999996</v>
      </c>
      <c r="H416" s="73">
        <v>471107.73</v>
      </c>
      <c r="I416" s="9">
        <f t="shared" si="19"/>
        <v>0.43012817768638473</v>
      </c>
    </row>
    <row r="417" spans="1:9" ht="22.5" customHeight="1">
      <c r="A417" s="99"/>
      <c r="B417" s="80" t="s">
        <v>22</v>
      </c>
      <c r="C417" s="80" t="s">
        <v>2255</v>
      </c>
      <c r="D417" s="7" t="s">
        <v>2256</v>
      </c>
      <c r="E417" s="8" t="s">
        <v>2257</v>
      </c>
      <c r="F417" s="73">
        <v>77448.460000000006</v>
      </c>
      <c r="G417" s="73">
        <f t="shared" si="18"/>
        <v>0</v>
      </c>
      <c r="H417" s="73">
        <v>77448.460000000006</v>
      </c>
      <c r="I417" s="9">
        <f t="shared" si="19"/>
        <v>0</v>
      </c>
    </row>
    <row r="418" spans="1:9" ht="22.5" customHeight="1">
      <c r="A418" s="99"/>
      <c r="B418" s="80" t="s">
        <v>51</v>
      </c>
      <c r="C418" s="80" t="s">
        <v>2258</v>
      </c>
      <c r="D418" s="7" t="s">
        <v>2259</v>
      </c>
      <c r="E418" s="8" t="s">
        <v>2260</v>
      </c>
      <c r="F418" s="73">
        <v>47945.08</v>
      </c>
      <c r="G418" s="73">
        <f t="shared" si="18"/>
        <v>2246</v>
      </c>
      <c r="H418" s="73">
        <v>45699.08</v>
      </c>
      <c r="I418" s="9">
        <f t="shared" si="19"/>
        <v>4.684526545789474E-2</v>
      </c>
    </row>
    <row r="419" spans="1:9" ht="22.5" customHeight="1">
      <c r="A419" s="99"/>
      <c r="B419" s="80" t="s">
        <v>43</v>
      </c>
      <c r="C419" s="80" t="s">
        <v>2261</v>
      </c>
      <c r="D419" s="7" t="s">
        <v>2262</v>
      </c>
      <c r="E419" s="8" t="s">
        <v>2263</v>
      </c>
      <c r="F419" s="73">
        <v>92940</v>
      </c>
      <c r="G419" s="73">
        <f t="shared" si="18"/>
        <v>20300</v>
      </c>
      <c r="H419" s="73">
        <v>72640</v>
      </c>
      <c r="I419" s="9">
        <f t="shared" si="19"/>
        <v>0.21842048633527006</v>
      </c>
    </row>
    <row r="420" spans="1:9" ht="22.5" customHeight="1">
      <c r="A420" s="99"/>
      <c r="B420" s="80" t="s">
        <v>167</v>
      </c>
      <c r="C420" s="80" t="s">
        <v>2264</v>
      </c>
      <c r="D420" s="7" t="s">
        <v>2265</v>
      </c>
      <c r="E420" s="8" t="s">
        <v>2266</v>
      </c>
      <c r="F420" s="73">
        <v>93060</v>
      </c>
      <c r="G420" s="73">
        <f t="shared" si="18"/>
        <v>5310</v>
      </c>
      <c r="H420" s="73">
        <v>87750</v>
      </c>
      <c r="I420" s="9">
        <f t="shared" si="19"/>
        <v>5.7059961315280461E-2</v>
      </c>
    </row>
    <row r="421" spans="1:9" ht="22.5" customHeight="1">
      <c r="A421" s="99"/>
      <c r="B421" s="80" t="s">
        <v>167</v>
      </c>
      <c r="C421" s="80" t="s">
        <v>2267</v>
      </c>
      <c r="D421" s="7" t="s">
        <v>2268</v>
      </c>
      <c r="E421" s="8" t="s">
        <v>170</v>
      </c>
      <c r="F421" s="73">
        <v>2433.39</v>
      </c>
      <c r="G421" s="73">
        <f t="shared" si="18"/>
        <v>2196.02</v>
      </c>
      <c r="H421" s="73">
        <v>237.37</v>
      </c>
      <c r="I421" s="9">
        <f t="shared" si="19"/>
        <v>0.90245295657498392</v>
      </c>
    </row>
    <row r="422" spans="1:9" ht="22.5" customHeight="1">
      <c r="A422" s="99"/>
      <c r="B422" s="80" t="s">
        <v>185</v>
      </c>
      <c r="C422" s="80" t="s">
        <v>2269</v>
      </c>
      <c r="D422" s="7" t="s">
        <v>2270</v>
      </c>
      <c r="E422" s="8" t="s">
        <v>2271</v>
      </c>
      <c r="F422" s="73">
        <v>74680</v>
      </c>
      <c r="G422" s="73">
        <f t="shared" si="18"/>
        <v>9506.1999999999971</v>
      </c>
      <c r="H422" s="73">
        <v>65173.8</v>
      </c>
      <c r="I422" s="9">
        <f t="shared" si="19"/>
        <v>0.1272924477771826</v>
      </c>
    </row>
    <row r="423" spans="1:9" ht="22.5" customHeight="1">
      <c r="A423" s="99"/>
      <c r="B423" s="80" t="s">
        <v>29</v>
      </c>
      <c r="C423" s="80" t="s">
        <v>2272</v>
      </c>
      <c r="D423" s="7" t="s">
        <v>2273</v>
      </c>
      <c r="E423" s="8" t="s">
        <v>2274</v>
      </c>
      <c r="F423" s="73">
        <v>94980</v>
      </c>
      <c r="G423" s="73">
        <f t="shared" si="18"/>
        <v>0</v>
      </c>
      <c r="H423" s="73">
        <v>94980</v>
      </c>
      <c r="I423" s="9">
        <f t="shared" si="19"/>
        <v>0</v>
      </c>
    </row>
    <row r="424" spans="1:9" ht="22.5" customHeight="1">
      <c r="A424" s="99"/>
      <c r="B424" s="80" t="s">
        <v>47</v>
      </c>
      <c r="C424" s="80" t="s">
        <v>2275</v>
      </c>
      <c r="D424" s="7" t="s">
        <v>2276</v>
      </c>
      <c r="E424" s="8" t="s">
        <v>2277</v>
      </c>
      <c r="F424" s="73">
        <v>80020</v>
      </c>
      <c r="G424" s="73">
        <f t="shared" si="18"/>
        <v>34477.5</v>
      </c>
      <c r="H424" s="73">
        <v>45542.5</v>
      </c>
      <c r="I424" s="9">
        <f t="shared" si="19"/>
        <v>0.43086103474131465</v>
      </c>
    </row>
    <row r="425" spans="1:9" ht="22.5" customHeight="1">
      <c r="A425" s="99"/>
      <c r="B425" s="80" t="s">
        <v>185</v>
      </c>
      <c r="C425" s="80" t="s">
        <v>2278</v>
      </c>
      <c r="D425" s="7" t="s">
        <v>2279</v>
      </c>
      <c r="E425" s="8" t="s">
        <v>2280</v>
      </c>
      <c r="F425" s="73">
        <v>31642</v>
      </c>
      <c r="G425" s="73">
        <f t="shared" si="18"/>
        <v>26410.52</v>
      </c>
      <c r="H425" s="73">
        <v>5231.4799999999996</v>
      </c>
      <c r="I425" s="9">
        <f t="shared" si="19"/>
        <v>0.83466658239049363</v>
      </c>
    </row>
    <row r="426" spans="1:9" ht="22.5" customHeight="1">
      <c r="A426" s="99"/>
      <c r="B426" s="80" t="s">
        <v>47</v>
      </c>
      <c r="C426" s="80" t="s">
        <v>2281</v>
      </c>
      <c r="D426" s="7" t="s">
        <v>2282</v>
      </c>
      <c r="E426" s="8" t="s">
        <v>2283</v>
      </c>
      <c r="F426" s="73">
        <v>81363.8</v>
      </c>
      <c r="G426" s="73">
        <f t="shared" si="18"/>
        <v>48811</v>
      </c>
      <c r="H426" s="73">
        <v>32552.799999999999</v>
      </c>
      <c r="I426" s="9">
        <f t="shared" si="19"/>
        <v>0.59991052531961386</v>
      </c>
    </row>
    <row r="427" spans="1:9" ht="22.5" customHeight="1">
      <c r="A427" s="99"/>
      <c r="B427" s="80" t="s">
        <v>29</v>
      </c>
      <c r="C427" s="80" t="s">
        <v>2284</v>
      </c>
      <c r="D427" s="7" t="s">
        <v>2285</v>
      </c>
      <c r="E427" s="8" t="s">
        <v>2286</v>
      </c>
      <c r="F427" s="73">
        <v>94980</v>
      </c>
      <c r="G427" s="73">
        <f t="shared" si="18"/>
        <v>0</v>
      </c>
      <c r="H427" s="73">
        <v>94980</v>
      </c>
      <c r="I427" s="9">
        <f t="shared" si="19"/>
        <v>0</v>
      </c>
    </row>
    <row r="428" spans="1:9" ht="22.5" customHeight="1">
      <c r="A428" s="99"/>
      <c r="B428" s="80" t="s">
        <v>74</v>
      </c>
      <c r="C428" s="80" t="s">
        <v>2287</v>
      </c>
      <c r="D428" s="7" t="s">
        <v>2288</v>
      </c>
      <c r="E428" s="8" t="s">
        <v>2289</v>
      </c>
      <c r="F428" s="73">
        <v>19706</v>
      </c>
      <c r="G428" s="73">
        <f t="shared" si="18"/>
        <v>49</v>
      </c>
      <c r="H428" s="73">
        <v>19657</v>
      </c>
      <c r="I428" s="9">
        <f t="shared" si="19"/>
        <v>2.4865523190906323E-3</v>
      </c>
    </row>
    <row r="429" spans="1:9" ht="22.5" customHeight="1">
      <c r="A429" s="99"/>
      <c r="B429" s="80" t="s">
        <v>185</v>
      </c>
      <c r="C429" s="80" t="s">
        <v>2290</v>
      </c>
      <c r="D429" s="7" t="s">
        <v>2291</v>
      </c>
      <c r="E429" s="8" t="s">
        <v>2292</v>
      </c>
      <c r="F429" s="73">
        <v>15608.16</v>
      </c>
      <c r="G429" s="73">
        <f t="shared" si="18"/>
        <v>903</v>
      </c>
      <c r="H429" s="73">
        <v>14705.16</v>
      </c>
      <c r="I429" s="9">
        <f t="shared" si="19"/>
        <v>5.7854353107605255E-2</v>
      </c>
    </row>
    <row r="430" spans="1:9" ht="22.5" customHeight="1">
      <c r="A430" s="99"/>
      <c r="B430" s="80" t="s">
        <v>195</v>
      </c>
      <c r="C430" s="80" t="s">
        <v>2293</v>
      </c>
      <c r="D430" s="7" t="s">
        <v>2294</v>
      </c>
      <c r="E430" s="8" t="s">
        <v>1446</v>
      </c>
      <c r="F430" s="73">
        <v>57626.400000000001</v>
      </c>
      <c r="G430" s="73">
        <f t="shared" si="18"/>
        <v>15953.220000000001</v>
      </c>
      <c r="H430" s="73">
        <v>41673.18</v>
      </c>
      <c r="I430" s="9">
        <f t="shared" si="19"/>
        <v>0.27683874057723545</v>
      </c>
    </row>
    <row r="431" spans="1:9" ht="22.5" customHeight="1">
      <c r="A431" s="99"/>
      <c r="B431" s="80" t="s">
        <v>37</v>
      </c>
      <c r="C431" s="80" t="s">
        <v>2295</v>
      </c>
      <c r="D431" s="7" t="s">
        <v>2296</v>
      </c>
      <c r="E431" s="8" t="s">
        <v>2297</v>
      </c>
      <c r="F431" s="73">
        <v>19818.599999999999</v>
      </c>
      <c r="G431" s="73">
        <f t="shared" si="18"/>
        <v>12445.91</v>
      </c>
      <c r="H431" s="73">
        <v>7372.69</v>
      </c>
      <c r="I431" s="9">
        <f t="shared" si="19"/>
        <v>0.62799138183322745</v>
      </c>
    </row>
    <row r="432" spans="1:9" ht="22.5" customHeight="1">
      <c r="A432" s="99"/>
      <c r="B432" s="80" t="s">
        <v>15</v>
      </c>
      <c r="C432" s="80" t="s">
        <v>2298</v>
      </c>
      <c r="D432" s="7" t="s">
        <v>2299</v>
      </c>
      <c r="E432" s="8" t="s">
        <v>2300</v>
      </c>
      <c r="F432" s="73">
        <v>586595.1</v>
      </c>
      <c r="G432" s="73">
        <f t="shared" si="18"/>
        <v>78084.599999999977</v>
      </c>
      <c r="H432" s="73">
        <v>508510.5</v>
      </c>
      <c r="I432" s="9">
        <f t="shared" si="19"/>
        <v>0.1331149885159286</v>
      </c>
    </row>
    <row r="433" spans="1:9" ht="22.5" customHeight="1">
      <c r="A433" s="99"/>
      <c r="B433" s="80" t="s">
        <v>22</v>
      </c>
      <c r="C433" s="80" t="s">
        <v>2301</v>
      </c>
      <c r="D433" s="7" t="s">
        <v>2302</v>
      </c>
      <c r="E433" s="8" t="s">
        <v>2303</v>
      </c>
      <c r="F433" s="73">
        <v>124576.35</v>
      </c>
      <c r="G433" s="73">
        <f t="shared" si="18"/>
        <v>97316.700000000012</v>
      </c>
      <c r="H433" s="73">
        <v>27259.65</v>
      </c>
      <c r="I433" s="9">
        <f t="shared" si="19"/>
        <v>0.78118117925272335</v>
      </c>
    </row>
    <row r="434" spans="1:9" ht="22.5" customHeight="1">
      <c r="A434" s="99"/>
      <c r="B434" s="80" t="s">
        <v>29</v>
      </c>
      <c r="C434" s="80" t="s">
        <v>2304</v>
      </c>
      <c r="D434" s="7" t="s">
        <v>2305</v>
      </c>
      <c r="E434" s="8" t="s">
        <v>2306</v>
      </c>
      <c r="F434" s="73">
        <v>92607</v>
      </c>
      <c r="G434" s="73">
        <f t="shared" si="18"/>
        <v>21808.240000000005</v>
      </c>
      <c r="H434" s="73">
        <v>70798.759999999995</v>
      </c>
      <c r="I434" s="9">
        <f t="shared" si="19"/>
        <v>0.2354923493904349</v>
      </c>
    </row>
    <row r="435" spans="1:9" ht="22.5" customHeight="1">
      <c r="A435" s="99"/>
      <c r="B435" s="80" t="s">
        <v>70</v>
      </c>
      <c r="C435" s="80" t="s">
        <v>2307</v>
      </c>
      <c r="D435" s="7" t="s">
        <v>2308</v>
      </c>
      <c r="E435" s="8" t="s">
        <v>2309</v>
      </c>
      <c r="F435" s="73">
        <v>44399.33</v>
      </c>
      <c r="G435" s="73">
        <f t="shared" si="18"/>
        <v>44399.33</v>
      </c>
      <c r="H435" s="73">
        <v>0</v>
      </c>
      <c r="I435" s="9">
        <f t="shared" si="19"/>
        <v>1</v>
      </c>
    </row>
    <row r="436" spans="1:9" ht="22.5" customHeight="1">
      <c r="A436" s="99"/>
      <c r="B436" s="80" t="s">
        <v>185</v>
      </c>
      <c r="C436" s="80" t="s">
        <v>2310</v>
      </c>
      <c r="D436" s="7" t="s">
        <v>2311</v>
      </c>
      <c r="E436" s="8" t="s">
        <v>2312</v>
      </c>
      <c r="F436" s="73">
        <v>19130.099999999999</v>
      </c>
      <c r="G436" s="73">
        <f t="shared" si="18"/>
        <v>0</v>
      </c>
      <c r="H436" s="73">
        <v>19130.099999999999</v>
      </c>
      <c r="I436" s="9">
        <f t="shared" si="19"/>
        <v>0</v>
      </c>
    </row>
    <row r="437" spans="1:9" ht="22.5" customHeight="1">
      <c r="A437" s="99"/>
      <c r="B437" s="80" t="s">
        <v>195</v>
      </c>
      <c r="C437" s="80" t="s">
        <v>2313</v>
      </c>
      <c r="D437" s="7" t="s">
        <v>2314</v>
      </c>
      <c r="E437" s="8" t="s">
        <v>2315</v>
      </c>
      <c r="F437" s="73">
        <v>74380</v>
      </c>
      <c r="G437" s="73">
        <f t="shared" si="18"/>
        <v>43762.1</v>
      </c>
      <c r="H437" s="73">
        <v>30617.9</v>
      </c>
      <c r="I437" s="9">
        <f t="shared" si="19"/>
        <v>0.58835842968539931</v>
      </c>
    </row>
    <row r="438" spans="1:9" ht="22.5" customHeight="1">
      <c r="A438" s="99"/>
      <c r="B438" s="80" t="s">
        <v>15</v>
      </c>
      <c r="C438" s="80" t="s">
        <v>2316</v>
      </c>
      <c r="D438" s="7" t="s">
        <v>2317</v>
      </c>
      <c r="E438" s="8" t="s">
        <v>2318</v>
      </c>
      <c r="F438" s="73">
        <v>71897.789999999994</v>
      </c>
      <c r="G438" s="73">
        <f t="shared" si="18"/>
        <v>4122.3600000000006</v>
      </c>
      <c r="H438" s="73">
        <v>67775.429999999993</v>
      </c>
      <c r="I438" s="9">
        <f t="shared" si="19"/>
        <v>5.7336393789016338E-2</v>
      </c>
    </row>
    <row r="439" spans="1:9" ht="22.5" customHeight="1">
      <c r="A439" s="99"/>
      <c r="B439" s="80" t="s">
        <v>43</v>
      </c>
      <c r="C439" s="80" t="s">
        <v>2319</v>
      </c>
      <c r="D439" s="7" t="s">
        <v>2320</v>
      </c>
      <c r="E439" s="8" t="s">
        <v>2321</v>
      </c>
      <c r="F439" s="73">
        <v>15353.17</v>
      </c>
      <c r="G439" s="73">
        <f t="shared" si="18"/>
        <v>15161.1</v>
      </c>
      <c r="H439" s="73">
        <v>192.07</v>
      </c>
      <c r="I439" s="9">
        <f t="shared" si="19"/>
        <v>0.98748987994010362</v>
      </c>
    </row>
    <row r="440" spans="1:9" ht="22.5" customHeight="1">
      <c r="A440" s="99"/>
      <c r="B440" s="80" t="s">
        <v>40</v>
      </c>
      <c r="C440" s="80" t="s">
        <v>2322</v>
      </c>
      <c r="D440" s="7" t="s">
        <v>2323</v>
      </c>
      <c r="E440" s="8" t="s">
        <v>2324</v>
      </c>
      <c r="F440" s="73">
        <v>54977</v>
      </c>
      <c r="G440" s="73">
        <f t="shared" si="18"/>
        <v>43812</v>
      </c>
      <c r="H440" s="73">
        <v>11165</v>
      </c>
      <c r="I440" s="9">
        <f t="shared" si="19"/>
        <v>0.79691507357622282</v>
      </c>
    </row>
    <row r="441" spans="1:9" ht="22.5" customHeight="1">
      <c r="A441" s="99"/>
      <c r="B441" s="80" t="s">
        <v>70</v>
      </c>
      <c r="C441" s="80" t="s">
        <v>2325</v>
      </c>
      <c r="D441" s="7" t="s">
        <v>2326</v>
      </c>
      <c r="E441" s="8" t="s">
        <v>2327</v>
      </c>
      <c r="F441" s="73">
        <v>94980</v>
      </c>
      <c r="G441" s="73">
        <f t="shared" si="18"/>
        <v>22856</v>
      </c>
      <c r="H441" s="73">
        <v>72124</v>
      </c>
      <c r="I441" s="9">
        <f t="shared" si="19"/>
        <v>0.24064013476521373</v>
      </c>
    </row>
    <row r="442" spans="1:9" ht="22.5" customHeight="1">
      <c r="A442" s="99"/>
      <c r="B442" s="80" t="s">
        <v>58</v>
      </c>
      <c r="C442" s="80" t="s">
        <v>2328</v>
      </c>
      <c r="D442" s="7" t="s">
        <v>2329</v>
      </c>
      <c r="E442" s="8" t="s">
        <v>2330</v>
      </c>
      <c r="F442" s="73">
        <v>85044</v>
      </c>
      <c r="G442" s="73">
        <f t="shared" si="18"/>
        <v>0</v>
      </c>
      <c r="H442" s="73">
        <v>85044</v>
      </c>
      <c r="I442" s="9">
        <f t="shared" si="19"/>
        <v>0</v>
      </c>
    </row>
    <row r="443" spans="1:9" ht="22.5" customHeight="1">
      <c r="A443" s="97"/>
      <c r="B443" s="80" t="s">
        <v>47</v>
      </c>
      <c r="C443" s="80" t="s">
        <v>2331</v>
      </c>
      <c r="D443" s="7" t="s">
        <v>2332</v>
      </c>
      <c r="E443" s="8" t="s">
        <v>1404</v>
      </c>
      <c r="F443" s="73">
        <v>94980</v>
      </c>
      <c r="G443" s="73">
        <f t="shared" si="18"/>
        <v>38843.14</v>
      </c>
      <c r="H443" s="73">
        <v>56136.86</v>
      </c>
      <c r="I443" s="9">
        <f t="shared" si="19"/>
        <v>0.40896125500105285</v>
      </c>
    </row>
    <row r="444" spans="1:9" ht="22.5" customHeight="1">
      <c r="A444" s="98"/>
      <c r="B444" s="80" t="s">
        <v>185</v>
      </c>
      <c r="C444" s="80" t="s">
        <v>2333</v>
      </c>
      <c r="D444" s="7" t="s">
        <v>2334</v>
      </c>
      <c r="E444" s="8" t="s">
        <v>2335</v>
      </c>
      <c r="F444" s="73">
        <v>12816.74</v>
      </c>
      <c r="G444" s="73">
        <f t="shared" si="18"/>
        <v>7818.37</v>
      </c>
      <c r="H444" s="73">
        <v>4998.37</v>
      </c>
      <c r="I444" s="9">
        <f t="shared" si="19"/>
        <v>0.61001237444155065</v>
      </c>
    </row>
    <row r="445" spans="1:9" ht="22.5" customHeight="1">
      <c r="A445" s="98"/>
      <c r="B445" s="80" t="s">
        <v>22</v>
      </c>
      <c r="C445" s="80" t="s">
        <v>2336</v>
      </c>
      <c r="D445" s="7" t="s">
        <v>2337</v>
      </c>
      <c r="E445" s="8" t="s">
        <v>2162</v>
      </c>
      <c r="F445" s="73">
        <v>75480</v>
      </c>
      <c r="G445" s="73">
        <f t="shared" si="18"/>
        <v>0</v>
      </c>
      <c r="H445" s="73">
        <v>75480</v>
      </c>
      <c r="I445" s="9">
        <f t="shared" si="19"/>
        <v>0</v>
      </c>
    </row>
    <row r="446" spans="1:9" ht="22.5" customHeight="1">
      <c r="A446" s="98"/>
      <c r="B446" s="80" t="s">
        <v>171</v>
      </c>
      <c r="C446" s="80" t="s">
        <v>2338</v>
      </c>
      <c r="D446" s="7" t="s">
        <v>2339</v>
      </c>
      <c r="E446" s="8" t="s">
        <v>194</v>
      </c>
      <c r="F446" s="73">
        <v>86980</v>
      </c>
      <c r="G446" s="73">
        <f t="shared" si="18"/>
        <v>15577.300000000003</v>
      </c>
      <c r="H446" s="73">
        <v>71402.7</v>
      </c>
      <c r="I446" s="9">
        <f t="shared" si="19"/>
        <v>0.17909059553920445</v>
      </c>
    </row>
    <row r="447" spans="1:9" ht="22.5" customHeight="1">
      <c r="A447" s="98"/>
      <c r="B447" s="80" t="s">
        <v>8</v>
      </c>
      <c r="C447" s="80" t="s">
        <v>2340</v>
      </c>
      <c r="D447" s="7" t="s">
        <v>2341</v>
      </c>
      <c r="E447" s="8" t="s">
        <v>2342</v>
      </c>
      <c r="F447" s="73">
        <v>64334</v>
      </c>
      <c r="G447" s="73">
        <f t="shared" si="18"/>
        <v>12302.019999999997</v>
      </c>
      <c r="H447" s="73">
        <v>52031.98</v>
      </c>
      <c r="I447" s="9">
        <f t="shared" si="19"/>
        <v>0.19122112724220469</v>
      </c>
    </row>
    <row r="448" spans="1:9" ht="22.5" customHeight="1">
      <c r="A448" s="98"/>
      <c r="B448" s="80" t="s">
        <v>8</v>
      </c>
      <c r="C448" s="80" t="s">
        <v>2343</v>
      </c>
      <c r="D448" s="7" t="s">
        <v>2344</v>
      </c>
      <c r="E448" s="8" t="s">
        <v>2345</v>
      </c>
      <c r="F448" s="73">
        <v>207898.28</v>
      </c>
      <c r="G448" s="73">
        <f t="shared" si="18"/>
        <v>201107.57</v>
      </c>
      <c r="H448" s="73">
        <v>6790.71</v>
      </c>
      <c r="I448" s="9">
        <f t="shared" si="19"/>
        <v>0.96733638200373762</v>
      </c>
    </row>
    <row r="449" spans="1:9" ht="22.5" customHeight="1">
      <c r="A449" s="98"/>
      <c r="B449" s="80" t="s">
        <v>171</v>
      </c>
      <c r="C449" s="80" t="s">
        <v>2346</v>
      </c>
      <c r="D449" s="7" t="s">
        <v>2347</v>
      </c>
      <c r="E449" s="8" t="s">
        <v>1859</v>
      </c>
      <c r="F449" s="73">
        <v>389713.4</v>
      </c>
      <c r="G449" s="73">
        <f t="shared" si="18"/>
        <v>115400.60000000003</v>
      </c>
      <c r="H449" s="73">
        <v>274312.8</v>
      </c>
      <c r="I449" s="9">
        <f t="shared" si="19"/>
        <v>0.29611658208314118</v>
      </c>
    </row>
    <row r="450" spans="1:9" ht="22.5" customHeight="1">
      <c r="A450" s="98"/>
      <c r="B450" s="80" t="s">
        <v>195</v>
      </c>
      <c r="C450" s="80" t="s">
        <v>2348</v>
      </c>
      <c r="D450" s="7" t="s">
        <v>2349</v>
      </c>
      <c r="E450" s="8" t="s">
        <v>2350</v>
      </c>
      <c r="F450" s="73">
        <v>33958</v>
      </c>
      <c r="G450" s="73">
        <f t="shared" si="18"/>
        <v>31939.72</v>
      </c>
      <c r="H450" s="73">
        <v>2018.28</v>
      </c>
      <c r="I450" s="9">
        <f t="shared" si="19"/>
        <v>0.9405654043229873</v>
      </c>
    </row>
    <row r="451" spans="1:9" ht="22.5" customHeight="1">
      <c r="A451" s="98"/>
      <c r="B451" s="80" t="s">
        <v>185</v>
      </c>
      <c r="C451" s="80" t="s">
        <v>2351</v>
      </c>
      <c r="D451" s="7" t="s">
        <v>2352</v>
      </c>
      <c r="E451" s="8" t="s">
        <v>2353</v>
      </c>
      <c r="F451" s="73">
        <v>478.11</v>
      </c>
      <c r="G451" s="73">
        <f t="shared" si="18"/>
        <v>478.11</v>
      </c>
      <c r="H451" s="73">
        <v>0</v>
      </c>
      <c r="I451" s="9">
        <f t="shared" si="19"/>
        <v>1</v>
      </c>
    </row>
    <row r="452" spans="1:9" ht="22.5" customHeight="1">
      <c r="A452" s="98"/>
      <c r="B452" s="80" t="s">
        <v>167</v>
      </c>
      <c r="C452" s="80" t="s">
        <v>2354</v>
      </c>
      <c r="D452" s="7" t="s">
        <v>2355</v>
      </c>
      <c r="E452" s="8" t="s">
        <v>2156</v>
      </c>
      <c r="F452" s="73">
        <v>80107</v>
      </c>
      <c r="G452" s="73">
        <f t="shared" si="18"/>
        <v>11566.199999999997</v>
      </c>
      <c r="H452" s="73">
        <v>68540.800000000003</v>
      </c>
      <c r="I452" s="9">
        <f t="shared" si="19"/>
        <v>0.14438438588388028</v>
      </c>
    </row>
    <row r="453" spans="1:9" ht="22.5" customHeight="1">
      <c r="A453" s="98"/>
      <c r="B453" s="80" t="s">
        <v>47</v>
      </c>
      <c r="C453" s="80" t="s">
        <v>2356</v>
      </c>
      <c r="D453" s="7" t="s">
        <v>2357</v>
      </c>
      <c r="E453" s="8" t="s">
        <v>1947</v>
      </c>
      <c r="F453" s="73">
        <v>74980</v>
      </c>
      <c r="G453" s="73">
        <f t="shared" si="18"/>
        <v>11327.599999999999</v>
      </c>
      <c r="H453" s="73">
        <v>63652.4</v>
      </c>
      <c r="I453" s="9">
        <f t="shared" si="19"/>
        <v>0.15107495332088555</v>
      </c>
    </row>
    <row r="454" spans="1:9" ht="22.5" customHeight="1">
      <c r="A454" s="98"/>
      <c r="B454" s="80" t="s">
        <v>37</v>
      </c>
      <c r="C454" s="80" t="s">
        <v>2358</v>
      </c>
      <c r="D454" s="7" t="s">
        <v>2359</v>
      </c>
      <c r="E454" s="8" t="s">
        <v>2360</v>
      </c>
      <c r="F454" s="73">
        <v>59757.62</v>
      </c>
      <c r="G454" s="73">
        <f t="shared" si="18"/>
        <v>59500</v>
      </c>
      <c r="H454" s="73">
        <v>257.62</v>
      </c>
      <c r="I454" s="9">
        <f t="shared" si="19"/>
        <v>0.99568891799907688</v>
      </c>
    </row>
    <row r="455" spans="1:9" ht="22.5" customHeight="1">
      <c r="A455" s="98"/>
      <c r="B455" s="80" t="s">
        <v>74</v>
      </c>
      <c r="C455" s="80" t="s">
        <v>2361</v>
      </c>
      <c r="D455" s="7" t="s">
        <v>2362</v>
      </c>
      <c r="E455" s="8" t="s">
        <v>2363</v>
      </c>
      <c r="F455" s="73">
        <v>13030.67</v>
      </c>
      <c r="G455" s="73">
        <f t="shared" si="18"/>
        <v>0</v>
      </c>
      <c r="H455" s="73">
        <v>13030.67</v>
      </c>
      <c r="I455" s="9">
        <f t="shared" si="19"/>
        <v>0</v>
      </c>
    </row>
    <row r="456" spans="1:9" ht="22.5" customHeight="1">
      <c r="A456" s="98"/>
      <c r="B456" s="80" t="s">
        <v>167</v>
      </c>
      <c r="C456" s="80" t="s">
        <v>2364</v>
      </c>
      <c r="D456" s="7" t="s">
        <v>2365</v>
      </c>
      <c r="E456" s="8" t="s">
        <v>2366</v>
      </c>
      <c r="F456" s="73">
        <v>17530.07</v>
      </c>
      <c r="G456" s="73">
        <f t="shared" si="18"/>
        <v>0</v>
      </c>
      <c r="H456" s="73">
        <v>17530.07</v>
      </c>
      <c r="I456" s="9">
        <f t="shared" si="19"/>
        <v>0</v>
      </c>
    </row>
    <row r="457" spans="1:9" ht="22.5" customHeight="1">
      <c r="A457" s="99"/>
      <c r="B457" s="80" t="s">
        <v>74</v>
      </c>
      <c r="C457" s="80" t="s">
        <v>2367</v>
      </c>
      <c r="D457" s="7" t="s">
        <v>2368</v>
      </c>
      <c r="E457" s="8" t="s">
        <v>2369</v>
      </c>
      <c r="F457" s="73">
        <v>300055.01</v>
      </c>
      <c r="G457" s="73">
        <f t="shared" si="18"/>
        <v>53272.570000000007</v>
      </c>
      <c r="H457" s="73">
        <v>246782.44</v>
      </c>
      <c r="I457" s="9">
        <f t="shared" si="19"/>
        <v>0.17754267792429129</v>
      </c>
    </row>
    <row r="458" spans="1:9" ht="22.5" customHeight="1">
      <c r="A458" s="99"/>
      <c r="B458" s="80" t="s">
        <v>167</v>
      </c>
      <c r="C458" s="80" t="s">
        <v>2370</v>
      </c>
      <c r="D458" s="7" t="s">
        <v>2371</v>
      </c>
      <c r="E458" s="8" t="s">
        <v>2372</v>
      </c>
      <c r="F458" s="73">
        <v>9380.34</v>
      </c>
      <c r="G458" s="73">
        <f t="shared" si="18"/>
        <v>7258</v>
      </c>
      <c r="H458" s="73">
        <v>2122.34</v>
      </c>
      <c r="I458" s="9">
        <f t="shared" si="19"/>
        <v>0.77374594097868521</v>
      </c>
    </row>
    <row r="459" spans="1:9" ht="22.5" customHeight="1">
      <c r="A459" s="99"/>
      <c r="B459" s="80" t="s">
        <v>15</v>
      </c>
      <c r="C459" s="80" t="s">
        <v>2373</v>
      </c>
      <c r="D459" s="7" t="s">
        <v>2374</v>
      </c>
      <c r="E459" s="8" t="s">
        <v>1364</v>
      </c>
      <c r="F459" s="73">
        <v>257489.87</v>
      </c>
      <c r="G459" s="73">
        <f t="shared" si="18"/>
        <v>165420.24</v>
      </c>
      <c r="H459" s="73">
        <v>92069.63</v>
      </c>
      <c r="I459" s="9">
        <f t="shared" si="19"/>
        <v>0.64243397225685028</v>
      </c>
    </row>
    <row r="460" spans="1:9" ht="22.5" customHeight="1">
      <c r="A460" s="99"/>
      <c r="B460" s="80" t="s">
        <v>74</v>
      </c>
      <c r="C460" s="80" t="s">
        <v>2375</v>
      </c>
      <c r="D460" s="7" t="s">
        <v>2376</v>
      </c>
      <c r="E460" s="8" t="s">
        <v>2377</v>
      </c>
      <c r="F460" s="73">
        <v>61.48</v>
      </c>
      <c r="G460" s="73">
        <f t="shared" si="18"/>
        <v>61.48</v>
      </c>
      <c r="H460" s="73">
        <v>0</v>
      </c>
      <c r="I460" s="9">
        <f t="shared" si="19"/>
        <v>1</v>
      </c>
    </row>
    <row r="461" spans="1:9" ht="22.5" customHeight="1">
      <c r="A461" s="99"/>
      <c r="B461" s="80" t="s">
        <v>22</v>
      </c>
      <c r="C461" s="80" t="s">
        <v>2378</v>
      </c>
      <c r="D461" s="7" t="s">
        <v>2379</v>
      </c>
      <c r="E461" s="8" t="s">
        <v>1269</v>
      </c>
      <c r="F461" s="73">
        <v>532441.68000000005</v>
      </c>
      <c r="G461" s="73">
        <f t="shared" si="18"/>
        <v>21352.500000000058</v>
      </c>
      <c r="H461" s="73">
        <v>511089.18</v>
      </c>
      <c r="I461" s="9">
        <f t="shared" si="19"/>
        <v>4.0102983673254239E-2</v>
      </c>
    </row>
    <row r="462" spans="1:9" ht="22.5" customHeight="1">
      <c r="A462" s="99"/>
      <c r="B462" s="80" t="s">
        <v>74</v>
      </c>
      <c r="C462" s="80" t="s">
        <v>2380</v>
      </c>
      <c r="D462" s="7" t="s">
        <v>2381</v>
      </c>
      <c r="E462" s="8" t="s">
        <v>1754</v>
      </c>
      <c r="F462" s="73">
        <v>2219.4299999999998</v>
      </c>
      <c r="G462" s="73">
        <f t="shared" si="18"/>
        <v>0</v>
      </c>
      <c r="H462" s="73">
        <v>2219.4299999999998</v>
      </c>
      <c r="I462" s="9">
        <f t="shared" si="19"/>
        <v>0</v>
      </c>
    </row>
    <row r="463" spans="1:9" ht="22.5" customHeight="1">
      <c r="A463" s="99"/>
      <c r="B463" s="80" t="s">
        <v>47</v>
      </c>
      <c r="C463" s="80" t="s">
        <v>2382</v>
      </c>
      <c r="D463" s="7" t="s">
        <v>2383</v>
      </c>
      <c r="E463" s="8" t="s">
        <v>2384</v>
      </c>
      <c r="F463" s="73">
        <v>182294.81</v>
      </c>
      <c r="G463" s="73">
        <f t="shared" si="18"/>
        <v>140897.10999999999</v>
      </c>
      <c r="H463" s="73">
        <v>41397.699999999997</v>
      </c>
      <c r="I463" s="9">
        <f t="shared" si="19"/>
        <v>0.7729079615596296</v>
      </c>
    </row>
    <row r="464" spans="1:9" ht="22.5" customHeight="1">
      <c r="A464" s="99"/>
      <c r="B464" s="80" t="s">
        <v>47</v>
      </c>
      <c r="C464" s="80" t="s">
        <v>2385</v>
      </c>
      <c r="D464" s="7" t="s">
        <v>2386</v>
      </c>
      <c r="E464" s="8" t="s">
        <v>146</v>
      </c>
      <c r="F464" s="73">
        <v>296449.40999999997</v>
      </c>
      <c r="G464" s="73">
        <f t="shared" si="18"/>
        <v>141374.32999999999</v>
      </c>
      <c r="H464" s="73">
        <v>155075.07999999999</v>
      </c>
      <c r="I464" s="9">
        <f t="shared" si="19"/>
        <v>0.47689192567460331</v>
      </c>
    </row>
    <row r="465" spans="1:9" ht="22.5" customHeight="1">
      <c r="A465" s="99"/>
      <c r="B465" s="80" t="s">
        <v>22</v>
      </c>
      <c r="C465" s="80" t="s">
        <v>2387</v>
      </c>
      <c r="D465" s="7" t="s">
        <v>2388</v>
      </c>
      <c r="E465" s="8" t="s">
        <v>2389</v>
      </c>
      <c r="F465" s="73">
        <v>441191.21</v>
      </c>
      <c r="G465" s="73">
        <f t="shared" si="18"/>
        <v>196910.83000000002</v>
      </c>
      <c r="H465" s="73">
        <v>244280.38</v>
      </c>
      <c r="I465" s="9">
        <f t="shared" si="19"/>
        <v>0.44631630353650975</v>
      </c>
    </row>
    <row r="466" spans="1:9" ht="22.5" customHeight="1">
      <c r="A466" s="99"/>
      <c r="B466" s="80" t="s">
        <v>22</v>
      </c>
      <c r="C466" s="80" t="s">
        <v>2390</v>
      </c>
      <c r="D466" s="7" t="s">
        <v>2391</v>
      </c>
      <c r="E466" s="8" t="s">
        <v>69</v>
      </c>
      <c r="F466" s="73">
        <v>325073.73</v>
      </c>
      <c r="G466" s="73">
        <f t="shared" si="18"/>
        <v>74731.299999999988</v>
      </c>
      <c r="H466" s="73">
        <v>250342.43</v>
      </c>
      <c r="I466" s="9">
        <f t="shared" si="19"/>
        <v>0.22989030826945012</v>
      </c>
    </row>
    <row r="467" spans="1:9" ht="22.5" customHeight="1">
      <c r="A467" s="99"/>
      <c r="B467" s="80" t="s">
        <v>22</v>
      </c>
      <c r="C467" s="80" t="s">
        <v>2392</v>
      </c>
      <c r="D467" s="7" t="s">
        <v>2393</v>
      </c>
      <c r="E467" s="8" t="s">
        <v>1748</v>
      </c>
      <c r="F467" s="73">
        <v>288269.56</v>
      </c>
      <c r="G467" s="73">
        <f t="shared" si="18"/>
        <v>288269.56</v>
      </c>
      <c r="H467" s="73">
        <v>0</v>
      </c>
      <c r="I467" s="9">
        <f t="shared" si="19"/>
        <v>1</v>
      </c>
    </row>
    <row r="468" spans="1:9" ht="22.5" customHeight="1">
      <c r="A468" s="99"/>
      <c r="B468" s="80" t="s">
        <v>47</v>
      </c>
      <c r="C468" s="80" t="s">
        <v>2394</v>
      </c>
      <c r="D468" s="7" t="s">
        <v>2395</v>
      </c>
      <c r="E468" s="8" t="s">
        <v>137</v>
      </c>
      <c r="F468" s="73">
        <v>142877.13</v>
      </c>
      <c r="G468" s="73">
        <f t="shared" si="18"/>
        <v>21981.03</v>
      </c>
      <c r="H468" s="73">
        <v>120896.1</v>
      </c>
      <c r="I468" s="9">
        <f t="shared" si="19"/>
        <v>0.15384568545014865</v>
      </c>
    </row>
    <row r="469" spans="1:9" ht="22.5" customHeight="1">
      <c r="A469" s="99"/>
      <c r="B469" s="80" t="s">
        <v>167</v>
      </c>
      <c r="C469" s="80" t="s">
        <v>2396</v>
      </c>
      <c r="D469" s="7" t="s">
        <v>2397</v>
      </c>
      <c r="E469" s="8" t="s">
        <v>2398</v>
      </c>
      <c r="F469" s="73">
        <v>286891.90000000002</v>
      </c>
      <c r="G469" s="73">
        <f t="shared" si="18"/>
        <v>87118.000000000029</v>
      </c>
      <c r="H469" s="73">
        <v>199773.9</v>
      </c>
      <c r="I469" s="9">
        <f t="shared" si="19"/>
        <v>0.30366141393326207</v>
      </c>
    </row>
    <row r="470" spans="1:9" ht="22.5" customHeight="1">
      <c r="A470" s="99"/>
      <c r="B470" s="80" t="s">
        <v>22</v>
      </c>
      <c r="C470" s="80" t="s">
        <v>2399</v>
      </c>
      <c r="D470" s="7" t="s">
        <v>2400</v>
      </c>
      <c r="E470" s="8" t="s">
        <v>25</v>
      </c>
      <c r="F470" s="73">
        <v>308611.44</v>
      </c>
      <c r="G470" s="73">
        <f t="shared" si="18"/>
        <v>177253.87</v>
      </c>
      <c r="H470" s="73">
        <v>131357.57</v>
      </c>
      <c r="I470" s="9">
        <f t="shared" si="19"/>
        <v>0.57435936269893295</v>
      </c>
    </row>
    <row r="471" spans="1:9" ht="22.5" customHeight="1">
      <c r="A471" s="99"/>
      <c r="B471" s="80" t="s">
        <v>22</v>
      </c>
      <c r="C471" s="80" t="s">
        <v>2401</v>
      </c>
      <c r="D471" s="7" t="s">
        <v>2402</v>
      </c>
      <c r="E471" s="8" t="s">
        <v>2403</v>
      </c>
      <c r="F471" s="73">
        <v>56269.5</v>
      </c>
      <c r="G471" s="73">
        <f t="shared" si="18"/>
        <v>30398</v>
      </c>
      <c r="H471" s="73">
        <v>25871.5</v>
      </c>
      <c r="I471" s="9">
        <f t="shared" si="19"/>
        <v>0.5402216120633736</v>
      </c>
    </row>
    <row r="472" spans="1:9" ht="22.5" customHeight="1">
      <c r="A472" s="99"/>
      <c r="B472" s="80" t="s">
        <v>171</v>
      </c>
      <c r="C472" s="80" t="s">
        <v>2404</v>
      </c>
      <c r="D472" s="7" t="s">
        <v>2405</v>
      </c>
      <c r="E472" s="8" t="s">
        <v>1757</v>
      </c>
      <c r="F472" s="73">
        <v>102343.92</v>
      </c>
      <c r="G472" s="73">
        <f t="shared" ref="G472:G535" si="20">F472-H472</f>
        <v>22701.849999999991</v>
      </c>
      <c r="H472" s="73">
        <v>79642.070000000007</v>
      </c>
      <c r="I472" s="9">
        <f t="shared" ref="I472:I535" si="21">G472/F472*100%</f>
        <v>0.22181923459644687</v>
      </c>
    </row>
    <row r="473" spans="1:9" ht="22.5" customHeight="1">
      <c r="A473" s="99"/>
      <c r="B473" s="80" t="s">
        <v>74</v>
      </c>
      <c r="C473" s="80" t="s">
        <v>2406</v>
      </c>
      <c r="D473" s="7" t="s">
        <v>2407</v>
      </c>
      <c r="E473" s="8" t="s">
        <v>1386</v>
      </c>
      <c r="F473" s="73">
        <v>252519.21</v>
      </c>
      <c r="G473" s="73">
        <f t="shared" si="20"/>
        <v>87910.9</v>
      </c>
      <c r="H473" s="73">
        <v>164608.31</v>
      </c>
      <c r="I473" s="9">
        <f t="shared" si="21"/>
        <v>0.34813549432536239</v>
      </c>
    </row>
    <row r="474" spans="1:9" ht="22.5" customHeight="1">
      <c r="A474" s="99"/>
      <c r="B474" s="80" t="s">
        <v>47</v>
      </c>
      <c r="C474" s="80" t="s">
        <v>2408</v>
      </c>
      <c r="D474" s="7" t="s">
        <v>2409</v>
      </c>
      <c r="E474" s="8" t="s">
        <v>2022</v>
      </c>
      <c r="F474" s="73">
        <v>321433.27</v>
      </c>
      <c r="G474" s="73">
        <f t="shared" si="20"/>
        <v>225889.41000000003</v>
      </c>
      <c r="H474" s="73">
        <v>95543.86</v>
      </c>
      <c r="I474" s="9">
        <f t="shared" si="21"/>
        <v>0.70275678059088287</v>
      </c>
    </row>
    <row r="475" spans="1:9" ht="22.5" customHeight="1">
      <c r="A475" s="99"/>
      <c r="B475" s="80" t="s">
        <v>797</v>
      </c>
      <c r="C475" s="80" t="s">
        <v>2410</v>
      </c>
      <c r="D475" s="7" t="s">
        <v>2411</v>
      </c>
      <c r="E475" s="8" t="s">
        <v>1303</v>
      </c>
      <c r="F475" s="73">
        <v>430674.36</v>
      </c>
      <c r="G475" s="73">
        <f t="shared" si="20"/>
        <v>169470.62999999998</v>
      </c>
      <c r="H475" s="73">
        <v>261203.73</v>
      </c>
      <c r="I475" s="9">
        <f t="shared" si="21"/>
        <v>0.39350062539130487</v>
      </c>
    </row>
    <row r="476" spans="1:9" ht="22.5" customHeight="1">
      <c r="A476" s="99"/>
      <c r="B476" s="80" t="s">
        <v>74</v>
      </c>
      <c r="C476" s="80" t="s">
        <v>2412</v>
      </c>
      <c r="D476" s="7" t="s">
        <v>2413</v>
      </c>
      <c r="E476" s="8" t="s">
        <v>2414</v>
      </c>
      <c r="F476" s="73">
        <v>190563.14</v>
      </c>
      <c r="G476" s="73">
        <f t="shared" si="20"/>
        <v>86810.810000000012</v>
      </c>
      <c r="H476" s="73">
        <v>103752.33</v>
      </c>
      <c r="I476" s="9">
        <f t="shared" si="21"/>
        <v>0.45554880130543612</v>
      </c>
    </row>
    <row r="477" spans="1:9" ht="22.5" customHeight="1">
      <c r="A477" s="99"/>
      <c r="B477" s="80" t="s">
        <v>74</v>
      </c>
      <c r="C477" s="80" t="s">
        <v>2415</v>
      </c>
      <c r="D477" s="7" t="s">
        <v>2416</v>
      </c>
      <c r="E477" s="8" t="s">
        <v>1760</v>
      </c>
      <c r="F477" s="73">
        <v>96270.81</v>
      </c>
      <c r="G477" s="73">
        <f t="shared" si="20"/>
        <v>44170.96</v>
      </c>
      <c r="H477" s="73">
        <v>52099.85</v>
      </c>
      <c r="I477" s="9">
        <f t="shared" si="21"/>
        <v>0.45881986450513923</v>
      </c>
    </row>
    <row r="478" spans="1:9" ht="22.5" customHeight="1">
      <c r="A478" s="99"/>
      <c r="B478" s="80" t="s">
        <v>15</v>
      </c>
      <c r="C478" s="80" t="s">
        <v>2417</v>
      </c>
      <c r="D478" s="7" t="s">
        <v>2418</v>
      </c>
      <c r="E478" s="8" t="s">
        <v>88</v>
      </c>
      <c r="F478" s="73">
        <v>134619.09</v>
      </c>
      <c r="G478" s="73">
        <f t="shared" si="20"/>
        <v>134619.09</v>
      </c>
      <c r="H478" s="73">
        <v>0</v>
      </c>
      <c r="I478" s="9">
        <f t="shared" si="21"/>
        <v>1</v>
      </c>
    </row>
    <row r="479" spans="1:9" ht="22.5" customHeight="1">
      <c r="A479" s="99"/>
      <c r="B479" s="80" t="s">
        <v>15</v>
      </c>
      <c r="C479" s="80" t="s">
        <v>2419</v>
      </c>
      <c r="D479" s="7" t="s">
        <v>2420</v>
      </c>
      <c r="E479" s="8" t="s">
        <v>2421</v>
      </c>
      <c r="F479" s="73">
        <v>229314.19</v>
      </c>
      <c r="G479" s="73">
        <f t="shared" si="20"/>
        <v>121267.35</v>
      </c>
      <c r="H479" s="73">
        <v>108046.84</v>
      </c>
      <c r="I479" s="9">
        <f t="shared" si="21"/>
        <v>0.52882619257011532</v>
      </c>
    </row>
    <row r="480" spans="1:9" ht="22.5" customHeight="1">
      <c r="A480" s="99"/>
      <c r="B480" s="80" t="s">
        <v>22</v>
      </c>
      <c r="C480" s="80" t="s">
        <v>2422</v>
      </c>
      <c r="D480" s="7" t="s">
        <v>2423</v>
      </c>
      <c r="E480" s="8" t="s">
        <v>2424</v>
      </c>
      <c r="F480" s="73">
        <v>60421.36</v>
      </c>
      <c r="G480" s="73">
        <f t="shared" si="20"/>
        <v>5857</v>
      </c>
      <c r="H480" s="73">
        <v>54564.36</v>
      </c>
      <c r="I480" s="9">
        <f t="shared" si="21"/>
        <v>9.6935918026340356E-2</v>
      </c>
    </row>
    <row r="481" spans="1:9" ht="22.5" customHeight="1">
      <c r="A481" s="99"/>
      <c r="B481" s="80" t="s">
        <v>15</v>
      </c>
      <c r="C481" s="80" t="s">
        <v>2425</v>
      </c>
      <c r="D481" s="7" t="s">
        <v>2426</v>
      </c>
      <c r="E481" s="8" t="s">
        <v>1763</v>
      </c>
      <c r="F481" s="73">
        <v>664980</v>
      </c>
      <c r="G481" s="73">
        <f t="shared" si="20"/>
        <v>164241.09999999998</v>
      </c>
      <c r="H481" s="73">
        <v>500738.9</v>
      </c>
      <c r="I481" s="9">
        <f t="shared" si="21"/>
        <v>0.24698652591055367</v>
      </c>
    </row>
    <row r="482" spans="1:9" ht="22.5" customHeight="1">
      <c r="A482" s="99"/>
      <c r="B482" s="80" t="s">
        <v>15</v>
      </c>
      <c r="C482" s="80" t="s">
        <v>2427</v>
      </c>
      <c r="D482" s="7" t="s">
        <v>2428</v>
      </c>
      <c r="E482" s="8" t="s">
        <v>1766</v>
      </c>
      <c r="F482" s="73">
        <v>230421.71</v>
      </c>
      <c r="G482" s="73">
        <f t="shared" si="20"/>
        <v>37330.239999999991</v>
      </c>
      <c r="H482" s="73">
        <v>193091.47</v>
      </c>
      <c r="I482" s="9">
        <f t="shared" si="21"/>
        <v>0.16200834548098786</v>
      </c>
    </row>
    <row r="483" spans="1:9" ht="22.5" customHeight="1">
      <c r="A483" s="99"/>
      <c r="B483" s="80" t="s">
        <v>37</v>
      </c>
      <c r="C483" s="80" t="s">
        <v>2429</v>
      </c>
      <c r="D483" s="7" t="s">
        <v>2430</v>
      </c>
      <c r="E483" s="8" t="s">
        <v>1769</v>
      </c>
      <c r="F483" s="73">
        <v>206515.7</v>
      </c>
      <c r="G483" s="73">
        <f t="shared" si="20"/>
        <v>5525</v>
      </c>
      <c r="H483" s="73">
        <v>200990.7</v>
      </c>
      <c r="I483" s="9">
        <f t="shared" si="21"/>
        <v>2.6753413905092928E-2</v>
      </c>
    </row>
    <row r="484" spans="1:9" ht="22.5" customHeight="1">
      <c r="A484" s="99"/>
      <c r="B484" s="80" t="s">
        <v>379</v>
      </c>
      <c r="C484" s="80" t="s">
        <v>2431</v>
      </c>
      <c r="D484" s="7" t="s">
        <v>2432</v>
      </c>
      <c r="E484" s="8" t="s">
        <v>2433</v>
      </c>
      <c r="F484" s="73">
        <v>54818</v>
      </c>
      <c r="G484" s="73">
        <f t="shared" si="20"/>
        <v>13444</v>
      </c>
      <c r="H484" s="73">
        <v>41374</v>
      </c>
      <c r="I484" s="9">
        <f t="shared" si="21"/>
        <v>0.2452479112700208</v>
      </c>
    </row>
    <row r="485" spans="1:9" ht="22.5" customHeight="1">
      <c r="A485" s="99"/>
      <c r="B485" s="80" t="s">
        <v>22</v>
      </c>
      <c r="C485" s="80" t="s">
        <v>2434</v>
      </c>
      <c r="D485" s="7" t="s">
        <v>2435</v>
      </c>
      <c r="E485" s="8" t="s">
        <v>2436</v>
      </c>
      <c r="F485" s="73">
        <v>37480</v>
      </c>
      <c r="G485" s="73">
        <f t="shared" si="20"/>
        <v>26782.3</v>
      </c>
      <c r="H485" s="73">
        <v>10697.7</v>
      </c>
      <c r="I485" s="9">
        <f t="shared" si="21"/>
        <v>0.7145757737459979</v>
      </c>
    </row>
    <row r="486" spans="1:9" ht="22.5" customHeight="1">
      <c r="A486" s="99"/>
      <c r="B486" s="80" t="s">
        <v>70</v>
      </c>
      <c r="C486" s="80" t="s">
        <v>2437</v>
      </c>
      <c r="D486" s="7" t="s">
        <v>2438</v>
      </c>
      <c r="E486" s="8" t="s">
        <v>2327</v>
      </c>
      <c r="F486" s="73">
        <v>94980</v>
      </c>
      <c r="G486" s="73">
        <f t="shared" si="20"/>
        <v>0</v>
      </c>
      <c r="H486" s="73">
        <v>94980</v>
      </c>
      <c r="I486" s="9">
        <f t="shared" si="21"/>
        <v>0</v>
      </c>
    </row>
    <row r="487" spans="1:9" ht="22.5" customHeight="1">
      <c r="A487" s="99"/>
      <c r="B487" s="80" t="s">
        <v>8</v>
      </c>
      <c r="C487" s="80" t="s">
        <v>2439</v>
      </c>
      <c r="D487" s="7" t="s">
        <v>2440</v>
      </c>
      <c r="E487" s="8" t="s">
        <v>157</v>
      </c>
      <c r="F487" s="73">
        <v>930145</v>
      </c>
      <c r="G487" s="73">
        <f t="shared" si="20"/>
        <v>140811.52000000002</v>
      </c>
      <c r="H487" s="73">
        <v>789333.48</v>
      </c>
      <c r="I487" s="9">
        <f t="shared" si="21"/>
        <v>0.15138663326685625</v>
      </c>
    </row>
    <row r="488" spans="1:9" ht="22.5" customHeight="1">
      <c r="A488" s="99"/>
      <c r="B488" s="80" t="s">
        <v>15</v>
      </c>
      <c r="C488" s="80" t="s">
        <v>2441</v>
      </c>
      <c r="D488" s="7" t="s">
        <v>2442</v>
      </c>
      <c r="E488" s="8" t="s">
        <v>2443</v>
      </c>
      <c r="F488" s="73">
        <v>749980</v>
      </c>
      <c r="G488" s="73">
        <f t="shared" si="20"/>
        <v>36739.099999999977</v>
      </c>
      <c r="H488" s="73">
        <v>713240.9</v>
      </c>
      <c r="I488" s="9">
        <f t="shared" si="21"/>
        <v>4.8986772980612783E-2</v>
      </c>
    </row>
    <row r="489" spans="1:9" ht="22.5" customHeight="1">
      <c r="A489" s="99"/>
      <c r="B489" s="80" t="s">
        <v>70</v>
      </c>
      <c r="C489" s="80" t="s">
        <v>2444</v>
      </c>
      <c r="D489" s="7" t="s">
        <v>2445</v>
      </c>
      <c r="E489" s="8" t="s">
        <v>1391</v>
      </c>
      <c r="F489" s="73">
        <v>861695.48</v>
      </c>
      <c r="G489" s="73">
        <f t="shared" si="20"/>
        <v>266945.17999999993</v>
      </c>
      <c r="H489" s="73">
        <v>594750.30000000005</v>
      </c>
      <c r="I489" s="9">
        <f t="shared" si="21"/>
        <v>0.30979062348104686</v>
      </c>
    </row>
    <row r="490" spans="1:9" ht="22.5" customHeight="1">
      <c r="A490" s="99"/>
      <c r="B490" s="80" t="s">
        <v>70</v>
      </c>
      <c r="C490" s="80" t="s">
        <v>2446</v>
      </c>
      <c r="D490" s="7" t="s">
        <v>2447</v>
      </c>
      <c r="E490" s="8" t="s">
        <v>2448</v>
      </c>
      <c r="F490" s="73">
        <v>216417.05</v>
      </c>
      <c r="G490" s="73">
        <f t="shared" si="20"/>
        <v>0</v>
      </c>
      <c r="H490" s="73">
        <v>216417.05</v>
      </c>
      <c r="I490" s="9">
        <f t="shared" si="21"/>
        <v>0</v>
      </c>
    </row>
    <row r="491" spans="1:9" ht="22.5" customHeight="1">
      <c r="A491" s="99"/>
      <c r="B491" s="80" t="s">
        <v>47</v>
      </c>
      <c r="C491" s="80" t="s">
        <v>2449</v>
      </c>
      <c r="D491" s="7" t="s">
        <v>2450</v>
      </c>
      <c r="E491" s="8" t="s">
        <v>66</v>
      </c>
      <c r="F491" s="73">
        <v>1192701.1399999999</v>
      </c>
      <c r="G491" s="73">
        <f t="shared" si="20"/>
        <v>64364.510000000009</v>
      </c>
      <c r="H491" s="73">
        <v>1128336.6299999999</v>
      </c>
      <c r="I491" s="9">
        <f t="shared" si="21"/>
        <v>5.3965329487318185E-2</v>
      </c>
    </row>
    <row r="492" spans="1:9" ht="22.5" customHeight="1">
      <c r="A492" s="99"/>
      <c r="B492" s="80" t="s">
        <v>185</v>
      </c>
      <c r="C492" s="80" t="s">
        <v>2451</v>
      </c>
      <c r="D492" s="7" t="s">
        <v>2452</v>
      </c>
      <c r="E492" s="8" t="s">
        <v>2453</v>
      </c>
      <c r="F492" s="73">
        <v>182.07</v>
      </c>
      <c r="G492" s="73">
        <f t="shared" si="20"/>
        <v>171.78</v>
      </c>
      <c r="H492" s="73">
        <v>10.29</v>
      </c>
      <c r="I492" s="9">
        <f t="shared" si="21"/>
        <v>0.94348327566320656</v>
      </c>
    </row>
    <row r="493" spans="1:9" ht="22.5" customHeight="1">
      <c r="A493" s="99"/>
      <c r="B493" s="80" t="s">
        <v>43</v>
      </c>
      <c r="C493" s="80" t="s">
        <v>2454</v>
      </c>
      <c r="D493" s="7" t="s">
        <v>2455</v>
      </c>
      <c r="E493" s="8" t="s">
        <v>2456</v>
      </c>
      <c r="F493" s="73">
        <v>392733.56</v>
      </c>
      <c r="G493" s="73">
        <f t="shared" si="20"/>
        <v>241977.68</v>
      </c>
      <c r="H493" s="73">
        <v>150755.88</v>
      </c>
      <c r="I493" s="9">
        <f t="shared" si="21"/>
        <v>0.6161370064732945</v>
      </c>
    </row>
    <row r="494" spans="1:9" ht="22.5" customHeight="1">
      <c r="A494" s="99"/>
      <c r="B494" s="80" t="s">
        <v>185</v>
      </c>
      <c r="C494" s="80" t="s">
        <v>2457</v>
      </c>
      <c r="D494" s="7" t="s">
        <v>2458</v>
      </c>
      <c r="E494" s="8" t="s">
        <v>2459</v>
      </c>
      <c r="F494" s="73">
        <v>8709.0300000000007</v>
      </c>
      <c r="G494" s="73">
        <f t="shared" si="20"/>
        <v>8709.0300000000007</v>
      </c>
      <c r="H494" s="73">
        <v>0</v>
      </c>
      <c r="I494" s="9">
        <f t="shared" si="21"/>
        <v>1</v>
      </c>
    </row>
    <row r="495" spans="1:9" ht="22.5" customHeight="1">
      <c r="A495" s="97"/>
      <c r="B495" s="80" t="s">
        <v>29</v>
      </c>
      <c r="C495" s="80" t="s">
        <v>2460</v>
      </c>
      <c r="D495" s="7" t="s">
        <v>2461</v>
      </c>
      <c r="E495" s="8" t="s">
        <v>2090</v>
      </c>
      <c r="F495" s="73">
        <v>47480</v>
      </c>
      <c r="G495" s="73">
        <f t="shared" si="20"/>
        <v>18478</v>
      </c>
      <c r="H495" s="73">
        <v>29002</v>
      </c>
      <c r="I495" s="9">
        <f t="shared" si="21"/>
        <v>0.38917438921651221</v>
      </c>
    </row>
    <row r="496" spans="1:9" ht="22.5" customHeight="1">
      <c r="A496" s="98"/>
      <c r="B496" s="80" t="s">
        <v>185</v>
      </c>
      <c r="C496" s="80" t="s">
        <v>2462</v>
      </c>
      <c r="D496" s="7" t="s">
        <v>2463</v>
      </c>
      <c r="E496" s="8" t="s">
        <v>2464</v>
      </c>
      <c r="F496" s="73">
        <v>3557.89</v>
      </c>
      <c r="G496" s="73">
        <f t="shared" si="20"/>
        <v>3268.3999999999996</v>
      </c>
      <c r="H496" s="73">
        <v>289.49</v>
      </c>
      <c r="I496" s="9">
        <f t="shared" si="21"/>
        <v>0.9186343591285846</v>
      </c>
    </row>
    <row r="497" spans="1:9" ht="22.5" customHeight="1">
      <c r="A497" s="98"/>
      <c r="B497" s="80" t="s">
        <v>74</v>
      </c>
      <c r="C497" s="80" t="s">
        <v>2465</v>
      </c>
      <c r="D497" s="7" t="s">
        <v>2466</v>
      </c>
      <c r="E497" s="8" t="s">
        <v>14</v>
      </c>
      <c r="F497" s="73">
        <v>471313.4</v>
      </c>
      <c r="G497" s="73">
        <f t="shared" si="20"/>
        <v>14932</v>
      </c>
      <c r="H497" s="73">
        <v>456381.4</v>
      </c>
      <c r="I497" s="9">
        <f t="shared" si="21"/>
        <v>3.1681679324203384E-2</v>
      </c>
    </row>
    <row r="498" spans="1:9" ht="22.5" customHeight="1">
      <c r="A498" s="98"/>
      <c r="B498" s="80" t="s">
        <v>70</v>
      </c>
      <c r="C498" s="80" t="s">
        <v>2467</v>
      </c>
      <c r="D498" s="7" t="s">
        <v>2468</v>
      </c>
      <c r="E498" s="8" t="s">
        <v>1672</v>
      </c>
      <c r="F498" s="73">
        <v>427061.75</v>
      </c>
      <c r="G498" s="73">
        <f t="shared" si="20"/>
        <v>111185.63</v>
      </c>
      <c r="H498" s="73">
        <v>315876.12</v>
      </c>
      <c r="I498" s="9">
        <f t="shared" si="21"/>
        <v>0.26035024209028323</v>
      </c>
    </row>
    <row r="499" spans="1:9" ht="22.5" customHeight="1">
      <c r="A499" s="98"/>
      <c r="B499" s="80" t="s">
        <v>171</v>
      </c>
      <c r="C499" s="80" t="s">
        <v>2469</v>
      </c>
      <c r="D499" s="7" t="s">
        <v>2470</v>
      </c>
      <c r="E499" s="8" t="s">
        <v>2471</v>
      </c>
      <c r="F499" s="73">
        <v>13185.5</v>
      </c>
      <c r="G499" s="73">
        <f t="shared" si="20"/>
        <v>0</v>
      </c>
      <c r="H499" s="73">
        <v>13185.5</v>
      </c>
      <c r="I499" s="9">
        <f t="shared" si="21"/>
        <v>0</v>
      </c>
    </row>
    <row r="500" spans="1:9" ht="22.5" customHeight="1">
      <c r="A500" s="98"/>
      <c r="B500" s="80" t="s">
        <v>171</v>
      </c>
      <c r="C500" s="80" t="s">
        <v>2472</v>
      </c>
      <c r="D500" s="7" t="s">
        <v>2473</v>
      </c>
      <c r="E500" s="8" t="s">
        <v>2474</v>
      </c>
      <c r="F500" s="73">
        <v>327235.8</v>
      </c>
      <c r="G500" s="73">
        <f t="shared" si="20"/>
        <v>191904.84</v>
      </c>
      <c r="H500" s="73">
        <v>135330.96</v>
      </c>
      <c r="I500" s="9">
        <f t="shared" si="21"/>
        <v>0.58644207021358907</v>
      </c>
    </row>
    <row r="501" spans="1:9" ht="22.5" customHeight="1">
      <c r="A501" s="98"/>
      <c r="B501" s="80" t="s">
        <v>171</v>
      </c>
      <c r="C501" s="80" t="s">
        <v>2475</v>
      </c>
      <c r="D501" s="7" t="s">
        <v>2476</v>
      </c>
      <c r="E501" s="8" t="s">
        <v>2477</v>
      </c>
      <c r="F501" s="73">
        <v>5764.5</v>
      </c>
      <c r="G501" s="73">
        <f t="shared" si="20"/>
        <v>1188</v>
      </c>
      <c r="H501" s="73">
        <v>4576.5</v>
      </c>
      <c r="I501" s="9">
        <f t="shared" si="21"/>
        <v>0.20608899297423888</v>
      </c>
    </row>
    <row r="502" spans="1:9" ht="22.5" customHeight="1">
      <c r="A502" s="98"/>
      <c r="B502" s="80" t="s">
        <v>171</v>
      </c>
      <c r="C502" s="80" t="s">
        <v>2478</v>
      </c>
      <c r="D502" s="7" t="s">
        <v>2479</v>
      </c>
      <c r="E502" s="8" t="s">
        <v>2480</v>
      </c>
      <c r="F502" s="73">
        <v>931140</v>
      </c>
      <c r="G502" s="73">
        <f t="shared" si="20"/>
        <v>30918</v>
      </c>
      <c r="H502" s="73">
        <v>900222</v>
      </c>
      <c r="I502" s="9">
        <f t="shared" si="21"/>
        <v>3.3204459050196533E-2</v>
      </c>
    </row>
    <row r="503" spans="1:9" ht="22.5" customHeight="1">
      <c r="A503" s="98"/>
      <c r="B503" s="80" t="s">
        <v>70</v>
      </c>
      <c r="C503" s="80" t="s">
        <v>2481</v>
      </c>
      <c r="D503" s="7" t="s">
        <v>2482</v>
      </c>
      <c r="E503" s="8" t="s">
        <v>2483</v>
      </c>
      <c r="F503" s="73">
        <v>43205</v>
      </c>
      <c r="G503" s="73">
        <f t="shared" si="20"/>
        <v>3600</v>
      </c>
      <c r="H503" s="73">
        <v>39605</v>
      </c>
      <c r="I503" s="9">
        <f t="shared" si="21"/>
        <v>8.3323689387802338E-2</v>
      </c>
    </row>
    <row r="504" spans="1:9" ht="22.5" customHeight="1">
      <c r="A504" s="98"/>
      <c r="B504" s="80" t="s">
        <v>74</v>
      </c>
      <c r="C504" s="80" t="s">
        <v>2484</v>
      </c>
      <c r="D504" s="7" t="s">
        <v>2485</v>
      </c>
      <c r="E504" s="8" t="s">
        <v>2486</v>
      </c>
      <c r="F504" s="73">
        <v>45189</v>
      </c>
      <c r="G504" s="73">
        <f t="shared" si="20"/>
        <v>0</v>
      </c>
      <c r="H504" s="73">
        <v>45189</v>
      </c>
      <c r="I504" s="9">
        <f t="shared" si="21"/>
        <v>0</v>
      </c>
    </row>
    <row r="505" spans="1:9" ht="22.5" customHeight="1">
      <c r="A505" s="98"/>
      <c r="B505" s="80" t="s">
        <v>2487</v>
      </c>
      <c r="C505" s="80" t="s">
        <v>2488</v>
      </c>
      <c r="D505" s="7" t="s">
        <v>2489</v>
      </c>
      <c r="E505" s="8" t="s">
        <v>2490</v>
      </c>
      <c r="F505" s="73">
        <v>45290</v>
      </c>
      <c r="G505" s="73">
        <f t="shared" si="20"/>
        <v>0</v>
      </c>
      <c r="H505" s="73">
        <v>45290</v>
      </c>
      <c r="I505" s="9">
        <f t="shared" si="21"/>
        <v>0</v>
      </c>
    </row>
    <row r="506" spans="1:9" ht="22.5" customHeight="1">
      <c r="A506" s="98"/>
      <c r="B506" s="80" t="s">
        <v>43</v>
      </c>
      <c r="C506" s="80" t="s">
        <v>2491</v>
      </c>
      <c r="D506" s="7" t="s">
        <v>2492</v>
      </c>
      <c r="E506" s="8" t="s">
        <v>2493</v>
      </c>
      <c r="F506" s="73">
        <v>7856.5</v>
      </c>
      <c r="G506" s="73">
        <f t="shared" si="20"/>
        <v>3280.0299999999997</v>
      </c>
      <c r="H506" s="73">
        <v>4576.47</v>
      </c>
      <c r="I506" s="9">
        <f t="shared" si="21"/>
        <v>0.4174925221154458</v>
      </c>
    </row>
    <row r="507" spans="1:9" ht="22.5" customHeight="1">
      <c r="A507" s="98"/>
      <c r="B507" s="80" t="s">
        <v>15</v>
      </c>
      <c r="C507" s="80" t="s">
        <v>2494</v>
      </c>
      <c r="D507" s="7" t="s">
        <v>2495</v>
      </c>
      <c r="E507" s="8" t="s">
        <v>28</v>
      </c>
      <c r="F507" s="73">
        <v>557440.23</v>
      </c>
      <c r="G507" s="73">
        <f t="shared" si="20"/>
        <v>0</v>
      </c>
      <c r="H507" s="73">
        <v>557440.23</v>
      </c>
      <c r="I507" s="9">
        <f t="shared" si="21"/>
        <v>0</v>
      </c>
    </row>
    <row r="508" spans="1:9" ht="22.5" customHeight="1">
      <c r="A508" s="98"/>
      <c r="B508" s="80" t="s">
        <v>47</v>
      </c>
      <c r="C508" s="80" t="s">
        <v>2496</v>
      </c>
      <c r="D508" s="7" t="s">
        <v>2497</v>
      </c>
      <c r="E508" s="8" t="s">
        <v>143</v>
      </c>
      <c r="F508" s="73">
        <v>235249</v>
      </c>
      <c r="G508" s="73">
        <f t="shared" si="20"/>
        <v>24680.399999999994</v>
      </c>
      <c r="H508" s="73">
        <v>210568.6</v>
      </c>
      <c r="I508" s="9">
        <f t="shared" si="21"/>
        <v>0.10491181684087922</v>
      </c>
    </row>
    <row r="509" spans="1:9" ht="22.5" customHeight="1">
      <c r="A509" s="99"/>
      <c r="B509" s="80" t="s">
        <v>15</v>
      </c>
      <c r="C509" s="80" t="s">
        <v>2498</v>
      </c>
      <c r="D509" s="7" t="s">
        <v>2499</v>
      </c>
      <c r="E509" s="8" t="s">
        <v>2500</v>
      </c>
      <c r="F509" s="73">
        <v>52692.800000000003</v>
      </c>
      <c r="G509" s="73">
        <f t="shared" si="20"/>
        <v>734</v>
      </c>
      <c r="H509" s="73">
        <v>51958.8</v>
      </c>
      <c r="I509" s="9">
        <f t="shared" si="21"/>
        <v>1.3929796860292108E-2</v>
      </c>
    </row>
    <row r="510" spans="1:9" ht="22.5" customHeight="1">
      <c r="A510" s="99"/>
      <c r="B510" s="80" t="s">
        <v>22</v>
      </c>
      <c r="C510" s="80" t="s">
        <v>2501</v>
      </c>
      <c r="D510" s="7" t="s">
        <v>2502</v>
      </c>
      <c r="E510" s="8" t="s">
        <v>2503</v>
      </c>
      <c r="F510" s="73">
        <v>102652</v>
      </c>
      <c r="G510" s="73">
        <f t="shared" si="20"/>
        <v>98775.98</v>
      </c>
      <c r="H510" s="73">
        <v>3876.02</v>
      </c>
      <c r="I510" s="9">
        <f t="shared" si="21"/>
        <v>0.96224116432217588</v>
      </c>
    </row>
    <row r="511" spans="1:9" ht="22.5" customHeight="1">
      <c r="A511" s="99"/>
      <c r="B511" s="80" t="s">
        <v>167</v>
      </c>
      <c r="C511" s="80" t="s">
        <v>2504</v>
      </c>
      <c r="D511" s="7" t="s">
        <v>2505</v>
      </c>
      <c r="E511" s="8" t="s">
        <v>2506</v>
      </c>
      <c r="F511" s="73">
        <v>116897</v>
      </c>
      <c r="G511" s="73">
        <f t="shared" si="20"/>
        <v>6000</v>
      </c>
      <c r="H511" s="73">
        <v>110897</v>
      </c>
      <c r="I511" s="9">
        <f t="shared" si="21"/>
        <v>5.1327236798206971E-2</v>
      </c>
    </row>
    <row r="512" spans="1:9" ht="22.5" customHeight="1">
      <c r="A512" s="99"/>
      <c r="B512" s="80" t="s">
        <v>15</v>
      </c>
      <c r="C512" s="80" t="s">
        <v>2507</v>
      </c>
      <c r="D512" s="7" t="s">
        <v>2508</v>
      </c>
      <c r="E512" s="8" t="s">
        <v>2509</v>
      </c>
      <c r="F512" s="73">
        <v>12502.9</v>
      </c>
      <c r="G512" s="73">
        <f t="shared" si="20"/>
        <v>12502.9</v>
      </c>
      <c r="H512" s="73">
        <v>0</v>
      </c>
      <c r="I512" s="9">
        <f t="shared" si="21"/>
        <v>1</v>
      </c>
    </row>
    <row r="513" spans="1:9" ht="22.5" customHeight="1">
      <c r="A513" s="99"/>
      <c r="B513" s="80" t="s">
        <v>74</v>
      </c>
      <c r="C513" s="80" t="s">
        <v>2510</v>
      </c>
      <c r="D513" s="7" t="s">
        <v>2511</v>
      </c>
      <c r="E513" s="8" t="s">
        <v>1687</v>
      </c>
      <c r="F513" s="73">
        <v>33568.22</v>
      </c>
      <c r="G513" s="73">
        <f t="shared" si="20"/>
        <v>33226.79</v>
      </c>
      <c r="H513" s="73">
        <v>341.43</v>
      </c>
      <c r="I513" s="9">
        <f t="shared" si="21"/>
        <v>0.98982877257119972</v>
      </c>
    </row>
    <row r="514" spans="1:9" ht="22.5" customHeight="1">
      <c r="A514" s="99"/>
      <c r="B514" s="80" t="s">
        <v>22</v>
      </c>
      <c r="C514" s="80" t="s">
        <v>2512</v>
      </c>
      <c r="D514" s="7" t="s">
        <v>2513</v>
      </c>
      <c r="E514" s="8" t="s">
        <v>2514</v>
      </c>
      <c r="F514" s="73">
        <v>28721</v>
      </c>
      <c r="G514" s="73">
        <f t="shared" si="20"/>
        <v>3204</v>
      </c>
      <c r="H514" s="73">
        <v>25517</v>
      </c>
      <c r="I514" s="9">
        <f t="shared" si="21"/>
        <v>0.11155600431739841</v>
      </c>
    </row>
    <row r="515" spans="1:9" ht="22.5" customHeight="1">
      <c r="A515" s="99"/>
      <c r="B515" s="80" t="s">
        <v>22</v>
      </c>
      <c r="C515" s="80" t="s">
        <v>2515</v>
      </c>
      <c r="D515" s="7" t="s">
        <v>2516</v>
      </c>
      <c r="E515" s="8" t="s">
        <v>2517</v>
      </c>
      <c r="F515" s="73">
        <v>11441.5</v>
      </c>
      <c r="G515" s="73">
        <f t="shared" si="20"/>
        <v>10085.700000000001</v>
      </c>
      <c r="H515" s="73">
        <v>1355.8</v>
      </c>
      <c r="I515" s="9">
        <f t="shared" si="21"/>
        <v>0.88150155137001274</v>
      </c>
    </row>
    <row r="516" spans="1:9" ht="22.5" customHeight="1">
      <c r="A516" s="99"/>
      <c r="B516" s="80" t="s">
        <v>40</v>
      </c>
      <c r="C516" s="80" t="s">
        <v>2518</v>
      </c>
      <c r="D516" s="7" t="s">
        <v>2519</v>
      </c>
      <c r="E516" s="8" t="s">
        <v>2324</v>
      </c>
      <c r="F516" s="73">
        <v>157082.6</v>
      </c>
      <c r="G516" s="73">
        <f t="shared" si="20"/>
        <v>119740.5</v>
      </c>
      <c r="H516" s="73">
        <v>37342.1</v>
      </c>
      <c r="I516" s="9">
        <f t="shared" si="21"/>
        <v>0.76227729869508143</v>
      </c>
    </row>
    <row r="517" spans="1:9" ht="22.5" customHeight="1">
      <c r="A517" s="99"/>
      <c r="B517" s="80" t="s">
        <v>74</v>
      </c>
      <c r="C517" s="80" t="s">
        <v>2520</v>
      </c>
      <c r="D517" s="7" t="s">
        <v>2521</v>
      </c>
      <c r="E517" s="8" t="s">
        <v>2377</v>
      </c>
      <c r="F517" s="73">
        <v>14980</v>
      </c>
      <c r="G517" s="73">
        <f t="shared" si="20"/>
        <v>1024.3600000000006</v>
      </c>
      <c r="H517" s="73">
        <v>13955.64</v>
      </c>
      <c r="I517" s="9">
        <f t="shared" si="21"/>
        <v>6.8381842456608846E-2</v>
      </c>
    </row>
    <row r="518" spans="1:9" ht="22.5" customHeight="1">
      <c r="A518" s="99"/>
      <c r="B518" s="80" t="s">
        <v>167</v>
      </c>
      <c r="C518" s="80" t="s">
        <v>2522</v>
      </c>
      <c r="D518" s="7" t="s">
        <v>2523</v>
      </c>
      <c r="E518" s="8" t="s">
        <v>2524</v>
      </c>
      <c r="F518" s="73">
        <v>83608</v>
      </c>
      <c r="G518" s="73">
        <f t="shared" si="20"/>
        <v>46758</v>
      </c>
      <c r="H518" s="73">
        <v>36850</v>
      </c>
      <c r="I518" s="9">
        <f t="shared" si="21"/>
        <v>0.55925270309061337</v>
      </c>
    </row>
    <row r="519" spans="1:9" ht="22.5" customHeight="1">
      <c r="A519" s="99"/>
      <c r="B519" s="80" t="s">
        <v>70</v>
      </c>
      <c r="C519" s="80" t="s">
        <v>2525</v>
      </c>
      <c r="D519" s="7" t="s">
        <v>2526</v>
      </c>
      <c r="E519" s="8" t="s">
        <v>2527</v>
      </c>
      <c r="F519" s="73">
        <v>44433.2</v>
      </c>
      <c r="G519" s="73">
        <f t="shared" si="20"/>
        <v>29999.999999999996</v>
      </c>
      <c r="H519" s="73">
        <v>14433.2</v>
      </c>
      <c r="I519" s="9">
        <f t="shared" si="21"/>
        <v>0.67517081821700886</v>
      </c>
    </row>
    <row r="520" spans="1:9" ht="22.5" customHeight="1">
      <c r="A520" s="99"/>
      <c r="B520" s="80" t="s">
        <v>167</v>
      </c>
      <c r="C520" s="80" t="s">
        <v>2528</v>
      </c>
      <c r="D520" s="7" t="s">
        <v>2529</v>
      </c>
      <c r="E520" s="8" t="s">
        <v>2530</v>
      </c>
      <c r="F520" s="73">
        <v>72321.2</v>
      </c>
      <c r="G520" s="73">
        <f t="shared" si="20"/>
        <v>30407</v>
      </c>
      <c r="H520" s="73">
        <v>41914.199999999997</v>
      </c>
      <c r="I520" s="9">
        <f t="shared" si="21"/>
        <v>0.42044379794583059</v>
      </c>
    </row>
    <row r="521" spans="1:9" ht="22.5" customHeight="1">
      <c r="A521" s="99"/>
      <c r="B521" s="80" t="s">
        <v>171</v>
      </c>
      <c r="C521" s="80" t="s">
        <v>2531</v>
      </c>
      <c r="D521" s="7" t="s">
        <v>2532</v>
      </c>
      <c r="E521" s="8" t="s">
        <v>1398</v>
      </c>
      <c r="F521" s="73">
        <v>71864</v>
      </c>
      <c r="G521" s="73">
        <f t="shared" si="20"/>
        <v>10358</v>
      </c>
      <c r="H521" s="73">
        <v>61506</v>
      </c>
      <c r="I521" s="9">
        <f t="shared" si="21"/>
        <v>0.14413336301903595</v>
      </c>
    </row>
    <row r="522" spans="1:9" ht="22.5" customHeight="1">
      <c r="A522" s="99"/>
      <c r="B522" s="80" t="s">
        <v>47</v>
      </c>
      <c r="C522" s="80" t="s">
        <v>2533</v>
      </c>
      <c r="D522" s="7" t="s">
        <v>2534</v>
      </c>
      <c r="E522" s="8" t="s">
        <v>2084</v>
      </c>
      <c r="F522" s="73">
        <v>59519.1</v>
      </c>
      <c r="G522" s="73">
        <f t="shared" si="20"/>
        <v>11051.799999999996</v>
      </c>
      <c r="H522" s="73">
        <v>48467.3</v>
      </c>
      <c r="I522" s="9">
        <f t="shared" si="21"/>
        <v>0.18568493139177164</v>
      </c>
    </row>
    <row r="523" spans="1:9" ht="22.5" customHeight="1">
      <c r="A523" s="99"/>
      <c r="B523" s="80" t="s">
        <v>185</v>
      </c>
      <c r="C523" s="80" t="s">
        <v>2535</v>
      </c>
      <c r="D523" s="7" t="s">
        <v>2536</v>
      </c>
      <c r="E523" s="8" t="s">
        <v>2537</v>
      </c>
      <c r="F523" s="73">
        <v>57678.19</v>
      </c>
      <c r="G523" s="73">
        <f t="shared" si="20"/>
        <v>57678.19</v>
      </c>
      <c r="H523" s="73">
        <v>0</v>
      </c>
      <c r="I523" s="9">
        <f t="shared" si="21"/>
        <v>1</v>
      </c>
    </row>
    <row r="524" spans="1:9" ht="22.5" customHeight="1">
      <c r="A524" s="99"/>
      <c r="B524" s="80" t="s">
        <v>167</v>
      </c>
      <c r="C524" s="80" t="s">
        <v>2538</v>
      </c>
      <c r="D524" s="7" t="s">
        <v>2539</v>
      </c>
      <c r="E524" s="8" t="s">
        <v>2540</v>
      </c>
      <c r="F524" s="73">
        <v>128075.85</v>
      </c>
      <c r="G524" s="73">
        <f t="shared" si="20"/>
        <v>7254.6000000000058</v>
      </c>
      <c r="H524" s="73">
        <v>120821.25</v>
      </c>
      <c r="I524" s="9">
        <f t="shared" si="21"/>
        <v>5.6642997098984744E-2</v>
      </c>
    </row>
    <row r="525" spans="1:9" ht="22.5" customHeight="1">
      <c r="A525" s="99"/>
      <c r="B525" s="80" t="s">
        <v>15</v>
      </c>
      <c r="C525" s="80" t="s">
        <v>2541</v>
      </c>
      <c r="D525" s="7" t="s">
        <v>2542</v>
      </c>
      <c r="E525" s="8" t="s">
        <v>2011</v>
      </c>
      <c r="F525" s="73">
        <v>99701</v>
      </c>
      <c r="G525" s="73">
        <f t="shared" si="20"/>
        <v>4945.8999999999942</v>
      </c>
      <c r="H525" s="73">
        <v>94755.1</v>
      </c>
      <c r="I525" s="9">
        <f t="shared" si="21"/>
        <v>4.9607325904454262E-2</v>
      </c>
    </row>
    <row r="526" spans="1:9" ht="22.5" customHeight="1">
      <c r="A526" s="99"/>
      <c r="B526" s="80" t="s">
        <v>15</v>
      </c>
      <c r="C526" s="80" t="s">
        <v>2543</v>
      </c>
      <c r="D526" s="7" t="s">
        <v>2544</v>
      </c>
      <c r="E526" s="8" t="s">
        <v>1801</v>
      </c>
      <c r="F526" s="73">
        <v>80903</v>
      </c>
      <c r="G526" s="73">
        <f t="shared" si="20"/>
        <v>2810</v>
      </c>
      <c r="H526" s="73">
        <v>78093</v>
      </c>
      <c r="I526" s="9">
        <f t="shared" si="21"/>
        <v>3.4732951806484308E-2</v>
      </c>
    </row>
    <row r="527" spans="1:9" ht="22.5" customHeight="1">
      <c r="A527" s="99"/>
      <c r="B527" s="80" t="s">
        <v>22</v>
      </c>
      <c r="C527" s="80" t="s">
        <v>2545</v>
      </c>
      <c r="D527" s="7" t="s">
        <v>2546</v>
      </c>
      <c r="E527" s="8" t="s">
        <v>1776</v>
      </c>
      <c r="F527" s="73">
        <v>136880</v>
      </c>
      <c r="G527" s="73">
        <f t="shared" si="20"/>
        <v>8691</v>
      </c>
      <c r="H527" s="73">
        <v>128189</v>
      </c>
      <c r="I527" s="9">
        <f t="shared" si="21"/>
        <v>6.3493571011104616E-2</v>
      </c>
    </row>
    <row r="528" spans="1:9" ht="22.5" customHeight="1">
      <c r="A528" s="99"/>
      <c r="B528" s="80" t="s">
        <v>15</v>
      </c>
      <c r="C528" s="80" t="s">
        <v>2547</v>
      </c>
      <c r="D528" s="7" t="s">
        <v>2548</v>
      </c>
      <c r="E528" s="8" t="s">
        <v>1361</v>
      </c>
      <c r="F528" s="73">
        <v>142480</v>
      </c>
      <c r="G528" s="73">
        <f t="shared" si="20"/>
        <v>125140</v>
      </c>
      <c r="H528" s="73">
        <v>17340</v>
      </c>
      <c r="I528" s="9">
        <f t="shared" si="21"/>
        <v>0.87829870859067938</v>
      </c>
    </row>
    <row r="529" spans="1:9" ht="22.5" customHeight="1">
      <c r="A529" s="99"/>
      <c r="B529" s="80" t="s">
        <v>47</v>
      </c>
      <c r="C529" s="80" t="s">
        <v>2549</v>
      </c>
      <c r="D529" s="7" t="s">
        <v>2550</v>
      </c>
      <c r="E529" s="8" t="s">
        <v>140</v>
      </c>
      <c r="F529" s="73">
        <v>625697</v>
      </c>
      <c r="G529" s="73">
        <f t="shared" si="20"/>
        <v>79622.63</v>
      </c>
      <c r="H529" s="73">
        <v>546074.37</v>
      </c>
      <c r="I529" s="9">
        <f t="shared" si="21"/>
        <v>0.12725429401131857</v>
      </c>
    </row>
    <row r="530" spans="1:9" ht="22.5" customHeight="1">
      <c r="A530" s="99"/>
      <c r="B530" s="80" t="s">
        <v>15</v>
      </c>
      <c r="C530" s="80" t="s">
        <v>2551</v>
      </c>
      <c r="D530" s="7" t="s">
        <v>2552</v>
      </c>
      <c r="E530" s="8" t="s">
        <v>2553</v>
      </c>
      <c r="F530" s="73">
        <v>30872</v>
      </c>
      <c r="G530" s="73">
        <f t="shared" si="20"/>
        <v>14869.65</v>
      </c>
      <c r="H530" s="73">
        <v>16002.35</v>
      </c>
      <c r="I530" s="9">
        <f t="shared" si="21"/>
        <v>0.48165489764187613</v>
      </c>
    </row>
    <row r="531" spans="1:9" ht="22.5" customHeight="1">
      <c r="A531" s="99"/>
      <c r="B531" s="80" t="s">
        <v>74</v>
      </c>
      <c r="C531" s="80" t="s">
        <v>2554</v>
      </c>
      <c r="D531" s="7" t="s">
        <v>2555</v>
      </c>
      <c r="E531" s="8" t="s">
        <v>2556</v>
      </c>
      <c r="F531" s="73">
        <v>53737.5</v>
      </c>
      <c r="G531" s="73">
        <f t="shared" si="20"/>
        <v>0</v>
      </c>
      <c r="H531" s="73">
        <v>53737.5</v>
      </c>
      <c r="I531" s="9">
        <f t="shared" si="21"/>
        <v>0</v>
      </c>
    </row>
    <row r="532" spans="1:9" ht="22.5" customHeight="1">
      <c r="A532" s="99"/>
      <c r="B532" s="80" t="s">
        <v>37</v>
      </c>
      <c r="C532" s="80" t="s">
        <v>2557</v>
      </c>
      <c r="D532" s="7" t="s">
        <v>2558</v>
      </c>
      <c r="E532" s="8" t="s">
        <v>2559</v>
      </c>
      <c r="F532" s="73">
        <v>111.72</v>
      </c>
      <c r="G532" s="73">
        <f t="shared" si="20"/>
        <v>0</v>
      </c>
      <c r="H532" s="73">
        <v>111.72</v>
      </c>
      <c r="I532" s="9">
        <f t="shared" si="21"/>
        <v>0</v>
      </c>
    </row>
    <row r="533" spans="1:9" ht="22.5" customHeight="1">
      <c r="A533" s="99"/>
      <c r="B533" s="80" t="s">
        <v>37</v>
      </c>
      <c r="C533" s="80" t="s">
        <v>2560</v>
      </c>
      <c r="D533" s="7" t="s">
        <v>2561</v>
      </c>
      <c r="E533" s="8" t="s">
        <v>2562</v>
      </c>
      <c r="F533" s="73">
        <v>32508.5</v>
      </c>
      <c r="G533" s="73">
        <f t="shared" si="20"/>
        <v>1265.7599999999984</v>
      </c>
      <c r="H533" s="73">
        <v>31242.74</v>
      </c>
      <c r="I533" s="9">
        <f t="shared" si="21"/>
        <v>3.8936278204161942E-2</v>
      </c>
    </row>
    <row r="534" spans="1:9" ht="22.5" customHeight="1">
      <c r="A534" s="99"/>
      <c r="B534" s="80" t="s">
        <v>171</v>
      </c>
      <c r="C534" s="80" t="s">
        <v>2563</v>
      </c>
      <c r="D534" s="7" t="s">
        <v>2564</v>
      </c>
      <c r="E534" s="8" t="s">
        <v>1757</v>
      </c>
      <c r="F534" s="73">
        <v>949980</v>
      </c>
      <c r="G534" s="73">
        <f t="shared" si="20"/>
        <v>4800</v>
      </c>
      <c r="H534" s="73">
        <v>945180</v>
      </c>
      <c r="I534" s="9">
        <f t="shared" si="21"/>
        <v>5.0527379523779446E-3</v>
      </c>
    </row>
    <row r="535" spans="1:9" ht="22.5" customHeight="1">
      <c r="A535" s="99"/>
      <c r="B535" s="80" t="s">
        <v>55</v>
      </c>
      <c r="C535" s="80" t="s">
        <v>2565</v>
      </c>
      <c r="D535" s="7" t="s">
        <v>2566</v>
      </c>
      <c r="E535" s="8" t="s">
        <v>1297</v>
      </c>
      <c r="F535" s="73">
        <v>49083.37</v>
      </c>
      <c r="G535" s="73">
        <f t="shared" si="20"/>
        <v>34691</v>
      </c>
      <c r="H535" s="73">
        <v>14392.37</v>
      </c>
      <c r="I535" s="9">
        <f t="shared" si="21"/>
        <v>0.7067770611512616</v>
      </c>
    </row>
    <row r="536" spans="1:9" ht="22.5" customHeight="1">
      <c r="A536" s="99"/>
      <c r="B536" s="80" t="s">
        <v>74</v>
      </c>
      <c r="C536" s="80" t="s">
        <v>2567</v>
      </c>
      <c r="D536" s="7" t="s">
        <v>2568</v>
      </c>
      <c r="E536" s="8" t="s">
        <v>2048</v>
      </c>
      <c r="F536" s="73">
        <v>1424980</v>
      </c>
      <c r="G536" s="73">
        <f t="shared" ref="G536:G599" si="22">F536-H536</f>
        <v>157432.31000000006</v>
      </c>
      <c r="H536" s="73">
        <v>1267547.69</v>
      </c>
      <c r="I536" s="9">
        <f t="shared" ref="I536:I599" si="23">G536/F536*100%</f>
        <v>0.11048036463669669</v>
      </c>
    </row>
    <row r="537" spans="1:9" ht="22.5" customHeight="1">
      <c r="A537" s="99"/>
      <c r="B537" s="80" t="s">
        <v>15</v>
      </c>
      <c r="C537" s="80" t="s">
        <v>2569</v>
      </c>
      <c r="D537" s="7" t="s">
        <v>2570</v>
      </c>
      <c r="E537" s="8" t="s">
        <v>28</v>
      </c>
      <c r="F537" s="73">
        <v>787182.24</v>
      </c>
      <c r="G537" s="73">
        <f t="shared" si="22"/>
        <v>0</v>
      </c>
      <c r="H537" s="73">
        <v>787182.24</v>
      </c>
      <c r="I537" s="9">
        <f t="shared" si="23"/>
        <v>0</v>
      </c>
    </row>
    <row r="538" spans="1:9" ht="22.5" customHeight="1">
      <c r="A538" s="99"/>
      <c r="B538" s="80" t="s">
        <v>171</v>
      </c>
      <c r="C538" s="80" t="s">
        <v>2571</v>
      </c>
      <c r="D538" s="7" t="s">
        <v>2572</v>
      </c>
      <c r="E538" s="8" t="s">
        <v>2054</v>
      </c>
      <c r="F538" s="73">
        <v>949980</v>
      </c>
      <c r="G538" s="73">
        <f t="shared" si="22"/>
        <v>167417.90000000002</v>
      </c>
      <c r="H538" s="73">
        <v>782562.1</v>
      </c>
      <c r="I538" s="9">
        <f t="shared" si="23"/>
        <v>0.17623307859112824</v>
      </c>
    </row>
    <row r="539" spans="1:9" ht="22.5" customHeight="1">
      <c r="A539" s="99"/>
      <c r="B539" s="80" t="s">
        <v>15</v>
      </c>
      <c r="C539" s="80" t="s">
        <v>2573</v>
      </c>
      <c r="D539" s="7" t="s">
        <v>2574</v>
      </c>
      <c r="E539" s="8" t="s">
        <v>1252</v>
      </c>
      <c r="F539" s="73">
        <v>1424980</v>
      </c>
      <c r="G539" s="73">
        <f t="shared" si="22"/>
        <v>97616.409999999916</v>
      </c>
      <c r="H539" s="73">
        <v>1327363.5900000001</v>
      </c>
      <c r="I539" s="9">
        <f t="shared" si="23"/>
        <v>6.8503705315162255E-2</v>
      </c>
    </row>
    <row r="540" spans="1:9" ht="22.5" customHeight="1">
      <c r="A540" s="99"/>
      <c r="B540" s="80" t="s">
        <v>15</v>
      </c>
      <c r="C540" s="80" t="s">
        <v>2575</v>
      </c>
      <c r="D540" s="7" t="s">
        <v>2576</v>
      </c>
      <c r="E540" s="8" t="s">
        <v>2577</v>
      </c>
      <c r="F540" s="73">
        <v>105590.44</v>
      </c>
      <c r="G540" s="73">
        <f t="shared" si="22"/>
        <v>59287.65</v>
      </c>
      <c r="H540" s="73">
        <v>46302.79</v>
      </c>
      <c r="I540" s="9">
        <f t="shared" si="23"/>
        <v>0.56148691112566629</v>
      </c>
    </row>
    <row r="541" spans="1:9" ht="22.5" customHeight="1">
      <c r="A541" s="99"/>
      <c r="B541" s="80" t="s">
        <v>22</v>
      </c>
      <c r="C541" s="80" t="s">
        <v>2578</v>
      </c>
      <c r="D541" s="7" t="s">
        <v>2579</v>
      </c>
      <c r="E541" s="8" t="s">
        <v>2580</v>
      </c>
      <c r="F541" s="73">
        <v>47360</v>
      </c>
      <c r="G541" s="73">
        <f t="shared" si="22"/>
        <v>3014</v>
      </c>
      <c r="H541" s="73">
        <v>44346</v>
      </c>
      <c r="I541" s="9">
        <f t="shared" si="23"/>
        <v>6.3640202702702708E-2</v>
      </c>
    </row>
    <row r="542" spans="1:9" ht="22.5" customHeight="1">
      <c r="A542" s="99"/>
      <c r="B542" s="80" t="s">
        <v>167</v>
      </c>
      <c r="C542" s="80" t="s">
        <v>2581</v>
      </c>
      <c r="D542" s="7" t="s">
        <v>2582</v>
      </c>
      <c r="E542" s="8" t="s">
        <v>2583</v>
      </c>
      <c r="F542" s="73">
        <v>73089.8</v>
      </c>
      <c r="G542" s="73">
        <f t="shared" si="22"/>
        <v>0</v>
      </c>
      <c r="H542" s="73">
        <v>73089.8</v>
      </c>
      <c r="I542" s="9">
        <f t="shared" si="23"/>
        <v>0</v>
      </c>
    </row>
    <row r="543" spans="1:9" ht="22.5" customHeight="1">
      <c r="A543" s="99"/>
      <c r="B543" s="80" t="s">
        <v>70</v>
      </c>
      <c r="C543" s="80" t="s">
        <v>2584</v>
      </c>
      <c r="D543" s="7" t="s">
        <v>2585</v>
      </c>
      <c r="E543" s="8" t="s">
        <v>1988</v>
      </c>
      <c r="F543" s="73">
        <v>143956</v>
      </c>
      <c r="G543" s="73">
        <f t="shared" si="22"/>
        <v>0</v>
      </c>
      <c r="H543" s="73">
        <v>143956</v>
      </c>
      <c r="I543" s="9">
        <f t="shared" si="23"/>
        <v>0</v>
      </c>
    </row>
    <row r="544" spans="1:9" ht="22.5" customHeight="1">
      <c r="A544" s="99"/>
      <c r="B544" s="80" t="s">
        <v>15</v>
      </c>
      <c r="C544" s="80" t="s">
        <v>2586</v>
      </c>
      <c r="D544" s="7" t="s">
        <v>2587</v>
      </c>
      <c r="E544" s="8" t="s">
        <v>180</v>
      </c>
      <c r="F544" s="73">
        <v>484757.22</v>
      </c>
      <c r="G544" s="73">
        <f t="shared" si="22"/>
        <v>34400</v>
      </c>
      <c r="H544" s="73">
        <v>450357.22</v>
      </c>
      <c r="I544" s="9">
        <f t="shared" si="23"/>
        <v>7.0963357698932264E-2</v>
      </c>
    </row>
    <row r="545" spans="1:9" ht="22.5" customHeight="1">
      <c r="A545" s="99"/>
      <c r="B545" s="80" t="s">
        <v>195</v>
      </c>
      <c r="C545" s="80" t="s">
        <v>2588</v>
      </c>
      <c r="D545" s="7" t="s">
        <v>2589</v>
      </c>
      <c r="E545" s="8" t="s">
        <v>198</v>
      </c>
      <c r="F545" s="73">
        <v>795100.2</v>
      </c>
      <c r="G545" s="73">
        <f t="shared" si="22"/>
        <v>222876.58999999997</v>
      </c>
      <c r="H545" s="73">
        <v>572223.61</v>
      </c>
      <c r="I545" s="9">
        <f t="shared" si="23"/>
        <v>0.28031258198652192</v>
      </c>
    </row>
    <row r="546" spans="1:9" ht="22.5" customHeight="1">
      <c r="A546" s="99"/>
      <c r="B546" s="80" t="s">
        <v>797</v>
      </c>
      <c r="C546" s="80" t="s">
        <v>2590</v>
      </c>
      <c r="D546" s="7" t="s">
        <v>2591</v>
      </c>
      <c r="E546" s="8" t="s">
        <v>2592</v>
      </c>
      <c r="F546" s="73">
        <v>142480</v>
      </c>
      <c r="G546" s="73">
        <f t="shared" si="22"/>
        <v>18720</v>
      </c>
      <c r="H546" s="73">
        <v>123760</v>
      </c>
      <c r="I546" s="9">
        <f t="shared" si="23"/>
        <v>0.13138686131386862</v>
      </c>
    </row>
    <row r="547" spans="1:9" ht="22.5" customHeight="1">
      <c r="A547" s="97"/>
      <c r="B547" s="80" t="s">
        <v>70</v>
      </c>
      <c r="C547" s="80" t="s">
        <v>2593</v>
      </c>
      <c r="D547" s="7" t="s">
        <v>2594</v>
      </c>
      <c r="E547" s="8" t="s">
        <v>2595</v>
      </c>
      <c r="F547" s="73">
        <v>67480</v>
      </c>
      <c r="G547" s="73">
        <f t="shared" si="22"/>
        <v>45869.5</v>
      </c>
      <c r="H547" s="73">
        <v>21610.5</v>
      </c>
      <c r="I547" s="9">
        <f t="shared" si="23"/>
        <v>0.67974955542382931</v>
      </c>
    </row>
    <row r="548" spans="1:9" ht="22.5" customHeight="1">
      <c r="A548" s="98"/>
      <c r="B548" s="80" t="s">
        <v>40</v>
      </c>
      <c r="C548" s="80" t="s">
        <v>2596</v>
      </c>
      <c r="D548" s="7" t="s">
        <v>2597</v>
      </c>
      <c r="E548" s="8" t="s">
        <v>2598</v>
      </c>
      <c r="F548" s="73">
        <v>45340</v>
      </c>
      <c r="G548" s="73">
        <f t="shared" si="22"/>
        <v>19950</v>
      </c>
      <c r="H548" s="73">
        <v>25390</v>
      </c>
      <c r="I548" s="9">
        <f t="shared" si="23"/>
        <v>0.4400088222320247</v>
      </c>
    </row>
    <row r="549" spans="1:9" ht="22.5" customHeight="1">
      <c r="A549" s="98"/>
      <c r="B549" s="80" t="s">
        <v>8</v>
      </c>
      <c r="C549" s="80" t="s">
        <v>2599</v>
      </c>
      <c r="D549" s="7" t="s">
        <v>2600</v>
      </c>
      <c r="E549" s="8" t="s">
        <v>2601</v>
      </c>
      <c r="F549" s="73">
        <v>206621.1</v>
      </c>
      <c r="G549" s="73">
        <f t="shared" si="22"/>
        <v>41539.800000000017</v>
      </c>
      <c r="H549" s="73">
        <v>165081.29999999999</v>
      </c>
      <c r="I549" s="9">
        <f t="shared" si="23"/>
        <v>0.20104335907610604</v>
      </c>
    </row>
    <row r="550" spans="1:9" ht="22.5" customHeight="1">
      <c r="A550" s="98"/>
      <c r="B550" s="80" t="s">
        <v>185</v>
      </c>
      <c r="C550" s="80" t="s">
        <v>2602</v>
      </c>
      <c r="D550" s="7" t="s">
        <v>2603</v>
      </c>
      <c r="E550" s="8" t="s">
        <v>2081</v>
      </c>
      <c r="F550" s="73">
        <v>29795.18</v>
      </c>
      <c r="G550" s="73">
        <f t="shared" si="22"/>
        <v>4597.4000000000015</v>
      </c>
      <c r="H550" s="73">
        <v>25197.78</v>
      </c>
      <c r="I550" s="9">
        <f t="shared" si="23"/>
        <v>0.1543001250537839</v>
      </c>
    </row>
    <row r="551" spans="1:9" ht="22.5" customHeight="1">
      <c r="A551" s="98"/>
      <c r="B551" s="80" t="s">
        <v>185</v>
      </c>
      <c r="C551" s="80" t="s">
        <v>2604</v>
      </c>
      <c r="D551" s="7" t="s">
        <v>2605</v>
      </c>
      <c r="E551" s="8" t="s">
        <v>2606</v>
      </c>
      <c r="F551" s="73">
        <v>27607.599999999999</v>
      </c>
      <c r="G551" s="73">
        <f t="shared" si="22"/>
        <v>15765.679999999998</v>
      </c>
      <c r="H551" s="73">
        <v>11841.92</v>
      </c>
      <c r="I551" s="9">
        <f t="shared" si="23"/>
        <v>0.57106304061200541</v>
      </c>
    </row>
    <row r="552" spans="1:9" ht="22.5" customHeight="1">
      <c r="A552" s="98"/>
      <c r="B552" s="80" t="s">
        <v>37</v>
      </c>
      <c r="C552" s="80" t="s">
        <v>2607</v>
      </c>
      <c r="D552" s="7" t="s">
        <v>2608</v>
      </c>
      <c r="E552" s="8" t="s">
        <v>2609</v>
      </c>
      <c r="F552" s="73">
        <v>19751.599999999999</v>
      </c>
      <c r="G552" s="73">
        <f t="shared" si="22"/>
        <v>31.629999999997381</v>
      </c>
      <c r="H552" s="73">
        <v>19719.97</v>
      </c>
      <c r="I552" s="9">
        <f t="shared" si="23"/>
        <v>1.6013892545412717E-3</v>
      </c>
    </row>
    <row r="553" spans="1:9" ht="22.5" customHeight="1">
      <c r="A553" s="98"/>
      <c r="B553" s="80" t="s">
        <v>29</v>
      </c>
      <c r="C553" s="80" t="s">
        <v>2610</v>
      </c>
      <c r="D553" s="7" t="s">
        <v>2611</v>
      </c>
      <c r="E553" s="8" t="s">
        <v>2612</v>
      </c>
      <c r="F553" s="73">
        <v>107480</v>
      </c>
      <c r="G553" s="73">
        <f t="shared" si="22"/>
        <v>22196</v>
      </c>
      <c r="H553" s="73">
        <v>85284</v>
      </c>
      <c r="I553" s="9">
        <f t="shared" si="23"/>
        <v>0.20651283959806477</v>
      </c>
    </row>
    <row r="554" spans="1:9" ht="22.5" customHeight="1">
      <c r="A554" s="98"/>
      <c r="B554" s="80" t="s">
        <v>185</v>
      </c>
      <c r="C554" s="80" t="s">
        <v>2613</v>
      </c>
      <c r="D554" s="7" t="s">
        <v>2614</v>
      </c>
      <c r="E554" s="8" t="s">
        <v>2615</v>
      </c>
      <c r="F554" s="73">
        <v>44129</v>
      </c>
      <c r="G554" s="73">
        <f t="shared" si="22"/>
        <v>18825</v>
      </c>
      <c r="H554" s="73">
        <v>25304</v>
      </c>
      <c r="I554" s="9">
        <f t="shared" si="23"/>
        <v>0.42659022411566089</v>
      </c>
    </row>
    <row r="555" spans="1:9" ht="22.5" customHeight="1">
      <c r="A555" s="98"/>
      <c r="B555" s="80" t="s">
        <v>29</v>
      </c>
      <c r="C555" s="80" t="s">
        <v>2616</v>
      </c>
      <c r="D555" s="7" t="s">
        <v>2617</v>
      </c>
      <c r="E555" s="8" t="s">
        <v>2143</v>
      </c>
      <c r="F555" s="73">
        <v>39019.050000000003</v>
      </c>
      <c r="G555" s="73">
        <f t="shared" si="22"/>
        <v>10835.850000000002</v>
      </c>
      <c r="H555" s="73">
        <v>28183.200000000001</v>
      </c>
      <c r="I555" s="9">
        <f t="shared" si="23"/>
        <v>0.27770665867057248</v>
      </c>
    </row>
    <row r="556" spans="1:9" ht="22.5" customHeight="1">
      <c r="A556" s="98"/>
      <c r="B556" s="80" t="s">
        <v>171</v>
      </c>
      <c r="C556" s="80" t="s">
        <v>2618</v>
      </c>
      <c r="D556" s="7" t="s">
        <v>2619</v>
      </c>
      <c r="E556" s="8" t="s">
        <v>2620</v>
      </c>
      <c r="F556" s="73">
        <v>141320</v>
      </c>
      <c r="G556" s="73">
        <f t="shared" si="22"/>
        <v>5500</v>
      </c>
      <c r="H556" s="73">
        <v>135820</v>
      </c>
      <c r="I556" s="9">
        <f t="shared" si="23"/>
        <v>3.8918765921313332E-2</v>
      </c>
    </row>
    <row r="557" spans="1:9" ht="22.5" customHeight="1">
      <c r="A557" s="98"/>
      <c r="B557" s="80" t="s">
        <v>185</v>
      </c>
      <c r="C557" s="80" t="s">
        <v>2621</v>
      </c>
      <c r="D557" s="7" t="s">
        <v>2622</v>
      </c>
      <c r="E557" s="8" t="s">
        <v>1530</v>
      </c>
      <c r="F557" s="73">
        <v>16258.8</v>
      </c>
      <c r="G557" s="73">
        <f t="shared" si="22"/>
        <v>11995.8</v>
      </c>
      <c r="H557" s="73">
        <v>4263</v>
      </c>
      <c r="I557" s="9">
        <f t="shared" si="23"/>
        <v>0.73780352793564097</v>
      </c>
    </row>
    <row r="558" spans="1:9" ht="22.5" customHeight="1">
      <c r="A558" s="98"/>
      <c r="B558" s="80" t="s">
        <v>224</v>
      </c>
      <c r="C558" s="80" t="s">
        <v>2623</v>
      </c>
      <c r="D558" s="7" t="s">
        <v>2624</v>
      </c>
      <c r="E558" s="8" t="s">
        <v>2625</v>
      </c>
      <c r="F558" s="73">
        <v>122480</v>
      </c>
      <c r="G558" s="73">
        <f t="shared" si="22"/>
        <v>14442.940000000002</v>
      </c>
      <c r="H558" s="73">
        <v>108037.06</v>
      </c>
      <c r="I558" s="9">
        <f t="shared" si="23"/>
        <v>0.11792080339647291</v>
      </c>
    </row>
    <row r="559" spans="1:9" ht="22.5" customHeight="1">
      <c r="A559" s="98"/>
      <c r="B559" s="80" t="s">
        <v>8</v>
      </c>
      <c r="C559" s="80" t="s">
        <v>2626</v>
      </c>
      <c r="D559" s="7" t="s">
        <v>2627</v>
      </c>
      <c r="E559" s="8" t="s">
        <v>2027</v>
      </c>
      <c r="F559" s="73">
        <v>249899</v>
      </c>
      <c r="G559" s="73">
        <f t="shared" si="22"/>
        <v>119360</v>
      </c>
      <c r="H559" s="73">
        <v>130539</v>
      </c>
      <c r="I559" s="9">
        <f t="shared" si="23"/>
        <v>0.47763296371734182</v>
      </c>
    </row>
    <row r="560" spans="1:9" ht="22.5" customHeight="1">
      <c r="A560" s="98"/>
      <c r="B560" s="80" t="s">
        <v>185</v>
      </c>
      <c r="C560" s="80" t="s">
        <v>2628</v>
      </c>
      <c r="D560" s="7" t="s">
        <v>2629</v>
      </c>
      <c r="E560" s="8" t="s">
        <v>2630</v>
      </c>
      <c r="F560" s="73">
        <v>115550</v>
      </c>
      <c r="G560" s="73">
        <f t="shared" si="22"/>
        <v>0</v>
      </c>
      <c r="H560" s="73">
        <v>115550</v>
      </c>
      <c r="I560" s="9">
        <f t="shared" si="23"/>
        <v>0</v>
      </c>
    </row>
    <row r="561" spans="1:9" ht="22.5" customHeight="1">
      <c r="A561" s="99"/>
      <c r="B561" s="80" t="s">
        <v>185</v>
      </c>
      <c r="C561" s="80" t="s">
        <v>2631</v>
      </c>
      <c r="D561" s="7" t="s">
        <v>2632</v>
      </c>
      <c r="E561" s="8" t="s">
        <v>2633</v>
      </c>
      <c r="F561" s="73">
        <v>71948.240000000005</v>
      </c>
      <c r="G561" s="73">
        <f t="shared" si="22"/>
        <v>1240.75</v>
      </c>
      <c r="H561" s="73">
        <v>70707.490000000005</v>
      </c>
      <c r="I561" s="9">
        <f t="shared" si="23"/>
        <v>1.7245036153768319E-2</v>
      </c>
    </row>
    <row r="562" spans="1:9" ht="22.5" customHeight="1">
      <c r="A562" s="99"/>
      <c r="B562" s="80" t="s">
        <v>15</v>
      </c>
      <c r="C562" s="80" t="s">
        <v>2634</v>
      </c>
      <c r="D562" s="7" t="s">
        <v>2635</v>
      </c>
      <c r="E562" s="8" t="s">
        <v>2636</v>
      </c>
      <c r="F562" s="73">
        <v>132180</v>
      </c>
      <c r="G562" s="73">
        <f t="shared" si="22"/>
        <v>76898.39</v>
      </c>
      <c r="H562" s="73">
        <v>55281.61</v>
      </c>
      <c r="I562" s="9">
        <f t="shared" si="23"/>
        <v>0.58177023755484947</v>
      </c>
    </row>
    <row r="563" spans="1:9" ht="22.5" customHeight="1">
      <c r="A563" s="99"/>
      <c r="B563" s="80" t="s">
        <v>43</v>
      </c>
      <c r="C563" s="80" t="s">
        <v>2637</v>
      </c>
      <c r="D563" s="7" t="s">
        <v>2638</v>
      </c>
      <c r="E563" s="8" t="s">
        <v>2639</v>
      </c>
      <c r="F563" s="73">
        <v>108735.23</v>
      </c>
      <c r="G563" s="73">
        <f t="shared" si="22"/>
        <v>40910.259999999995</v>
      </c>
      <c r="H563" s="73">
        <v>67824.97</v>
      </c>
      <c r="I563" s="9">
        <f t="shared" si="23"/>
        <v>0.37623739794361033</v>
      </c>
    </row>
    <row r="564" spans="1:9" ht="22.5" customHeight="1">
      <c r="A564" s="99"/>
      <c r="B564" s="80" t="s">
        <v>167</v>
      </c>
      <c r="C564" s="80" t="s">
        <v>2640</v>
      </c>
      <c r="D564" s="7" t="s">
        <v>2641</v>
      </c>
      <c r="E564" s="8" t="s">
        <v>1266</v>
      </c>
      <c r="F564" s="73">
        <v>396093</v>
      </c>
      <c r="G564" s="73">
        <f t="shared" si="22"/>
        <v>45432.400000000023</v>
      </c>
      <c r="H564" s="73">
        <v>350660.6</v>
      </c>
      <c r="I564" s="9">
        <f t="shared" si="23"/>
        <v>0.1147013453911077</v>
      </c>
    </row>
    <row r="565" spans="1:9" ht="22.5" customHeight="1">
      <c r="A565" s="99"/>
      <c r="B565" s="80" t="s">
        <v>167</v>
      </c>
      <c r="C565" s="80" t="s">
        <v>2642</v>
      </c>
      <c r="D565" s="7" t="s">
        <v>2643</v>
      </c>
      <c r="E565" s="8" t="s">
        <v>2644</v>
      </c>
      <c r="F565" s="73">
        <v>284980</v>
      </c>
      <c r="G565" s="73">
        <f t="shared" si="22"/>
        <v>93907.31</v>
      </c>
      <c r="H565" s="73">
        <v>191072.69</v>
      </c>
      <c r="I565" s="9">
        <f t="shared" si="23"/>
        <v>0.32952245771633099</v>
      </c>
    </row>
    <row r="566" spans="1:9" ht="22.5" customHeight="1">
      <c r="A566" s="99"/>
      <c r="B566" s="80" t="s">
        <v>22</v>
      </c>
      <c r="C566" s="80" t="s">
        <v>2645</v>
      </c>
      <c r="D566" s="7" t="s">
        <v>2646</v>
      </c>
      <c r="E566" s="8" t="s">
        <v>2647</v>
      </c>
      <c r="F566" s="73">
        <v>38310.25</v>
      </c>
      <c r="G566" s="73">
        <f t="shared" si="22"/>
        <v>0</v>
      </c>
      <c r="H566" s="73">
        <v>38310.25</v>
      </c>
      <c r="I566" s="9">
        <f t="shared" si="23"/>
        <v>0</v>
      </c>
    </row>
    <row r="567" spans="1:9" ht="22.5" customHeight="1">
      <c r="A567" s="99"/>
      <c r="B567" s="80" t="s">
        <v>171</v>
      </c>
      <c r="C567" s="80" t="s">
        <v>2648</v>
      </c>
      <c r="D567" s="7" t="s">
        <v>2649</v>
      </c>
      <c r="E567" s="8" t="s">
        <v>2650</v>
      </c>
      <c r="F567" s="73">
        <v>27060.57</v>
      </c>
      <c r="G567" s="73">
        <f t="shared" si="22"/>
        <v>14598.5</v>
      </c>
      <c r="H567" s="73">
        <v>12462.07</v>
      </c>
      <c r="I567" s="9">
        <f t="shared" si="23"/>
        <v>0.53947496301814779</v>
      </c>
    </row>
    <row r="568" spans="1:9" ht="22.5" customHeight="1">
      <c r="A568" s="99"/>
      <c r="B568" s="80" t="s">
        <v>195</v>
      </c>
      <c r="C568" s="80" t="s">
        <v>2651</v>
      </c>
      <c r="D568" s="7" t="s">
        <v>2652</v>
      </c>
      <c r="E568" s="8" t="s">
        <v>2653</v>
      </c>
      <c r="F568" s="73">
        <v>105235.8</v>
      </c>
      <c r="G568" s="73">
        <f t="shared" si="22"/>
        <v>47068.68</v>
      </c>
      <c r="H568" s="73">
        <v>58167.12</v>
      </c>
      <c r="I568" s="9">
        <f t="shared" si="23"/>
        <v>0.44726870513646494</v>
      </c>
    </row>
    <row r="569" spans="1:9" ht="22.5" customHeight="1">
      <c r="A569" s="99"/>
      <c r="B569" s="80" t="s">
        <v>22</v>
      </c>
      <c r="C569" s="80" t="s">
        <v>2654</v>
      </c>
      <c r="D569" s="7" t="s">
        <v>2655</v>
      </c>
      <c r="E569" s="8" t="s">
        <v>2037</v>
      </c>
      <c r="F569" s="73">
        <v>118411</v>
      </c>
      <c r="G569" s="73">
        <f t="shared" si="22"/>
        <v>40279.360000000001</v>
      </c>
      <c r="H569" s="73">
        <v>78131.64</v>
      </c>
      <c r="I569" s="9">
        <f t="shared" si="23"/>
        <v>0.34016569406558511</v>
      </c>
    </row>
    <row r="570" spans="1:9" ht="22.5" customHeight="1">
      <c r="A570" s="99"/>
      <c r="B570" s="80" t="s">
        <v>43</v>
      </c>
      <c r="C570" s="80" t="s">
        <v>2656</v>
      </c>
      <c r="D570" s="7" t="s">
        <v>2657</v>
      </c>
      <c r="E570" s="8" t="s">
        <v>116</v>
      </c>
      <c r="F570" s="73">
        <v>358391</v>
      </c>
      <c r="G570" s="73">
        <f t="shared" si="22"/>
        <v>24011</v>
      </c>
      <c r="H570" s="73">
        <v>334380</v>
      </c>
      <c r="I570" s="9">
        <f t="shared" si="23"/>
        <v>6.6996660072379047E-2</v>
      </c>
    </row>
    <row r="571" spans="1:9" ht="22.5" customHeight="1">
      <c r="A571" s="99"/>
      <c r="B571" s="80" t="s">
        <v>8</v>
      </c>
      <c r="C571" s="80" t="s">
        <v>2658</v>
      </c>
      <c r="D571" s="7" t="s">
        <v>2659</v>
      </c>
      <c r="E571" s="8" t="s">
        <v>1942</v>
      </c>
      <c r="F571" s="73">
        <v>142480</v>
      </c>
      <c r="G571" s="73">
        <f t="shared" si="22"/>
        <v>25926.020000000004</v>
      </c>
      <c r="H571" s="73">
        <v>116553.98</v>
      </c>
      <c r="I571" s="9">
        <f t="shared" si="23"/>
        <v>0.18196252105558677</v>
      </c>
    </row>
    <row r="572" spans="1:9" ht="22.5" customHeight="1">
      <c r="A572" s="99"/>
      <c r="B572" s="80" t="s">
        <v>43</v>
      </c>
      <c r="C572" s="80" t="s">
        <v>2660</v>
      </c>
      <c r="D572" s="7" t="s">
        <v>2661</v>
      </c>
      <c r="E572" s="8" t="s">
        <v>2662</v>
      </c>
      <c r="F572" s="73">
        <v>17309.849999999999</v>
      </c>
      <c r="G572" s="73">
        <f t="shared" si="22"/>
        <v>6777.6999999999989</v>
      </c>
      <c r="H572" s="73">
        <v>10532.15</v>
      </c>
      <c r="I572" s="9">
        <f t="shared" si="23"/>
        <v>0.39155163100777879</v>
      </c>
    </row>
    <row r="573" spans="1:9" ht="22.5" customHeight="1">
      <c r="A573" s="99"/>
      <c r="B573" s="80" t="s">
        <v>43</v>
      </c>
      <c r="C573" s="80" t="s">
        <v>2663</v>
      </c>
      <c r="D573" s="7" t="s">
        <v>2664</v>
      </c>
      <c r="E573" s="8" t="s">
        <v>2665</v>
      </c>
      <c r="F573" s="73">
        <v>26349.88</v>
      </c>
      <c r="G573" s="73">
        <f t="shared" si="22"/>
        <v>14789.310000000001</v>
      </c>
      <c r="H573" s="73">
        <v>11560.57</v>
      </c>
      <c r="I573" s="9">
        <f t="shared" si="23"/>
        <v>0.56126669267564033</v>
      </c>
    </row>
    <row r="574" spans="1:9" ht="22.5" customHeight="1">
      <c r="A574" s="99"/>
      <c r="B574" s="80" t="s">
        <v>167</v>
      </c>
      <c r="C574" s="80" t="s">
        <v>2666</v>
      </c>
      <c r="D574" s="7" t="s">
        <v>2667</v>
      </c>
      <c r="E574" s="8" t="s">
        <v>2668</v>
      </c>
      <c r="F574" s="73">
        <v>19187.77</v>
      </c>
      <c r="G574" s="73">
        <f t="shared" si="22"/>
        <v>0</v>
      </c>
      <c r="H574" s="73">
        <v>19187.77</v>
      </c>
      <c r="I574" s="9">
        <f t="shared" si="23"/>
        <v>0</v>
      </c>
    </row>
    <row r="575" spans="1:9" ht="22.5" customHeight="1">
      <c r="A575" s="99"/>
      <c r="B575" s="80" t="s">
        <v>43</v>
      </c>
      <c r="C575" s="80" t="s">
        <v>2669</v>
      </c>
      <c r="D575" s="7" t="s">
        <v>2670</v>
      </c>
      <c r="E575" s="8" t="s">
        <v>1840</v>
      </c>
      <c r="F575" s="73">
        <v>25615.9</v>
      </c>
      <c r="G575" s="73">
        <f t="shared" si="22"/>
        <v>12010.500000000002</v>
      </c>
      <c r="H575" s="73">
        <v>13605.4</v>
      </c>
      <c r="I575" s="9">
        <f t="shared" si="23"/>
        <v>0.4688689446788909</v>
      </c>
    </row>
    <row r="576" spans="1:9" ht="22.5" customHeight="1">
      <c r="A576" s="99"/>
      <c r="B576" s="80" t="s">
        <v>47</v>
      </c>
      <c r="C576" s="80" t="s">
        <v>2671</v>
      </c>
      <c r="D576" s="7" t="s">
        <v>2672</v>
      </c>
      <c r="E576" s="8" t="s">
        <v>2093</v>
      </c>
      <c r="F576" s="73">
        <v>91206.3</v>
      </c>
      <c r="G576" s="73">
        <f t="shared" si="22"/>
        <v>31331.660000000003</v>
      </c>
      <c r="H576" s="73">
        <v>59874.64</v>
      </c>
      <c r="I576" s="9">
        <f t="shared" si="23"/>
        <v>0.34352517315141612</v>
      </c>
    </row>
    <row r="577" spans="1:9" ht="22.5" customHeight="1">
      <c r="A577" s="99"/>
      <c r="B577" s="80" t="s">
        <v>22</v>
      </c>
      <c r="C577" s="80" t="s">
        <v>2673</v>
      </c>
      <c r="D577" s="7" t="s">
        <v>2674</v>
      </c>
      <c r="E577" s="8" t="s">
        <v>2675</v>
      </c>
      <c r="F577" s="73">
        <v>77746.84</v>
      </c>
      <c r="G577" s="73">
        <f t="shared" si="22"/>
        <v>0</v>
      </c>
      <c r="H577" s="73">
        <v>77746.84</v>
      </c>
      <c r="I577" s="9">
        <f t="shared" si="23"/>
        <v>0</v>
      </c>
    </row>
    <row r="578" spans="1:9" ht="22.5" customHeight="1">
      <c r="A578" s="99"/>
      <c r="B578" s="80" t="s">
        <v>33</v>
      </c>
      <c r="C578" s="80" t="s">
        <v>2676</v>
      </c>
      <c r="D578" s="7" t="s">
        <v>2677</v>
      </c>
      <c r="E578" s="8" t="s">
        <v>2678</v>
      </c>
      <c r="F578" s="73">
        <v>90700</v>
      </c>
      <c r="G578" s="73">
        <f t="shared" si="22"/>
        <v>19735</v>
      </c>
      <c r="H578" s="73">
        <v>70965</v>
      </c>
      <c r="I578" s="9">
        <f t="shared" si="23"/>
        <v>0.21758544652701212</v>
      </c>
    </row>
    <row r="579" spans="1:9" ht="22.5" customHeight="1">
      <c r="A579" s="99"/>
      <c r="B579" s="80" t="s">
        <v>167</v>
      </c>
      <c r="C579" s="80" t="s">
        <v>2679</v>
      </c>
      <c r="D579" s="7" t="s">
        <v>2680</v>
      </c>
      <c r="E579" s="8" t="s">
        <v>2681</v>
      </c>
      <c r="F579" s="73">
        <v>62536.2</v>
      </c>
      <c r="G579" s="73">
        <f t="shared" si="22"/>
        <v>1935.7999999999956</v>
      </c>
      <c r="H579" s="73">
        <v>60600.4</v>
      </c>
      <c r="I579" s="9">
        <f t="shared" si="23"/>
        <v>3.0954870938752207E-2</v>
      </c>
    </row>
    <row r="580" spans="1:9" ht="22.5" customHeight="1">
      <c r="A580" s="99"/>
      <c r="B580" s="80" t="s">
        <v>167</v>
      </c>
      <c r="C580" s="80" t="s">
        <v>2682</v>
      </c>
      <c r="D580" s="7" t="s">
        <v>2683</v>
      </c>
      <c r="E580" s="8" t="s">
        <v>2684</v>
      </c>
      <c r="F580" s="73">
        <v>86069.02</v>
      </c>
      <c r="G580" s="73">
        <f t="shared" si="22"/>
        <v>10397.040000000008</v>
      </c>
      <c r="H580" s="73">
        <v>75671.98</v>
      </c>
      <c r="I580" s="9">
        <f t="shared" si="23"/>
        <v>0.12079886584046162</v>
      </c>
    </row>
    <row r="581" spans="1:9" ht="22.5" customHeight="1">
      <c r="A581" s="99"/>
      <c r="B581" s="80" t="s">
        <v>171</v>
      </c>
      <c r="C581" s="80" t="s">
        <v>2685</v>
      </c>
      <c r="D581" s="7" t="s">
        <v>2686</v>
      </c>
      <c r="E581" s="8" t="s">
        <v>2687</v>
      </c>
      <c r="F581" s="73">
        <v>551850.92000000004</v>
      </c>
      <c r="G581" s="73">
        <f t="shared" si="22"/>
        <v>105583.00000000006</v>
      </c>
      <c r="H581" s="73">
        <v>446267.92</v>
      </c>
      <c r="I581" s="9">
        <f t="shared" si="23"/>
        <v>0.19132522239883201</v>
      </c>
    </row>
    <row r="582" spans="1:9" ht="22.5" customHeight="1">
      <c r="A582" s="99"/>
      <c r="B582" s="80" t="s">
        <v>8</v>
      </c>
      <c r="C582" s="80" t="s">
        <v>2688</v>
      </c>
      <c r="D582" s="7" t="s">
        <v>2689</v>
      </c>
      <c r="E582" s="8" t="s">
        <v>2690</v>
      </c>
      <c r="F582" s="73">
        <v>89501</v>
      </c>
      <c r="G582" s="73">
        <f t="shared" si="22"/>
        <v>59624.6</v>
      </c>
      <c r="H582" s="73">
        <v>29876.400000000001</v>
      </c>
      <c r="I582" s="9">
        <f t="shared" si="23"/>
        <v>0.66618920458989284</v>
      </c>
    </row>
    <row r="583" spans="1:9" ht="22.5" customHeight="1">
      <c r="A583" s="99"/>
      <c r="B583" s="80" t="s">
        <v>47</v>
      </c>
      <c r="C583" s="80" t="s">
        <v>2691</v>
      </c>
      <c r="D583" s="7" t="s">
        <v>2692</v>
      </c>
      <c r="E583" s="8" t="s">
        <v>2693</v>
      </c>
      <c r="F583" s="73">
        <v>125498.8</v>
      </c>
      <c r="G583" s="73">
        <f t="shared" si="22"/>
        <v>61908.100000000006</v>
      </c>
      <c r="H583" s="73">
        <v>63590.7</v>
      </c>
      <c r="I583" s="9">
        <f t="shared" si="23"/>
        <v>0.49329635024398644</v>
      </c>
    </row>
    <row r="584" spans="1:9" ht="22.5" customHeight="1">
      <c r="A584" s="99"/>
      <c r="B584" s="80" t="s">
        <v>47</v>
      </c>
      <c r="C584" s="80" t="s">
        <v>2694</v>
      </c>
      <c r="D584" s="7" t="s">
        <v>2695</v>
      </c>
      <c r="E584" s="8" t="s">
        <v>2074</v>
      </c>
      <c r="F584" s="73">
        <v>664801</v>
      </c>
      <c r="G584" s="73">
        <f t="shared" si="22"/>
        <v>62808.619999999995</v>
      </c>
      <c r="H584" s="73">
        <v>601992.38</v>
      </c>
      <c r="I584" s="9">
        <f t="shared" si="23"/>
        <v>9.4477324793434417E-2</v>
      </c>
    </row>
    <row r="585" spans="1:9" ht="22.5" customHeight="1">
      <c r="A585" s="99"/>
      <c r="B585" s="80" t="s">
        <v>22</v>
      </c>
      <c r="C585" s="80" t="s">
        <v>2696</v>
      </c>
      <c r="D585" s="7" t="s">
        <v>2697</v>
      </c>
      <c r="E585" s="8" t="s">
        <v>1241</v>
      </c>
      <c r="F585" s="73">
        <v>134931</v>
      </c>
      <c r="G585" s="73">
        <f t="shared" si="22"/>
        <v>84655.790000000008</v>
      </c>
      <c r="H585" s="73">
        <v>50275.21</v>
      </c>
      <c r="I585" s="9">
        <f t="shared" si="23"/>
        <v>0.62740059734234543</v>
      </c>
    </row>
    <row r="586" spans="1:9" ht="22.5" customHeight="1">
      <c r="A586" s="99"/>
      <c r="B586" s="80" t="s">
        <v>74</v>
      </c>
      <c r="C586" s="80" t="s">
        <v>2698</v>
      </c>
      <c r="D586" s="7" t="s">
        <v>2699</v>
      </c>
      <c r="E586" s="8" t="s">
        <v>2369</v>
      </c>
      <c r="F586" s="73">
        <v>142480</v>
      </c>
      <c r="G586" s="73">
        <f t="shared" si="22"/>
        <v>22598.729999999996</v>
      </c>
      <c r="H586" s="73">
        <v>119881.27</v>
      </c>
      <c r="I586" s="9">
        <f t="shared" si="23"/>
        <v>0.15860983997754069</v>
      </c>
    </row>
    <row r="587" spans="1:9" ht="22.5" customHeight="1">
      <c r="A587" s="99"/>
      <c r="B587" s="80" t="s">
        <v>22</v>
      </c>
      <c r="C587" s="80" t="s">
        <v>2700</v>
      </c>
      <c r="D587" s="7" t="s">
        <v>2701</v>
      </c>
      <c r="E587" s="8" t="s">
        <v>1269</v>
      </c>
      <c r="F587" s="73">
        <v>122096.78</v>
      </c>
      <c r="G587" s="73">
        <f t="shared" si="22"/>
        <v>11085.660000000003</v>
      </c>
      <c r="H587" s="73">
        <v>111011.12</v>
      </c>
      <c r="I587" s="9">
        <f t="shared" si="23"/>
        <v>9.079404059632043E-2</v>
      </c>
    </row>
    <row r="588" spans="1:9" ht="22.5" customHeight="1">
      <c r="A588" s="99"/>
      <c r="B588" s="80" t="s">
        <v>43</v>
      </c>
      <c r="C588" s="80" t="s">
        <v>2702</v>
      </c>
      <c r="D588" s="7" t="s">
        <v>2703</v>
      </c>
      <c r="E588" s="8" t="s">
        <v>2704</v>
      </c>
      <c r="F588" s="73">
        <v>18116.599999999999</v>
      </c>
      <c r="G588" s="73">
        <f t="shared" si="22"/>
        <v>3146.8999999999978</v>
      </c>
      <c r="H588" s="73">
        <v>14969.7</v>
      </c>
      <c r="I588" s="9">
        <f t="shared" si="23"/>
        <v>0.17370257112261672</v>
      </c>
    </row>
    <row r="589" spans="1:9" ht="22.5" customHeight="1">
      <c r="A589" s="99"/>
      <c r="B589" s="80" t="s">
        <v>47</v>
      </c>
      <c r="C589" s="80" t="s">
        <v>2705</v>
      </c>
      <c r="D589" s="7" t="s">
        <v>2706</v>
      </c>
      <c r="E589" s="8" t="s">
        <v>2707</v>
      </c>
      <c r="F589" s="73">
        <v>240780</v>
      </c>
      <c r="G589" s="73">
        <f t="shared" si="22"/>
        <v>122356</v>
      </c>
      <c r="H589" s="73">
        <v>118424</v>
      </c>
      <c r="I589" s="9">
        <f t="shared" si="23"/>
        <v>0.50816512999418562</v>
      </c>
    </row>
    <row r="590" spans="1:9" ht="22.5" customHeight="1">
      <c r="A590" s="99"/>
      <c r="B590" s="80" t="s">
        <v>22</v>
      </c>
      <c r="C590" s="80" t="s">
        <v>2708</v>
      </c>
      <c r="D590" s="7" t="s">
        <v>2709</v>
      </c>
      <c r="E590" s="8" t="s">
        <v>25</v>
      </c>
      <c r="F590" s="73">
        <v>516130</v>
      </c>
      <c r="G590" s="73">
        <f t="shared" si="22"/>
        <v>155883.82</v>
      </c>
      <c r="H590" s="73">
        <v>360246.18</v>
      </c>
      <c r="I590" s="9">
        <f t="shared" si="23"/>
        <v>0.30202433495437198</v>
      </c>
    </row>
    <row r="591" spans="1:9" ht="22.5" customHeight="1">
      <c r="A591" s="99"/>
      <c r="B591" s="80" t="s">
        <v>74</v>
      </c>
      <c r="C591" s="80" t="s">
        <v>2710</v>
      </c>
      <c r="D591" s="7" t="s">
        <v>2711</v>
      </c>
      <c r="E591" s="8" t="s">
        <v>2712</v>
      </c>
      <c r="F591" s="73">
        <v>164980</v>
      </c>
      <c r="G591" s="73">
        <f t="shared" si="22"/>
        <v>0</v>
      </c>
      <c r="H591" s="73">
        <v>164980</v>
      </c>
      <c r="I591" s="9">
        <f t="shared" si="23"/>
        <v>0</v>
      </c>
    </row>
    <row r="592" spans="1:9" ht="22.5" customHeight="1">
      <c r="A592" s="99"/>
      <c r="B592" s="80" t="s">
        <v>15</v>
      </c>
      <c r="C592" s="80" t="s">
        <v>2713</v>
      </c>
      <c r="D592" s="7" t="s">
        <v>2714</v>
      </c>
      <c r="E592" s="8" t="s">
        <v>2715</v>
      </c>
      <c r="F592" s="73">
        <v>29404.3</v>
      </c>
      <c r="G592" s="73">
        <f t="shared" si="22"/>
        <v>9877</v>
      </c>
      <c r="H592" s="73">
        <v>19527.3</v>
      </c>
      <c r="I592" s="9">
        <f t="shared" si="23"/>
        <v>0.33590325224541989</v>
      </c>
    </row>
    <row r="593" spans="1:9" ht="22.5" customHeight="1">
      <c r="A593" s="99"/>
      <c r="B593" s="80" t="s">
        <v>74</v>
      </c>
      <c r="C593" s="80" t="s">
        <v>2716</v>
      </c>
      <c r="D593" s="7" t="s">
        <v>2717</v>
      </c>
      <c r="E593" s="8" t="s">
        <v>2718</v>
      </c>
      <c r="F593" s="73">
        <v>59432</v>
      </c>
      <c r="G593" s="73">
        <f t="shared" si="22"/>
        <v>32746.2</v>
      </c>
      <c r="H593" s="73">
        <v>26685.8</v>
      </c>
      <c r="I593" s="9">
        <f t="shared" si="23"/>
        <v>0.5509860008076457</v>
      </c>
    </row>
    <row r="594" spans="1:9" ht="22.5" customHeight="1">
      <c r="A594" s="99"/>
      <c r="B594" s="80" t="s">
        <v>15</v>
      </c>
      <c r="C594" s="80" t="s">
        <v>2719</v>
      </c>
      <c r="D594" s="7" t="s">
        <v>2720</v>
      </c>
      <c r="E594" s="8" t="s">
        <v>2721</v>
      </c>
      <c r="F594" s="73">
        <v>127016.76</v>
      </c>
      <c r="G594" s="73">
        <f t="shared" si="22"/>
        <v>61205.399999999994</v>
      </c>
      <c r="H594" s="73">
        <v>65811.360000000001</v>
      </c>
      <c r="I594" s="9">
        <f t="shared" si="23"/>
        <v>0.48186869197419296</v>
      </c>
    </row>
    <row r="595" spans="1:9" ht="22.5" customHeight="1">
      <c r="A595" s="99"/>
      <c r="B595" s="80" t="s">
        <v>167</v>
      </c>
      <c r="C595" s="80" t="s">
        <v>2722</v>
      </c>
      <c r="D595" s="7" t="s">
        <v>2723</v>
      </c>
      <c r="E595" s="8" t="s">
        <v>1500</v>
      </c>
      <c r="F595" s="73">
        <v>24980</v>
      </c>
      <c r="G595" s="73">
        <f t="shared" si="22"/>
        <v>5000</v>
      </c>
      <c r="H595" s="73">
        <v>19980</v>
      </c>
      <c r="I595" s="9">
        <f t="shared" si="23"/>
        <v>0.20016012810248199</v>
      </c>
    </row>
    <row r="596" spans="1:9" ht="22.5" customHeight="1">
      <c r="A596" s="99"/>
      <c r="B596" s="80" t="s">
        <v>37</v>
      </c>
      <c r="C596" s="80" t="s">
        <v>2724</v>
      </c>
      <c r="D596" s="7" t="s">
        <v>2725</v>
      </c>
      <c r="E596" s="8" t="s">
        <v>2726</v>
      </c>
      <c r="F596" s="73">
        <v>94980</v>
      </c>
      <c r="G596" s="73">
        <f t="shared" si="22"/>
        <v>8294.8000000000029</v>
      </c>
      <c r="H596" s="73">
        <v>86685.2</v>
      </c>
      <c r="I596" s="9">
        <f t="shared" si="23"/>
        <v>8.7332069909454649E-2</v>
      </c>
    </row>
    <row r="597" spans="1:9" ht="22.5" customHeight="1">
      <c r="A597" s="99"/>
      <c r="B597" s="80" t="s">
        <v>70</v>
      </c>
      <c r="C597" s="80" t="s">
        <v>2727</v>
      </c>
      <c r="D597" s="7" t="s">
        <v>2728</v>
      </c>
      <c r="E597" s="8" t="s">
        <v>2729</v>
      </c>
      <c r="F597" s="73">
        <v>29366.720000000001</v>
      </c>
      <c r="G597" s="73">
        <f t="shared" si="22"/>
        <v>0</v>
      </c>
      <c r="H597" s="73">
        <v>29366.720000000001</v>
      </c>
      <c r="I597" s="9">
        <f t="shared" si="23"/>
        <v>0</v>
      </c>
    </row>
    <row r="598" spans="1:9" ht="22.5" customHeight="1">
      <c r="A598" s="99"/>
      <c r="B598" s="80" t="s">
        <v>22</v>
      </c>
      <c r="C598" s="80" t="s">
        <v>2730</v>
      </c>
      <c r="D598" s="7" t="s">
        <v>2731</v>
      </c>
      <c r="E598" s="8" t="s">
        <v>2732</v>
      </c>
      <c r="F598" s="73">
        <v>237138.42</v>
      </c>
      <c r="G598" s="73">
        <f t="shared" si="22"/>
        <v>202036.86000000002</v>
      </c>
      <c r="H598" s="73">
        <v>35101.56</v>
      </c>
      <c r="I598" s="9">
        <f t="shared" si="23"/>
        <v>0.85197860388881741</v>
      </c>
    </row>
    <row r="599" spans="1:9" ht="22.5" customHeight="1">
      <c r="A599" s="97"/>
      <c r="B599" s="80" t="s">
        <v>74</v>
      </c>
      <c r="C599" s="80" t="s">
        <v>2733</v>
      </c>
      <c r="D599" s="7" t="s">
        <v>2734</v>
      </c>
      <c r="E599" s="8" t="s">
        <v>1407</v>
      </c>
      <c r="F599" s="73">
        <v>107480</v>
      </c>
      <c r="G599" s="73">
        <f t="shared" si="22"/>
        <v>0</v>
      </c>
      <c r="H599" s="73">
        <v>107480</v>
      </c>
      <c r="I599" s="9">
        <f t="shared" si="23"/>
        <v>0</v>
      </c>
    </row>
    <row r="600" spans="1:9" ht="22.5" customHeight="1">
      <c r="A600" s="98"/>
      <c r="B600" s="80" t="s">
        <v>797</v>
      </c>
      <c r="C600" s="80" t="s">
        <v>2735</v>
      </c>
      <c r="D600" s="7" t="s">
        <v>2736</v>
      </c>
      <c r="E600" s="8" t="s">
        <v>2737</v>
      </c>
      <c r="F600" s="73">
        <v>142480</v>
      </c>
      <c r="G600" s="73">
        <f t="shared" ref="G600:G647" si="24">F600-H600</f>
        <v>0</v>
      </c>
      <c r="H600" s="73">
        <v>142480</v>
      </c>
      <c r="I600" s="9">
        <f t="shared" ref="I600:I621" si="25">G600/F600*100%</f>
        <v>0</v>
      </c>
    </row>
    <row r="601" spans="1:9" ht="22.5" customHeight="1">
      <c r="A601" s="98"/>
      <c r="B601" s="80" t="s">
        <v>43</v>
      </c>
      <c r="C601" s="80" t="s">
        <v>2738</v>
      </c>
      <c r="D601" s="7" t="s">
        <v>2739</v>
      </c>
      <c r="E601" s="8" t="s">
        <v>2740</v>
      </c>
      <c r="F601" s="73">
        <v>145868</v>
      </c>
      <c r="G601" s="73">
        <f t="shared" si="24"/>
        <v>34393.97</v>
      </c>
      <c r="H601" s="73">
        <v>111474.03</v>
      </c>
      <c r="I601" s="9">
        <f t="shared" si="25"/>
        <v>0.23578831546329559</v>
      </c>
    </row>
    <row r="602" spans="1:9" ht="22.5" customHeight="1">
      <c r="A602" s="98"/>
      <c r="B602" s="80" t="s">
        <v>167</v>
      </c>
      <c r="C602" s="80" t="s">
        <v>2741</v>
      </c>
      <c r="D602" s="7" t="s">
        <v>2742</v>
      </c>
      <c r="E602" s="8" t="s">
        <v>2743</v>
      </c>
      <c r="F602" s="73">
        <v>4485.7</v>
      </c>
      <c r="G602" s="73">
        <f t="shared" si="24"/>
        <v>0</v>
      </c>
      <c r="H602" s="73">
        <v>4485.7</v>
      </c>
      <c r="I602" s="9">
        <f t="shared" si="25"/>
        <v>0</v>
      </c>
    </row>
    <row r="603" spans="1:9" ht="22.5" customHeight="1">
      <c r="A603" s="98"/>
      <c r="B603" s="80" t="s">
        <v>70</v>
      </c>
      <c r="C603" s="80" t="s">
        <v>2744</v>
      </c>
      <c r="D603" s="7" t="s">
        <v>2745</v>
      </c>
      <c r="E603" s="8" t="s">
        <v>2746</v>
      </c>
      <c r="F603" s="73">
        <v>63659.12</v>
      </c>
      <c r="G603" s="73">
        <f t="shared" si="24"/>
        <v>0</v>
      </c>
      <c r="H603" s="73">
        <v>63659.12</v>
      </c>
      <c r="I603" s="9">
        <f t="shared" si="25"/>
        <v>0</v>
      </c>
    </row>
    <row r="604" spans="1:9" ht="22.5" customHeight="1">
      <c r="A604" s="98"/>
      <c r="B604" s="80" t="s">
        <v>70</v>
      </c>
      <c r="C604" s="80" t="s">
        <v>2747</v>
      </c>
      <c r="D604" s="7" t="s">
        <v>2748</v>
      </c>
      <c r="E604" s="8" t="s">
        <v>2749</v>
      </c>
      <c r="F604" s="73">
        <v>284980</v>
      </c>
      <c r="G604" s="73">
        <f t="shared" si="24"/>
        <v>40964.559999999998</v>
      </c>
      <c r="H604" s="73">
        <v>244015.44</v>
      </c>
      <c r="I604" s="9">
        <f t="shared" si="25"/>
        <v>0.14374538564109762</v>
      </c>
    </row>
    <row r="605" spans="1:9" ht="22.5" customHeight="1">
      <c r="A605" s="98"/>
      <c r="B605" s="80" t="s">
        <v>171</v>
      </c>
      <c r="C605" s="80" t="s">
        <v>2750</v>
      </c>
      <c r="D605" s="7" t="s">
        <v>2751</v>
      </c>
      <c r="E605" s="8" t="s">
        <v>2480</v>
      </c>
      <c r="F605" s="73">
        <v>281590</v>
      </c>
      <c r="G605" s="73">
        <f t="shared" si="24"/>
        <v>81472.100000000006</v>
      </c>
      <c r="H605" s="73">
        <v>200117.9</v>
      </c>
      <c r="I605" s="9">
        <f t="shared" si="25"/>
        <v>0.28932881139245004</v>
      </c>
    </row>
    <row r="606" spans="1:9" ht="22.5" customHeight="1">
      <c r="A606" s="98"/>
      <c r="B606" s="80" t="s">
        <v>171</v>
      </c>
      <c r="C606" s="80" t="s">
        <v>2752</v>
      </c>
      <c r="D606" s="7" t="s">
        <v>2753</v>
      </c>
      <c r="E606" s="8" t="s">
        <v>1757</v>
      </c>
      <c r="F606" s="73">
        <v>313480</v>
      </c>
      <c r="G606" s="73">
        <f t="shared" si="24"/>
        <v>139852.79999999999</v>
      </c>
      <c r="H606" s="73">
        <v>173627.2</v>
      </c>
      <c r="I606" s="9">
        <f t="shared" si="25"/>
        <v>0.446129896644124</v>
      </c>
    </row>
    <row r="607" spans="1:9" ht="22.5" customHeight="1">
      <c r="A607" s="98"/>
      <c r="B607" s="80" t="s">
        <v>8</v>
      </c>
      <c r="C607" s="80" t="s">
        <v>2754</v>
      </c>
      <c r="D607" s="7" t="s">
        <v>2755</v>
      </c>
      <c r="E607" s="8" t="s">
        <v>2756</v>
      </c>
      <c r="F607" s="73">
        <v>28501.5</v>
      </c>
      <c r="G607" s="73">
        <f t="shared" si="24"/>
        <v>5261</v>
      </c>
      <c r="H607" s="73">
        <v>23240.5</v>
      </c>
      <c r="I607" s="9">
        <f t="shared" si="25"/>
        <v>0.1845867761345894</v>
      </c>
    </row>
    <row r="608" spans="1:9" ht="22.5" customHeight="1">
      <c r="A608" s="98"/>
      <c r="B608" s="80" t="s">
        <v>167</v>
      </c>
      <c r="C608" s="80" t="s">
        <v>2757</v>
      </c>
      <c r="D608" s="7" t="s">
        <v>2758</v>
      </c>
      <c r="E608" s="8" t="s">
        <v>2759</v>
      </c>
      <c r="F608" s="73">
        <v>142480</v>
      </c>
      <c r="G608" s="73">
        <f t="shared" si="24"/>
        <v>324.23999999999069</v>
      </c>
      <c r="H608" s="73">
        <v>142155.76</v>
      </c>
      <c r="I608" s="9">
        <f t="shared" si="25"/>
        <v>2.2756878158337358E-3</v>
      </c>
    </row>
    <row r="609" spans="1:9" ht="22.5" customHeight="1">
      <c r="A609" s="98"/>
      <c r="B609" s="80" t="s">
        <v>74</v>
      </c>
      <c r="C609" s="80" t="s">
        <v>2760</v>
      </c>
      <c r="D609" s="7" t="s">
        <v>2761</v>
      </c>
      <c r="E609" s="8" t="s">
        <v>2762</v>
      </c>
      <c r="F609" s="73">
        <v>28824.5</v>
      </c>
      <c r="G609" s="73">
        <f t="shared" si="24"/>
        <v>1185.5</v>
      </c>
      <c r="H609" s="73">
        <v>27639</v>
      </c>
      <c r="I609" s="9">
        <f t="shared" si="25"/>
        <v>4.1128206907318429E-2</v>
      </c>
    </row>
    <row r="610" spans="1:9" ht="22.5" customHeight="1">
      <c r="A610" s="98"/>
      <c r="B610" s="80" t="s">
        <v>40</v>
      </c>
      <c r="C610" s="80" t="s">
        <v>2763</v>
      </c>
      <c r="D610" s="7" t="s">
        <v>2764</v>
      </c>
      <c r="E610" s="8" t="s">
        <v>2765</v>
      </c>
      <c r="F610" s="73">
        <v>37744</v>
      </c>
      <c r="G610" s="73">
        <f t="shared" si="24"/>
        <v>16261.919999999998</v>
      </c>
      <c r="H610" s="73">
        <v>21482.080000000002</v>
      </c>
      <c r="I610" s="9">
        <f t="shared" si="25"/>
        <v>0.43084781687155571</v>
      </c>
    </row>
    <row r="611" spans="1:9" ht="22.5" customHeight="1">
      <c r="A611" s="98"/>
      <c r="B611" s="80" t="s">
        <v>40</v>
      </c>
      <c r="C611" s="80" t="s">
        <v>2766</v>
      </c>
      <c r="D611" s="7" t="s">
        <v>2767</v>
      </c>
      <c r="E611" s="8" t="s">
        <v>2598</v>
      </c>
      <c r="F611" s="73">
        <v>13984</v>
      </c>
      <c r="G611" s="73">
        <f t="shared" si="24"/>
        <v>633</v>
      </c>
      <c r="H611" s="73">
        <v>13351</v>
      </c>
      <c r="I611" s="9">
        <f t="shared" si="25"/>
        <v>4.5266018306636159E-2</v>
      </c>
    </row>
    <row r="612" spans="1:9" ht="22.5" customHeight="1">
      <c r="A612" s="98"/>
      <c r="B612" s="80" t="s">
        <v>40</v>
      </c>
      <c r="C612" s="80" t="s">
        <v>2768</v>
      </c>
      <c r="D612" s="7" t="s">
        <v>2769</v>
      </c>
      <c r="E612" s="8" t="s">
        <v>2770</v>
      </c>
      <c r="F612" s="73">
        <v>160000</v>
      </c>
      <c r="G612" s="73">
        <f t="shared" si="24"/>
        <v>47339.399999999994</v>
      </c>
      <c r="H612" s="73">
        <v>112660.6</v>
      </c>
      <c r="I612" s="9">
        <f t="shared" si="25"/>
        <v>0.29587124999999997</v>
      </c>
    </row>
    <row r="613" spans="1:9" ht="22.5" customHeight="1">
      <c r="A613" s="99"/>
      <c r="B613" s="80" t="s">
        <v>171</v>
      </c>
      <c r="C613" s="80" t="s">
        <v>2771</v>
      </c>
      <c r="D613" s="7" t="s">
        <v>2772</v>
      </c>
      <c r="E613" s="8" t="s">
        <v>2773</v>
      </c>
      <c r="F613" s="73">
        <v>1092280</v>
      </c>
      <c r="G613" s="73">
        <f t="shared" si="24"/>
        <v>640885.19999999995</v>
      </c>
      <c r="H613" s="73">
        <v>451394.8</v>
      </c>
      <c r="I613" s="9">
        <f t="shared" si="25"/>
        <v>0.58674076244186468</v>
      </c>
    </row>
    <row r="614" spans="1:9" ht="22.5" customHeight="1">
      <c r="A614" s="99"/>
      <c r="B614" s="80" t="s">
        <v>797</v>
      </c>
      <c r="C614" s="80" t="s">
        <v>2774</v>
      </c>
      <c r="D614" s="7" t="s">
        <v>2775</v>
      </c>
      <c r="E614" s="8" t="s">
        <v>2592</v>
      </c>
      <c r="F614" s="73">
        <v>2549980</v>
      </c>
      <c r="G614" s="73">
        <f t="shared" si="24"/>
        <v>253805.68000000017</v>
      </c>
      <c r="H614" s="73">
        <v>2296174.3199999998</v>
      </c>
      <c r="I614" s="9">
        <f t="shared" si="25"/>
        <v>9.9532419862116625E-2</v>
      </c>
    </row>
    <row r="615" spans="1:9" ht="22.5" customHeight="1">
      <c r="A615" s="99"/>
      <c r="B615" s="80" t="s">
        <v>8</v>
      </c>
      <c r="C615" s="80" t="s">
        <v>2776</v>
      </c>
      <c r="D615" s="7" t="s">
        <v>2777</v>
      </c>
      <c r="E615" s="8" t="s">
        <v>99</v>
      </c>
      <c r="F615" s="73">
        <v>4747980</v>
      </c>
      <c r="G615" s="73">
        <f t="shared" si="24"/>
        <v>1098687.7799999998</v>
      </c>
      <c r="H615" s="73">
        <v>3649292.22</v>
      </c>
      <c r="I615" s="9">
        <f t="shared" si="25"/>
        <v>0.23140109688751845</v>
      </c>
    </row>
    <row r="616" spans="1:9" ht="22.5" customHeight="1">
      <c r="A616" s="99"/>
      <c r="B616" s="80" t="s">
        <v>167</v>
      </c>
      <c r="C616" s="80" t="s">
        <v>2778</v>
      </c>
      <c r="D616" s="7" t="s">
        <v>2779</v>
      </c>
      <c r="E616" s="8" t="s">
        <v>2780</v>
      </c>
      <c r="F616" s="73">
        <v>2561726.39</v>
      </c>
      <c r="G616" s="73">
        <f t="shared" si="24"/>
        <v>614669.51000000024</v>
      </c>
      <c r="H616" s="73">
        <v>1947056.88</v>
      </c>
      <c r="I616" s="9">
        <f t="shared" si="25"/>
        <v>0.23994346640587177</v>
      </c>
    </row>
    <row r="617" spans="1:9" ht="22.5" customHeight="1">
      <c r="A617" s="99"/>
      <c r="B617" s="80" t="s">
        <v>8</v>
      </c>
      <c r="C617" s="80" t="s">
        <v>2781</v>
      </c>
      <c r="D617" s="7" t="s">
        <v>2782</v>
      </c>
      <c r="E617" s="8" t="s">
        <v>2783</v>
      </c>
      <c r="F617" s="73">
        <v>1486609.18</v>
      </c>
      <c r="G617" s="73">
        <f t="shared" si="24"/>
        <v>131197.5</v>
      </c>
      <c r="H617" s="73">
        <v>1355411.68</v>
      </c>
      <c r="I617" s="9">
        <f t="shared" si="25"/>
        <v>8.8252852037413093E-2</v>
      </c>
    </row>
    <row r="618" spans="1:9" ht="22.5" customHeight="1">
      <c r="A618" s="99"/>
      <c r="B618" s="80" t="s">
        <v>171</v>
      </c>
      <c r="C618" s="80" t="s">
        <v>2784</v>
      </c>
      <c r="D618" s="7" t="s">
        <v>2785</v>
      </c>
      <c r="E618" s="8" t="s">
        <v>2474</v>
      </c>
      <c r="F618" s="73">
        <v>1949980</v>
      </c>
      <c r="G618" s="73">
        <f t="shared" si="24"/>
        <v>270553.69999999995</v>
      </c>
      <c r="H618" s="73">
        <v>1679426.3</v>
      </c>
      <c r="I618" s="9">
        <f t="shared" si="25"/>
        <v>0.13874691022472024</v>
      </c>
    </row>
    <row r="619" spans="1:9" ht="22.5" customHeight="1">
      <c r="A619" s="99"/>
      <c r="B619" s="80" t="s">
        <v>15</v>
      </c>
      <c r="C619" s="80" t="s">
        <v>2786</v>
      </c>
      <c r="D619" s="7" t="s">
        <v>2787</v>
      </c>
      <c r="E619" s="8" t="s">
        <v>21</v>
      </c>
      <c r="F619" s="73">
        <v>3759980</v>
      </c>
      <c r="G619" s="73">
        <f t="shared" si="24"/>
        <v>1171902.1000000001</v>
      </c>
      <c r="H619" s="73">
        <v>2588077.9</v>
      </c>
      <c r="I619" s="9">
        <f t="shared" si="25"/>
        <v>0.31167774828589517</v>
      </c>
    </row>
    <row r="620" spans="1:9" ht="22.5" customHeight="1">
      <c r="A620" s="99"/>
      <c r="B620" s="80" t="s">
        <v>167</v>
      </c>
      <c r="C620" s="80" t="s">
        <v>2788</v>
      </c>
      <c r="D620" s="7" t="s">
        <v>2789</v>
      </c>
      <c r="E620" s="8" t="s">
        <v>1452</v>
      </c>
      <c r="F620" s="73">
        <v>927218.42</v>
      </c>
      <c r="G620" s="73">
        <f t="shared" si="24"/>
        <v>98364.989999999991</v>
      </c>
      <c r="H620" s="73">
        <v>828853.43</v>
      </c>
      <c r="I620" s="9">
        <f t="shared" si="25"/>
        <v>0.10608610428597826</v>
      </c>
    </row>
    <row r="621" spans="1:9" ht="22.5" customHeight="1">
      <c r="A621" s="99"/>
      <c r="B621" s="80" t="s">
        <v>74</v>
      </c>
      <c r="C621" s="80" t="s">
        <v>2790</v>
      </c>
      <c r="D621" s="7" t="s">
        <v>2791</v>
      </c>
      <c r="E621" s="8" t="s">
        <v>2792</v>
      </c>
      <c r="F621" s="73">
        <v>2249980</v>
      </c>
      <c r="G621" s="73">
        <f t="shared" si="24"/>
        <v>410707.25</v>
      </c>
      <c r="H621" s="73">
        <v>1839272.75</v>
      </c>
      <c r="I621" s="9">
        <f t="shared" si="25"/>
        <v>0.18253817811713882</v>
      </c>
    </row>
    <row r="622" spans="1:9" ht="22.5" customHeight="1">
      <c r="A622" s="99"/>
      <c r="B622" s="80" t="s">
        <v>900</v>
      </c>
      <c r="C622" s="80" t="s">
        <v>2793</v>
      </c>
      <c r="D622" s="7" t="s">
        <v>2794</v>
      </c>
      <c r="E622" s="8" t="s">
        <v>128</v>
      </c>
      <c r="F622" s="73">
        <v>760000</v>
      </c>
      <c r="G622" s="73">
        <f>F622-H622</f>
        <v>196251</v>
      </c>
      <c r="H622" s="73">
        <v>563749</v>
      </c>
      <c r="I622" s="9">
        <f>G622/F622*100%</f>
        <v>0.25822499999999998</v>
      </c>
    </row>
    <row r="623" spans="1:9" ht="22.5" customHeight="1">
      <c r="A623" s="99"/>
      <c r="B623" s="80" t="s">
        <v>74</v>
      </c>
      <c r="C623" s="80" t="s">
        <v>2795</v>
      </c>
      <c r="D623" s="7" t="s">
        <v>2796</v>
      </c>
      <c r="E623" s="8" t="s">
        <v>2369</v>
      </c>
      <c r="F623" s="73">
        <v>700000</v>
      </c>
      <c r="G623" s="73">
        <f t="shared" si="24"/>
        <v>75933.989999999991</v>
      </c>
      <c r="H623" s="73">
        <v>624066.01</v>
      </c>
      <c r="I623" s="9">
        <f t="shared" ref="I623:I686" si="26">G623/F623*100%</f>
        <v>0.10847712857142856</v>
      </c>
    </row>
    <row r="624" spans="1:9" ht="22.5" customHeight="1">
      <c r="A624" s="99"/>
      <c r="B624" s="80" t="s">
        <v>167</v>
      </c>
      <c r="C624" s="80" t="s">
        <v>2797</v>
      </c>
      <c r="D624" s="7" t="s">
        <v>2798</v>
      </c>
      <c r="E624" s="8" t="s">
        <v>2372</v>
      </c>
      <c r="F624" s="73">
        <v>700000</v>
      </c>
      <c r="G624" s="73">
        <f t="shared" si="24"/>
        <v>120146.54000000004</v>
      </c>
      <c r="H624" s="73">
        <v>579853.46</v>
      </c>
      <c r="I624" s="9">
        <f t="shared" si="26"/>
        <v>0.17163791428571434</v>
      </c>
    </row>
    <row r="625" spans="1:9" ht="22.5" customHeight="1">
      <c r="A625" s="99"/>
      <c r="B625" s="80" t="s">
        <v>15</v>
      </c>
      <c r="C625" s="80" t="s">
        <v>2799</v>
      </c>
      <c r="D625" s="7" t="s">
        <v>2800</v>
      </c>
      <c r="E625" s="8" t="s">
        <v>1364</v>
      </c>
      <c r="F625" s="73">
        <v>700000</v>
      </c>
      <c r="G625" s="73">
        <f t="shared" si="24"/>
        <v>262058.26</v>
      </c>
      <c r="H625" s="73">
        <v>437941.74</v>
      </c>
      <c r="I625" s="9">
        <f t="shared" si="26"/>
        <v>0.37436894285714289</v>
      </c>
    </row>
    <row r="626" spans="1:9" ht="22.5" customHeight="1">
      <c r="A626" s="99"/>
      <c r="B626" s="80" t="s">
        <v>74</v>
      </c>
      <c r="C626" s="80" t="s">
        <v>2801</v>
      </c>
      <c r="D626" s="7" t="s">
        <v>2802</v>
      </c>
      <c r="E626" s="8" t="s">
        <v>2377</v>
      </c>
      <c r="F626" s="73">
        <v>500000</v>
      </c>
      <c r="G626" s="73">
        <f t="shared" si="24"/>
        <v>33110</v>
      </c>
      <c r="H626" s="73">
        <v>466890</v>
      </c>
      <c r="I626" s="9">
        <f t="shared" si="26"/>
        <v>6.6220000000000001E-2</v>
      </c>
    </row>
    <row r="627" spans="1:9" ht="22.5" customHeight="1">
      <c r="A627" s="99"/>
      <c r="B627" s="80" t="s">
        <v>22</v>
      </c>
      <c r="C627" s="80" t="s">
        <v>2803</v>
      </c>
      <c r="D627" s="7" t="s">
        <v>2804</v>
      </c>
      <c r="E627" s="8" t="s">
        <v>1269</v>
      </c>
      <c r="F627" s="73">
        <v>700000</v>
      </c>
      <c r="G627" s="73">
        <f t="shared" si="24"/>
        <v>96367.189999999944</v>
      </c>
      <c r="H627" s="73">
        <v>603632.81000000006</v>
      </c>
      <c r="I627" s="9">
        <f t="shared" si="26"/>
        <v>0.13766741428571422</v>
      </c>
    </row>
    <row r="628" spans="1:9" ht="22.5" customHeight="1">
      <c r="A628" s="99"/>
      <c r="B628" s="80" t="s">
        <v>74</v>
      </c>
      <c r="C628" s="80" t="s">
        <v>2805</v>
      </c>
      <c r="D628" s="7" t="s">
        <v>2806</v>
      </c>
      <c r="E628" s="8" t="s">
        <v>1754</v>
      </c>
      <c r="F628" s="73">
        <v>700000</v>
      </c>
      <c r="G628" s="73">
        <f t="shared" si="24"/>
        <v>380933.4</v>
      </c>
      <c r="H628" s="73">
        <v>319066.59999999998</v>
      </c>
      <c r="I628" s="9">
        <f t="shared" si="26"/>
        <v>0.54419057142857141</v>
      </c>
    </row>
    <row r="629" spans="1:9" ht="22.5" customHeight="1">
      <c r="A629" s="99"/>
      <c r="B629" s="80" t="s">
        <v>47</v>
      </c>
      <c r="C629" s="80" t="s">
        <v>2807</v>
      </c>
      <c r="D629" s="7" t="s">
        <v>2808</v>
      </c>
      <c r="E629" s="8" t="s">
        <v>2384</v>
      </c>
      <c r="F629" s="73">
        <v>700000</v>
      </c>
      <c r="G629" s="73">
        <f t="shared" si="24"/>
        <v>515730.99</v>
      </c>
      <c r="H629" s="73">
        <v>184269.01</v>
      </c>
      <c r="I629" s="9">
        <f t="shared" si="26"/>
        <v>0.7367585571428571</v>
      </c>
    </row>
    <row r="630" spans="1:9" ht="22.5" customHeight="1">
      <c r="A630" s="99"/>
      <c r="B630" s="80" t="s">
        <v>29</v>
      </c>
      <c r="C630" s="80" t="s">
        <v>2809</v>
      </c>
      <c r="D630" s="7" t="s">
        <v>2810</v>
      </c>
      <c r="E630" s="8" t="s">
        <v>1703</v>
      </c>
      <c r="F630" s="73">
        <v>700000</v>
      </c>
      <c r="G630" s="73">
        <f t="shared" si="24"/>
        <v>191317.55</v>
      </c>
      <c r="H630" s="73">
        <v>508682.45</v>
      </c>
      <c r="I630" s="9">
        <f t="shared" si="26"/>
        <v>0.27331078571428569</v>
      </c>
    </row>
    <row r="631" spans="1:9" ht="22.5" customHeight="1">
      <c r="A631" s="99"/>
      <c r="B631" s="80" t="s">
        <v>22</v>
      </c>
      <c r="C631" s="80" t="s">
        <v>2811</v>
      </c>
      <c r="D631" s="7" t="s">
        <v>2812</v>
      </c>
      <c r="E631" s="8" t="s">
        <v>2389</v>
      </c>
      <c r="F631" s="73">
        <v>700000</v>
      </c>
      <c r="G631" s="73">
        <f t="shared" si="24"/>
        <v>116827</v>
      </c>
      <c r="H631" s="73">
        <v>583173</v>
      </c>
      <c r="I631" s="9">
        <f t="shared" si="26"/>
        <v>0.16689571428571429</v>
      </c>
    </row>
    <row r="632" spans="1:9" ht="22.5" customHeight="1">
      <c r="A632" s="99"/>
      <c r="B632" s="80" t="s">
        <v>22</v>
      </c>
      <c r="C632" s="80" t="s">
        <v>2813</v>
      </c>
      <c r="D632" s="7" t="s">
        <v>2814</v>
      </c>
      <c r="E632" s="8" t="s">
        <v>69</v>
      </c>
      <c r="F632" s="73">
        <v>1000000</v>
      </c>
      <c r="G632" s="73">
        <f t="shared" si="24"/>
        <v>50020</v>
      </c>
      <c r="H632" s="73">
        <v>949980</v>
      </c>
      <c r="I632" s="9">
        <f t="shared" si="26"/>
        <v>5.0020000000000002E-2</v>
      </c>
    </row>
    <row r="633" spans="1:9" ht="22.5" customHeight="1">
      <c r="A633" s="99"/>
      <c r="B633" s="80" t="s">
        <v>22</v>
      </c>
      <c r="C633" s="80" t="s">
        <v>2815</v>
      </c>
      <c r="D633" s="7" t="s">
        <v>2816</v>
      </c>
      <c r="E633" s="8" t="s">
        <v>1748</v>
      </c>
      <c r="F633" s="73">
        <v>700000</v>
      </c>
      <c r="G633" s="73">
        <f t="shared" si="24"/>
        <v>47873.160000000033</v>
      </c>
      <c r="H633" s="73">
        <v>652126.84</v>
      </c>
      <c r="I633" s="9">
        <f t="shared" si="26"/>
        <v>6.8390228571428624E-2</v>
      </c>
    </row>
    <row r="634" spans="1:9" ht="22.5" customHeight="1">
      <c r="A634" s="99"/>
      <c r="B634" s="80" t="s">
        <v>47</v>
      </c>
      <c r="C634" s="80" t="s">
        <v>2817</v>
      </c>
      <c r="D634" s="7" t="s">
        <v>2818</v>
      </c>
      <c r="E634" s="8" t="s">
        <v>137</v>
      </c>
      <c r="F634" s="73">
        <v>700000</v>
      </c>
      <c r="G634" s="73">
        <f t="shared" si="24"/>
        <v>188423.09999999998</v>
      </c>
      <c r="H634" s="73">
        <v>511576.9</v>
      </c>
      <c r="I634" s="9">
        <f t="shared" si="26"/>
        <v>0.26917585714285713</v>
      </c>
    </row>
    <row r="635" spans="1:9" ht="22.5" customHeight="1">
      <c r="A635" s="99"/>
      <c r="B635" s="80" t="s">
        <v>167</v>
      </c>
      <c r="C635" s="80" t="s">
        <v>2819</v>
      </c>
      <c r="D635" s="7" t="s">
        <v>2820</v>
      </c>
      <c r="E635" s="8" t="s">
        <v>2398</v>
      </c>
      <c r="F635" s="73">
        <v>700000</v>
      </c>
      <c r="G635" s="73">
        <f t="shared" si="24"/>
        <v>77172.5</v>
      </c>
      <c r="H635" s="73">
        <v>622827.5</v>
      </c>
      <c r="I635" s="9">
        <f t="shared" si="26"/>
        <v>0.11024642857142856</v>
      </c>
    </row>
    <row r="636" spans="1:9" ht="22.5" customHeight="1">
      <c r="A636" s="99"/>
      <c r="B636" s="80" t="s">
        <v>22</v>
      </c>
      <c r="C636" s="80" t="s">
        <v>2821</v>
      </c>
      <c r="D636" s="7" t="s">
        <v>2822</v>
      </c>
      <c r="E636" s="8" t="s">
        <v>25</v>
      </c>
      <c r="F636" s="73">
        <v>700000</v>
      </c>
      <c r="G636" s="73">
        <f t="shared" si="24"/>
        <v>45966</v>
      </c>
      <c r="H636" s="73">
        <v>654034</v>
      </c>
      <c r="I636" s="9">
        <f t="shared" si="26"/>
        <v>6.5665714285714286E-2</v>
      </c>
    </row>
    <row r="637" spans="1:9" ht="22.5" customHeight="1">
      <c r="A637" s="99"/>
      <c r="B637" s="80" t="s">
        <v>22</v>
      </c>
      <c r="C637" s="80" t="s">
        <v>2823</v>
      </c>
      <c r="D637" s="7" t="s">
        <v>2824</v>
      </c>
      <c r="E637" s="8" t="s">
        <v>2403</v>
      </c>
      <c r="F637" s="73">
        <v>500000</v>
      </c>
      <c r="G637" s="73">
        <f t="shared" si="24"/>
        <v>43470</v>
      </c>
      <c r="H637" s="73">
        <v>456530</v>
      </c>
      <c r="I637" s="9">
        <f t="shared" si="26"/>
        <v>8.6940000000000003E-2</v>
      </c>
    </row>
    <row r="638" spans="1:9" ht="22.5" customHeight="1">
      <c r="A638" s="99"/>
      <c r="B638" s="80" t="s">
        <v>74</v>
      </c>
      <c r="C638" s="80" t="s">
        <v>2825</v>
      </c>
      <c r="D638" s="7" t="s">
        <v>2826</v>
      </c>
      <c r="E638" s="8" t="s">
        <v>2048</v>
      </c>
      <c r="F638" s="73">
        <v>700000</v>
      </c>
      <c r="G638" s="73">
        <f t="shared" si="24"/>
        <v>274711.17</v>
      </c>
      <c r="H638" s="73">
        <v>425288.83</v>
      </c>
      <c r="I638" s="9">
        <f t="shared" si="26"/>
        <v>0.39244452857142853</v>
      </c>
    </row>
    <row r="639" spans="1:9" ht="22.5" customHeight="1">
      <c r="A639" s="99"/>
      <c r="B639" s="80" t="s">
        <v>171</v>
      </c>
      <c r="C639" s="80" t="s">
        <v>2827</v>
      </c>
      <c r="D639" s="7" t="s">
        <v>2828</v>
      </c>
      <c r="E639" s="8" t="s">
        <v>1249</v>
      </c>
      <c r="F639" s="73">
        <v>700000</v>
      </c>
      <c r="G639" s="73">
        <f t="shared" si="24"/>
        <v>293817.31</v>
      </c>
      <c r="H639" s="73">
        <v>406182.69</v>
      </c>
      <c r="I639" s="9">
        <f t="shared" si="26"/>
        <v>0.41973901428571431</v>
      </c>
    </row>
    <row r="640" spans="1:9" ht="22.5" customHeight="1">
      <c r="A640" s="99"/>
      <c r="B640" s="80" t="s">
        <v>171</v>
      </c>
      <c r="C640" s="80" t="s">
        <v>2829</v>
      </c>
      <c r="D640" s="7" t="s">
        <v>2830</v>
      </c>
      <c r="E640" s="8" t="s">
        <v>1757</v>
      </c>
      <c r="F640" s="73">
        <v>700000</v>
      </c>
      <c r="G640" s="73">
        <f t="shared" si="24"/>
        <v>138495</v>
      </c>
      <c r="H640" s="73">
        <v>561505</v>
      </c>
      <c r="I640" s="9">
        <f t="shared" si="26"/>
        <v>0.19785</v>
      </c>
    </row>
    <row r="641" spans="1:9" ht="22.5" customHeight="1">
      <c r="A641" s="99"/>
      <c r="B641" s="80" t="s">
        <v>74</v>
      </c>
      <c r="C641" s="80" t="s">
        <v>2831</v>
      </c>
      <c r="D641" s="7" t="s">
        <v>2832</v>
      </c>
      <c r="E641" s="8" t="s">
        <v>1386</v>
      </c>
      <c r="F641" s="73">
        <v>700000</v>
      </c>
      <c r="G641" s="73">
        <f t="shared" si="24"/>
        <v>172978.99</v>
      </c>
      <c r="H641" s="73">
        <v>527021.01</v>
      </c>
      <c r="I641" s="9">
        <f t="shared" si="26"/>
        <v>0.24711284285714286</v>
      </c>
    </row>
    <row r="642" spans="1:9" ht="22.5" customHeight="1">
      <c r="A642" s="99"/>
      <c r="B642" s="80" t="s">
        <v>47</v>
      </c>
      <c r="C642" s="80" t="s">
        <v>2833</v>
      </c>
      <c r="D642" s="7" t="s">
        <v>2834</v>
      </c>
      <c r="E642" s="8" t="s">
        <v>2022</v>
      </c>
      <c r="F642" s="73">
        <v>700000</v>
      </c>
      <c r="G642" s="73">
        <f t="shared" si="24"/>
        <v>71140</v>
      </c>
      <c r="H642" s="73">
        <v>628860</v>
      </c>
      <c r="I642" s="9">
        <f t="shared" si="26"/>
        <v>0.10162857142857143</v>
      </c>
    </row>
    <row r="643" spans="1:9" ht="22.5" customHeight="1">
      <c r="A643" s="99"/>
      <c r="B643" s="80" t="s">
        <v>797</v>
      </c>
      <c r="C643" s="80" t="s">
        <v>2835</v>
      </c>
      <c r="D643" s="7" t="s">
        <v>2836</v>
      </c>
      <c r="E643" s="8" t="s">
        <v>1306</v>
      </c>
      <c r="F643" s="73">
        <v>700000</v>
      </c>
      <c r="G643" s="73">
        <f t="shared" si="24"/>
        <v>35020</v>
      </c>
      <c r="H643" s="73">
        <v>664980</v>
      </c>
      <c r="I643" s="9">
        <f t="shared" si="26"/>
        <v>5.0028571428571429E-2</v>
      </c>
    </row>
    <row r="644" spans="1:9" ht="22.5" customHeight="1">
      <c r="A644" s="99"/>
      <c r="B644" s="80" t="s">
        <v>74</v>
      </c>
      <c r="C644" s="80" t="s">
        <v>2837</v>
      </c>
      <c r="D644" s="7" t="s">
        <v>2838</v>
      </c>
      <c r="E644" s="8" t="s">
        <v>2839</v>
      </c>
      <c r="F644" s="73">
        <v>500000</v>
      </c>
      <c r="G644" s="73">
        <f t="shared" si="24"/>
        <v>102237.87</v>
      </c>
      <c r="H644" s="73">
        <v>397762.13</v>
      </c>
      <c r="I644" s="9">
        <f t="shared" si="26"/>
        <v>0.20447573999999999</v>
      </c>
    </row>
    <row r="645" spans="1:9" ht="22.5" customHeight="1">
      <c r="A645" s="99"/>
      <c r="B645" s="80" t="s">
        <v>74</v>
      </c>
      <c r="C645" s="80" t="s">
        <v>2840</v>
      </c>
      <c r="D645" s="7" t="s">
        <v>2841</v>
      </c>
      <c r="E645" s="8" t="s">
        <v>1760</v>
      </c>
      <c r="F645" s="73">
        <v>700000</v>
      </c>
      <c r="G645" s="73">
        <f t="shared" si="24"/>
        <v>218308.2</v>
      </c>
      <c r="H645" s="73">
        <v>481691.8</v>
      </c>
      <c r="I645" s="9">
        <f t="shared" si="26"/>
        <v>0.31186885714285717</v>
      </c>
    </row>
    <row r="646" spans="1:9" ht="22.5" customHeight="1">
      <c r="A646" s="99"/>
      <c r="B646" s="80" t="s">
        <v>15</v>
      </c>
      <c r="C646" s="80" t="s">
        <v>2842</v>
      </c>
      <c r="D646" s="7" t="s">
        <v>2843</v>
      </c>
      <c r="E646" s="8" t="s">
        <v>88</v>
      </c>
      <c r="F646" s="73">
        <v>700000</v>
      </c>
      <c r="G646" s="73">
        <f t="shared" si="24"/>
        <v>401091.11</v>
      </c>
      <c r="H646" s="73">
        <v>298908.89</v>
      </c>
      <c r="I646" s="9">
        <f t="shared" si="26"/>
        <v>0.57298729999999998</v>
      </c>
    </row>
    <row r="647" spans="1:9" ht="22.5" customHeight="1">
      <c r="A647" s="99"/>
      <c r="B647" s="80" t="s">
        <v>15</v>
      </c>
      <c r="C647" s="80" t="s">
        <v>2844</v>
      </c>
      <c r="D647" s="7" t="s">
        <v>2845</v>
      </c>
      <c r="E647" s="8" t="s">
        <v>2421</v>
      </c>
      <c r="F647" s="73">
        <v>700000</v>
      </c>
      <c r="G647" s="73">
        <f t="shared" si="24"/>
        <v>35020</v>
      </c>
      <c r="H647" s="73">
        <v>664980</v>
      </c>
      <c r="I647" s="9">
        <f t="shared" si="26"/>
        <v>5.0028571428571429E-2</v>
      </c>
    </row>
    <row r="648" spans="1:9" ht="22.5" customHeight="1">
      <c r="A648" s="99"/>
      <c r="B648" s="80" t="s">
        <v>22</v>
      </c>
      <c r="C648" s="80" t="s">
        <v>2846</v>
      </c>
      <c r="D648" s="7" t="s">
        <v>2847</v>
      </c>
      <c r="E648" s="8" t="s">
        <v>2848</v>
      </c>
      <c r="F648" s="73">
        <v>700000</v>
      </c>
      <c r="G648" s="73">
        <f>F648-H648</f>
        <v>225486</v>
      </c>
      <c r="H648" s="73">
        <v>474514</v>
      </c>
      <c r="I648" s="9">
        <f t="shared" si="26"/>
        <v>0.32212285714285716</v>
      </c>
    </row>
    <row r="649" spans="1:9" ht="22.5" customHeight="1">
      <c r="A649" s="99"/>
      <c r="B649" s="80" t="s">
        <v>15</v>
      </c>
      <c r="C649" s="80" t="s">
        <v>2849</v>
      </c>
      <c r="D649" s="7" t="s">
        <v>2850</v>
      </c>
      <c r="E649" s="8" t="s">
        <v>1763</v>
      </c>
      <c r="F649" s="73">
        <v>700000</v>
      </c>
      <c r="G649" s="73">
        <f>F649-H649</f>
        <v>35020</v>
      </c>
      <c r="H649" s="73">
        <v>664980</v>
      </c>
      <c r="I649" s="9">
        <f t="shared" si="26"/>
        <v>5.0028571428571429E-2</v>
      </c>
    </row>
    <row r="650" spans="1:9" ht="22.5" customHeight="1">
      <c r="A650" s="99"/>
      <c r="B650" s="80" t="s">
        <v>15</v>
      </c>
      <c r="C650" s="80" t="s">
        <v>2851</v>
      </c>
      <c r="D650" s="7" t="s">
        <v>2852</v>
      </c>
      <c r="E650" s="8" t="s">
        <v>1766</v>
      </c>
      <c r="F650" s="73">
        <v>700000</v>
      </c>
      <c r="G650" s="73">
        <f>F650-H650</f>
        <v>179653.74</v>
      </c>
      <c r="H650" s="73">
        <v>520346.26</v>
      </c>
      <c r="I650" s="9">
        <f t="shared" si="26"/>
        <v>0.25664819999999999</v>
      </c>
    </row>
    <row r="651" spans="1:9" ht="22.5" customHeight="1">
      <c r="A651" s="97"/>
      <c r="B651" s="80" t="s">
        <v>37</v>
      </c>
      <c r="C651" s="80" t="s">
        <v>2853</v>
      </c>
      <c r="D651" s="7" t="s">
        <v>2854</v>
      </c>
      <c r="E651" s="8" t="s">
        <v>2855</v>
      </c>
      <c r="F651" s="73">
        <v>700000</v>
      </c>
      <c r="G651" s="73">
        <f>F651-H651</f>
        <v>209473.93</v>
      </c>
      <c r="H651" s="73">
        <v>490526.07</v>
      </c>
      <c r="I651" s="9">
        <f t="shared" si="26"/>
        <v>0.29924847142857142</v>
      </c>
    </row>
    <row r="652" spans="1:9" ht="22.5" customHeight="1">
      <c r="A652" s="98"/>
      <c r="B652" s="80" t="s">
        <v>195</v>
      </c>
      <c r="C652" s="80" t="s">
        <v>2856</v>
      </c>
      <c r="D652" s="7" t="s">
        <v>2857</v>
      </c>
      <c r="E652" s="8" t="s">
        <v>1423</v>
      </c>
      <c r="F652" s="73">
        <v>100000</v>
      </c>
      <c r="G652" s="73">
        <f t="shared" ref="G652:G715" si="27">F652-H652</f>
        <v>54650</v>
      </c>
      <c r="H652" s="73">
        <v>45350</v>
      </c>
      <c r="I652" s="9">
        <f t="shared" si="26"/>
        <v>0.54649999999999999</v>
      </c>
    </row>
    <row r="653" spans="1:9" ht="22.5" customHeight="1">
      <c r="A653" s="98"/>
      <c r="B653" s="80" t="s">
        <v>163</v>
      </c>
      <c r="C653" s="80" t="s">
        <v>2858</v>
      </c>
      <c r="D653" s="7" t="s">
        <v>2859</v>
      </c>
      <c r="E653" s="8" t="s">
        <v>166</v>
      </c>
      <c r="F653" s="73">
        <v>840000</v>
      </c>
      <c r="G653" s="73">
        <f t="shared" si="27"/>
        <v>840000</v>
      </c>
      <c r="H653" s="73">
        <v>0</v>
      </c>
      <c r="I653" s="9">
        <f t="shared" si="26"/>
        <v>1</v>
      </c>
    </row>
    <row r="654" spans="1:9" ht="22.5" customHeight="1">
      <c r="A654" s="98"/>
      <c r="B654" s="80" t="s">
        <v>1438</v>
      </c>
      <c r="C654" s="80" t="s">
        <v>2860</v>
      </c>
      <c r="D654" s="7" t="s">
        <v>2861</v>
      </c>
      <c r="E654" s="8" t="s">
        <v>2862</v>
      </c>
      <c r="F654" s="73">
        <v>15000</v>
      </c>
      <c r="G654" s="73">
        <f t="shared" si="27"/>
        <v>20</v>
      </c>
      <c r="H654" s="73">
        <v>14980</v>
      </c>
      <c r="I654" s="9">
        <f t="shared" si="26"/>
        <v>1.3333333333333333E-3</v>
      </c>
    </row>
    <row r="655" spans="1:9" ht="22.5" customHeight="1">
      <c r="A655" s="98"/>
      <c r="B655" s="80" t="s">
        <v>1438</v>
      </c>
      <c r="C655" s="80" t="s">
        <v>2863</v>
      </c>
      <c r="D655" s="7" t="s">
        <v>2864</v>
      </c>
      <c r="E655" s="8" t="s">
        <v>2865</v>
      </c>
      <c r="F655" s="73">
        <v>20000</v>
      </c>
      <c r="G655" s="73">
        <f t="shared" si="27"/>
        <v>10020</v>
      </c>
      <c r="H655" s="73">
        <v>9980</v>
      </c>
      <c r="I655" s="9">
        <f t="shared" si="26"/>
        <v>0.501</v>
      </c>
    </row>
    <row r="656" spans="1:9" ht="22.5" customHeight="1">
      <c r="A656" s="98"/>
      <c r="B656" s="80" t="s">
        <v>1438</v>
      </c>
      <c r="C656" s="80" t="s">
        <v>2866</v>
      </c>
      <c r="D656" s="7" t="s">
        <v>2867</v>
      </c>
      <c r="E656" s="8" t="s">
        <v>2868</v>
      </c>
      <c r="F656" s="73">
        <v>30000</v>
      </c>
      <c r="G656" s="73">
        <f t="shared" si="27"/>
        <v>11018.7</v>
      </c>
      <c r="H656" s="73">
        <v>18981.3</v>
      </c>
      <c r="I656" s="9">
        <f t="shared" si="26"/>
        <v>0.36729000000000001</v>
      </c>
    </row>
    <row r="657" spans="1:9" ht="22.5" customHeight="1">
      <c r="A657" s="98"/>
      <c r="B657" s="80" t="s">
        <v>1438</v>
      </c>
      <c r="C657" s="80" t="s">
        <v>2869</v>
      </c>
      <c r="D657" s="7" t="s">
        <v>2870</v>
      </c>
      <c r="E657" s="8" t="s">
        <v>2871</v>
      </c>
      <c r="F657" s="73">
        <v>10000</v>
      </c>
      <c r="G657" s="73">
        <f t="shared" si="27"/>
        <v>5038.8</v>
      </c>
      <c r="H657" s="73">
        <v>4961.2</v>
      </c>
      <c r="I657" s="9">
        <f t="shared" si="26"/>
        <v>0.50387999999999999</v>
      </c>
    </row>
    <row r="658" spans="1:9" ht="22.5" customHeight="1">
      <c r="A658" s="98"/>
      <c r="B658" s="80" t="s">
        <v>1438</v>
      </c>
      <c r="C658" s="80" t="s">
        <v>2872</v>
      </c>
      <c r="D658" s="7" t="s">
        <v>2873</v>
      </c>
      <c r="E658" s="8" t="s">
        <v>2874</v>
      </c>
      <c r="F658" s="73">
        <v>45000</v>
      </c>
      <c r="G658" s="73">
        <f t="shared" si="27"/>
        <v>23317.5</v>
      </c>
      <c r="H658" s="73">
        <v>21682.5</v>
      </c>
      <c r="I658" s="9">
        <f t="shared" si="26"/>
        <v>0.51816666666666666</v>
      </c>
    </row>
    <row r="659" spans="1:9" ht="22.5" customHeight="1">
      <c r="A659" s="98"/>
      <c r="B659" s="80" t="s">
        <v>1438</v>
      </c>
      <c r="C659" s="80" t="s">
        <v>2875</v>
      </c>
      <c r="D659" s="7" t="s">
        <v>2876</v>
      </c>
      <c r="E659" s="8" t="s">
        <v>2877</v>
      </c>
      <c r="F659" s="73">
        <v>10000</v>
      </c>
      <c r="G659" s="73">
        <f t="shared" si="27"/>
        <v>1229.8799999999992</v>
      </c>
      <c r="H659" s="73">
        <v>8770.1200000000008</v>
      </c>
      <c r="I659" s="9">
        <f t="shared" si="26"/>
        <v>0.12298799999999992</v>
      </c>
    </row>
    <row r="660" spans="1:9" ht="22.5" customHeight="1">
      <c r="A660" s="98"/>
      <c r="B660" s="80" t="s">
        <v>1438</v>
      </c>
      <c r="C660" s="80" t="s">
        <v>2878</v>
      </c>
      <c r="D660" s="7" t="s">
        <v>2876</v>
      </c>
      <c r="E660" s="8" t="s">
        <v>2879</v>
      </c>
      <c r="F660" s="73">
        <v>20000</v>
      </c>
      <c r="G660" s="73">
        <f t="shared" si="27"/>
        <v>2297.7799999999988</v>
      </c>
      <c r="H660" s="73">
        <v>17702.22</v>
      </c>
      <c r="I660" s="9">
        <f t="shared" si="26"/>
        <v>0.11488899999999994</v>
      </c>
    </row>
    <row r="661" spans="1:9" ht="22.5" customHeight="1">
      <c r="A661" s="98"/>
      <c r="B661" s="80" t="s">
        <v>1438</v>
      </c>
      <c r="C661" s="80" t="s">
        <v>2880</v>
      </c>
      <c r="D661" s="7" t="s">
        <v>2881</v>
      </c>
      <c r="E661" s="8" t="s">
        <v>2882</v>
      </c>
      <c r="F661" s="73">
        <v>15000</v>
      </c>
      <c r="G661" s="73">
        <f t="shared" si="27"/>
        <v>5970.6</v>
      </c>
      <c r="H661" s="73">
        <v>9029.4</v>
      </c>
      <c r="I661" s="9">
        <f t="shared" si="26"/>
        <v>0.39804</v>
      </c>
    </row>
    <row r="662" spans="1:9" ht="22.5" customHeight="1">
      <c r="A662" s="98"/>
      <c r="B662" s="80" t="s">
        <v>1438</v>
      </c>
      <c r="C662" s="80" t="s">
        <v>2883</v>
      </c>
      <c r="D662" s="7" t="s">
        <v>2884</v>
      </c>
      <c r="E662" s="8" t="s">
        <v>2885</v>
      </c>
      <c r="F662" s="73">
        <v>20000</v>
      </c>
      <c r="G662" s="73">
        <f t="shared" si="27"/>
        <v>10968.36</v>
      </c>
      <c r="H662" s="73">
        <v>9031.64</v>
      </c>
      <c r="I662" s="9">
        <f t="shared" si="26"/>
        <v>0.54841800000000007</v>
      </c>
    </row>
    <row r="663" spans="1:9" ht="22.5" customHeight="1">
      <c r="A663" s="98"/>
      <c r="B663" s="80" t="s">
        <v>1438</v>
      </c>
      <c r="C663" s="80" t="s">
        <v>2886</v>
      </c>
      <c r="D663" s="7" t="s">
        <v>2887</v>
      </c>
      <c r="E663" s="8" t="s">
        <v>2888</v>
      </c>
      <c r="F663" s="73">
        <v>20000</v>
      </c>
      <c r="G663" s="73">
        <f t="shared" si="27"/>
        <v>11934.45</v>
      </c>
      <c r="H663" s="73">
        <v>8065.55</v>
      </c>
      <c r="I663" s="9">
        <f t="shared" si="26"/>
        <v>0.59672250000000004</v>
      </c>
    </row>
    <row r="664" spans="1:9" ht="22.5" customHeight="1">
      <c r="A664" s="98"/>
      <c r="B664" s="80" t="s">
        <v>1438</v>
      </c>
      <c r="C664" s="80" t="s">
        <v>2889</v>
      </c>
      <c r="D664" s="7" t="s">
        <v>2890</v>
      </c>
      <c r="E664" s="8" t="s">
        <v>2891</v>
      </c>
      <c r="F664" s="73">
        <v>20000</v>
      </c>
      <c r="G664" s="73">
        <f t="shared" si="27"/>
        <v>3137.5</v>
      </c>
      <c r="H664" s="73">
        <v>16862.5</v>
      </c>
      <c r="I664" s="9">
        <f t="shared" si="26"/>
        <v>0.15687499999999999</v>
      </c>
    </row>
    <row r="665" spans="1:9" ht="22.5" customHeight="1">
      <c r="A665" s="99"/>
      <c r="B665" s="80" t="s">
        <v>1438</v>
      </c>
      <c r="C665" s="80" t="s">
        <v>2892</v>
      </c>
      <c r="D665" s="7" t="s">
        <v>2893</v>
      </c>
      <c r="E665" s="8" t="s">
        <v>2894</v>
      </c>
      <c r="F665" s="73">
        <v>15000</v>
      </c>
      <c r="G665" s="73">
        <f t="shared" si="27"/>
        <v>3870.3999999999996</v>
      </c>
      <c r="H665" s="73">
        <v>11129.6</v>
      </c>
      <c r="I665" s="9">
        <f t="shared" si="26"/>
        <v>0.25802666666666663</v>
      </c>
    </row>
    <row r="666" spans="1:9" ht="22.5" customHeight="1">
      <c r="A666" s="99"/>
      <c r="B666" s="80" t="s">
        <v>1438</v>
      </c>
      <c r="C666" s="80" t="s">
        <v>2895</v>
      </c>
      <c r="D666" s="7" t="s">
        <v>2896</v>
      </c>
      <c r="E666" s="8" t="s">
        <v>2897</v>
      </c>
      <c r="F666" s="73">
        <v>20000</v>
      </c>
      <c r="G666" s="73">
        <f t="shared" si="27"/>
        <v>10804.6</v>
      </c>
      <c r="H666" s="73">
        <v>9195.4</v>
      </c>
      <c r="I666" s="9">
        <f t="shared" si="26"/>
        <v>0.54022999999999999</v>
      </c>
    </row>
    <row r="667" spans="1:9" ht="22.5" customHeight="1">
      <c r="A667" s="99"/>
      <c r="B667" s="80" t="s">
        <v>1438</v>
      </c>
      <c r="C667" s="80" t="s">
        <v>2898</v>
      </c>
      <c r="D667" s="7" t="s">
        <v>2899</v>
      </c>
      <c r="E667" s="8" t="s">
        <v>2900</v>
      </c>
      <c r="F667" s="73">
        <v>20000</v>
      </c>
      <c r="G667" s="73">
        <f t="shared" si="27"/>
        <v>9513</v>
      </c>
      <c r="H667" s="73">
        <v>10487</v>
      </c>
      <c r="I667" s="9">
        <f t="shared" si="26"/>
        <v>0.47565000000000002</v>
      </c>
    </row>
    <row r="668" spans="1:9" ht="22.5" customHeight="1">
      <c r="A668" s="99"/>
      <c r="B668" s="80" t="s">
        <v>1438</v>
      </c>
      <c r="C668" s="80" t="s">
        <v>2901</v>
      </c>
      <c r="D668" s="7" t="s">
        <v>2902</v>
      </c>
      <c r="E668" s="8" t="s">
        <v>2903</v>
      </c>
      <c r="F668" s="73">
        <v>10000</v>
      </c>
      <c r="G668" s="73">
        <f t="shared" si="27"/>
        <v>20</v>
      </c>
      <c r="H668" s="73">
        <v>9980</v>
      </c>
      <c r="I668" s="9">
        <f t="shared" si="26"/>
        <v>2E-3</v>
      </c>
    </row>
    <row r="669" spans="1:9" ht="22.5" customHeight="1">
      <c r="A669" s="99"/>
      <c r="B669" s="80" t="s">
        <v>1438</v>
      </c>
      <c r="C669" s="80" t="s">
        <v>2904</v>
      </c>
      <c r="D669" s="7" t="s">
        <v>2905</v>
      </c>
      <c r="E669" s="8" t="s">
        <v>2906</v>
      </c>
      <c r="F669" s="73">
        <v>45000</v>
      </c>
      <c r="G669" s="73">
        <f t="shared" si="27"/>
        <v>20</v>
      </c>
      <c r="H669" s="73">
        <v>44980</v>
      </c>
      <c r="I669" s="9">
        <f t="shared" si="26"/>
        <v>4.4444444444444447E-4</v>
      </c>
    </row>
    <row r="670" spans="1:9" ht="22.5" customHeight="1">
      <c r="A670" s="99"/>
      <c r="B670" s="80" t="s">
        <v>1438</v>
      </c>
      <c r="C670" s="80" t="s">
        <v>2907</v>
      </c>
      <c r="D670" s="7" t="s">
        <v>2908</v>
      </c>
      <c r="E670" s="8" t="s">
        <v>2909</v>
      </c>
      <c r="F670" s="73">
        <v>20000</v>
      </c>
      <c r="G670" s="73">
        <f t="shared" si="27"/>
        <v>10022</v>
      </c>
      <c r="H670" s="73">
        <v>9978</v>
      </c>
      <c r="I670" s="9">
        <f t="shared" si="26"/>
        <v>0.50109999999999999</v>
      </c>
    </row>
    <row r="671" spans="1:9" ht="22.5" customHeight="1">
      <c r="A671" s="99"/>
      <c r="B671" s="80" t="s">
        <v>1438</v>
      </c>
      <c r="C671" s="80" t="s">
        <v>2910</v>
      </c>
      <c r="D671" s="7" t="s">
        <v>2911</v>
      </c>
      <c r="E671" s="8" t="s">
        <v>2912</v>
      </c>
      <c r="F671" s="73">
        <v>10000</v>
      </c>
      <c r="G671" s="73">
        <f t="shared" si="27"/>
        <v>20</v>
      </c>
      <c r="H671" s="73">
        <v>9980</v>
      </c>
      <c r="I671" s="9">
        <f t="shared" si="26"/>
        <v>2E-3</v>
      </c>
    </row>
    <row r="672" spans="1:9" ht="22.5" customHeight="1">
      <c r="A672" s="99"/>
      <c r="B672" s="80" t="s">
        <v>1438</v>
      </c>
      <c r="C672" s="80" t="s">
        <v>2913</v>
      </c>
      <c r="D672" s="7" t="s">
        <v>2914</v>
      </c>
      <c r="E672" s="8" t="s">
        <v>2915</v>
      </c>
      <c r="F672" s="73">
        <v>20000</v>
      </c>
      <c r="G672" s="73">
        <f t="shared" si="27"/>
        <v>20</v>
      </c>
      <c r="H672" s="73">
        <v>19980</v>
      </c>
      <c r="I672" s="9">
        <f t="shared" si="26"/>
        <v>1E-3</v>
      </c>
    </row>
    <row r="673" spans="1:9" ht="22.5" customHeight="1">
      <c r="A673" s="99"/>
      <c r="B673" s="80" t="s">
        <v>1438</v>
      </c>
      <c r="C673" s="80" t="s">
        <v>2916</v>
      </c>
      <c r="D673" s="7" t="s">
        <v>2917</v>
      </c>
      <c r="E673" s="8" t="s">
        <v>2918</v>
      </c>
      <c r="F673" s="73">
        <v>30000</v>
      </c>
      <c r="G673" s="73">
        <f t="shared" si="27"/>
        <v>15616.75</v>
      </c>
      <c r="H673" s="73">
        <v>14383.25</v>
      </c>
      <c r="I673" s="9">
        <f t="shared" si="26"/>
        <v>0.52055833333333335</v>
      </c>
    </row>
    <row r="674" spans="1:9" ht="22.5" customHeight="1">
      <c r="A674" s="99"/>
      <c r="B674" s="80" t="s">
        <v>74</v>
      </c>
      <c r="C674" s="80" t="s">
        <v>2919</v>
      </c>
      <c r="D674" s="7" t="s">
        <v>2920</v>
      </c>
      <c r="E674" s="8" t="s">
        <v>14</v>
      </c>
      <c r="F674" s="73">
        <v>1300000</v>
      </c>
      <c r="G674" s="73">
        <f t="shared" si="27"/>
        <v>1300000</v>
      </c>
      <c r="H674" s="73">
        <v>0</v>
      </c>
      <c r="I674" s="9">
        <f t="shared" si="26"/>
        <v>1</v>
      </c>
    </row>
    <row r="675" spans="1:9" ht="22.5" customHeight="1">
      <c r="A675" s="99"/>
      <c r="B675" s="80" t="s">
        <v>171</v>
      </c>
      <c r="C675" s="80" t="s">
        <v>2921</v>
      </c>
      <c r="D675" s="7" t="s">
        <v>2922</v>
      </c>
      <c r="E675" s="8" t="s">
        <v>2923</v>
      </c>
      <c r="F675" s="73">
        <v>100000</v>
      </c>
      <c r="G675" s="73">
        <f t="shared" si="27"/>
        <v>5020</v>
      </c>
      <c r="H675" s="73">
        <v>94980</v>
      </c>
      <c r="I675" s="9">
        <f t="shared" si="26"/>
        <v>5.0200000000000002E-2</v>
      </c>
    </row>
    <row r="676" spans="1:9" ht="22.5" customHeight="1">
      <c r="A676" s="99"/>
      <c r="B676" s="80" t="s">
        <v>74</v>
      </c>
      <c r="C676" s="80" t="s">
        <v>2924</v>
      </c>
      <c r="D676" s="7" t="s">
        <v>2925</v>
      </c>
      <c r="E676" s="8" t="s">
        <v>2363</v>
      </c>
      <c r="F676" s="73">
        <v>100000</v>
      </c>
      <c r="G676" s="73">
        <f t="shared" si="27"/>
        <v>5020</v>
      </c>
      <c r="H676" s="73">
        <v>94980</v>
      </c>
      <c r="I676" s="9">
        <f t="shared" si="26"/>
        <v>5.0200000000000002E-2</v>
      </c>
    </row>
    <row r="677" spans="1:9" ht="22.5" customHeight="1">
      <c r="A677" s="99"/>
      <c r="B677" s="80" t="s">
        <v>22</v>
      </c>
      <c r="C677" s="80" t="s">
        <v>2926</v>
      </c>
      <c r="D677" s="7" t="s">
        <v>2927</v>
      </c>
      <c r="E677" s="8" t="s">
        <v>2928</v>
      </c>
      <c r="F677" s="73">
        <v>100000</v>
      </c>
      <c r="G677" s="73">
        <f t="shared" si="27"/>
        <v>5020</v>
      </c>
      <c r="H677" s="73">
        <v>94980</v>
      </c>
      <c r="I677" s="9">
        <f t="shared" si="26"/>
        <v>5.0200000000000002E-2</v>
      </c>
    </row>
    <row r="678" spans="1:9" ht="22.5" customHeight="1">
      <c r="A678" s="99"/>
      <c r="B678" s="80" t="s">
        <v>22</v>
      </c>
      <c r="C678" s="80" t="s">
        <v>2929</v>
      </c>
      <c r="D678" s="7" t="s">
        <v>2930</v>
      </c>
      <c r="E678" s="8" t="s">
        <v>2931</v>
      </c>
      <c r="F678" s="73">
        <v>100000</v>
      </c>
      <c r="G678" s="73">
        <f t="shared" si="27"/>
        <v>5020</v>
      </c>
      <c r="H678" s="73">
        <v>94980</v>
      </c>
      <c r="I678" s="9">
        <f t="shared" si="26"/>
        <v>5.0200000000000002E-2</v>
      </c>
    </row>
    <row r="679" spans="1:9" ht="22.5" customHeight="1">
      <c r="A679" s="99"/>
      <c r="B679" s="80" t="s">
        <v>171</v>
      </c>
      <c r="C679" s="80" t="s">
        <v>2932</v>
      </c>
      <c r="D679" s="7" t="s">
        <v>2933</v>
      </c>
      <c r="E679" s="8" t="s">
        <v>2116</v>
      </c>
      <c r="F679" s="73">
        <v>100000</v>
      </c>
      <c r="G679" s="73">
        <f t="shared" si="27"/>
        <v>24094</v>
      </c>
      <c r="H679" s="73">
        <v>75906</v>
      </c>
      <c r="I679" s="9">
        <f t="shared" si="26"/>
        <v>0.24093999999999999</v>
      </c>
    </row>
    <row r="680" spans="1:9" ht="22.5" customHeight="1">
      <c r="A680" s="99"/>
      <c r="B680" s="80" t="s">
        <v>171</v>
      </c>
      <c r="C680" s="80" t="s">
        <v>2934</v>
      </c>
      <c r="D680" s="7" t="s">
        <v>2935</v>
      </c>
      <c r="E680" s="8" t="s">
        <v>1249</v>
      </c>
      <c r="F680" s="73">
        <v>700000</v>
      </c>
      <c r="G680" s="73">
        <f t="shared" si="27"/>
        <v>60434</v>
      </c>
      <c r="H680" s="73">
        <v>639566</v>
      </c>
      <c r="I680" s="9">
        <f t="shared" si="26"/>
        <v>8.6334285714285711E-2</v>
      </c>
    </row>
    <row r="681" spans="1:9" ht="22.5" customHeight="1">
      <c r="A681" s="99"/>
      <c r="B681" s="80" t="s">
        <v>43</v>
      </c>
      <c r="C681" s="80" t="s">
        <v>2936</v>
      </c>
      <c r="D681" s="7" t="s">
        <v>2937</v>
      </c>
      <c r="E681" s="8" t="s">
        <v>1823</v>
      </c>
      <c r="F681" s="73">
        <v>100000</v>
      </c>
      <c r="G681" s="73">
        <f t="shared" si="27"/>
        <v>5020</v>
      </c>
      <c r="H681" s="73">
        <v>94980</v>
      </c>
      <c r="I681" s="9">
        <f t="shared" si="26"/>
        <v>5.0200000000000002E-2</v>
      </c>
    </row>
    <row r="682" spans="1:9" ht="22.5" customHeight="1">
      <c r="A682" s="99"/>
      <c r="B682" s="80" t="s">
        <v>22</v>
      </c>
      <c r="C682" s="80" t="s">
        <v>2938</v>
      </c>
      <c r="D682" s="7" t="s">
        <v>2939</v>
      </c>
      <c r="E682" s="8" t="s">
        <v>2940</v>
      </c>
      <c r="F682" s="73">
        <v>100000</v>
      </c>
      <c r="G682" s="73">
        <f t="shared" si="27"/>
        <v>5020</v>
      </c>
      <c r="H682" s="73">
        <v>94980</v>
      </c>
      <c r="I682" s="9">
        <f t="shared" si="26"/>
        <v>5.0200000000000002E-2</v>
      </c>
    </row>
    <row r="683" spans="1:9" ht="22.5" customHeight="1">
      <c r="A683" s="99"/>
      <c r="B683" s="80" t="s">
        <v>74</v>
      </c>
      <c r="C683" s="80" t="s">
        <v>2941</v>
      </c>
      <c r="D683" s="7" t="s">
        <v>2942</v>
      </c>
      <c r="E683" s="8" t="s">
        <v>1562</v>
      </c>
      <c r="F683" s="73">
        <v>100000</v>
      </c>
      <c r="G683" s="73">
        <f t="shared" si="27"/>
        <v>5806</v>
      </c>
      <c r="H683" s="73">
        <v>94194</v>
      </c>
      <c r="I683" s="9">
        <f t="shared" si="26"/>
        <v>5.806E-2</v>
      </c>
    </row>
    <row r="684" spans="1:9" ht="22.5" customHeight="1">
      <c r="A684" s="99"/>
      <c r="B684" s="80" t="s">
        <v>167</v>
      </c>
      <c r="C684" s="80" t="s">
        <v>2943</v>
      </c>
      <c r="D684" s="7" t="s">
        <v>2944</v>
      </c>
      <c r="E684" s="8" t="s">
        <v>2266</v>
      </c>
      <c r="F684" s="73">
        <v>100000</v>
      </c>
      <c r="G684" s="73">
        <f t="shared" si="27"/>
        <v>5020</v>
      </c>
      <c r="H684" s="73">
        <v>94980</v>
      </c>
      <c r="I684" s="9">
        <f t="shared" si="26"/>
        <v>5.0200000000000002E-2</v>
      </c>
    </row>
    <row r="685" spans="1:9" ht="22.5" customHeight="1">
      <c r="A685" s="99"/>
      <c r="B685" s="80" t="s">
        <v>29</v>
      </c>
      <c r="C685" s="80" t="s">
        <v>2945</v>
      </c>
      <c r="D685" s="7" t="s">
        <v>2946</v>
      </c>
      <c r="E685" s="8" t="s">
        <v>2947</v>
      </c>
      <c r="F685" s="73">
        <v>100000</v>
      </c>
      <c r="G685" s="73">
        <f t="shared" si="27"/>
        <v>19874.130000000005</v>
      </c>
      <c r="H685" s="73">
        <v>80125.87</v>
      </c>
      <c r="I685" s="9">
        <f t="shared" si="26"/>
        <v>0.19874130000000004</v>
      </c>
    </row>
    <row r="686" spans="1:9" ht="22.5" customHeight="1">
      <c r="A686" s="99"/>
      <c r="B686" s="80" t="s">
        <v>167</v>
      </c>
      <c r="C686" s="80" t="s">
        <v>2948</v>
      </c>
      <c r="D686" s="7" t="s">
        <v>2949</v>
      </c>
      <c r="E686" s="8" t="s">
        <v>1500</v>
      </c>
      <c r="F686" s="73">
        <v>100000</v>
      </c>
      <c r="G686" s="73">
        <f t="shared" si="27"/>
        <v>5020</v>
      </c>
      <c r="H686" s="73">
        <v>94980</v>
      </c>
      <c r="I686" s="9">
        <f t="shared" si="26"/>
        <v>5.0200000000000002E-2</v>
      </c>
    </row>
    <row r="687" spans="1:9" ht="22.5" customHeight="1">
      <c r="A687" s="99"/>
      <c r="B687" s="80" t="s">
        <v>70</v>
      </c>
      <c r="C687" s="80" t="s">
        <v>2950</v>
      </c>
      <c r="D687" s="7" t="s">
        <v>2951</v>
      </c>
      <c r="E687" s="8" t="s">
        <v>2952</v>
      </c>
      <c r="F687" s="73">
        <v>100000</v>
      </c>
      <c r="G687" s="73">
        <f t="shared" si="27"/>
        <v>10020</v>
      </c>
      <c r="H687" s="73">
        <v>89980</v>
      </c>
      <c r="I687" s="9">
        <f t="shared" ref="I687:I750" si="28">G687/F687*100%</f>
        <v>0.1002</v>
      </c>
    </row>
    <row r="688" spans="1:9" ht="22.5" customHeight="1">
      <c r="A688" s="99"/>
      <c r="B688" s="80" t="s">
        <v>15</v>
      </c>
      <c r="C688" s="80" t="s">
        <v>2953</v>
      </c>
      <c r="D688" s="7" t="s">
        <v>2954</v>
      </c>
      <c r="E688" s="8" t="s">
        <v>1976</v>
      </c>
      <c r="F688" s="73">
        <v>100000</v>
      </c>
      <c r="G688" s="73">
        <f t="shared" si="27"/>
        <v>100000</v>
      </c>
      <c r="H688" s="73">
        <v>0</v>
      </c>
      <c r="I688" s="9">
        <f t="shared" si="28"/>
        <v>1</v>
      </c>
    </row>
    <row r="689" spans="1:9" ht="22.5" customHeight="1">
      <c r="A689" s="99"/>
      <c r="B689" s="80" t="s">
        <v>195</v>
      </c>
      <c r="C689" s="80" t="s">
        <v>2955</v>
      </c>
      <c r="D689" s="7" t="s">
        <v>2956</v>
      </c>
      <c r="E689" s="8" t="s">
        <v>2957</v>
      </c>
      <c r="F689" s="73">
        <v>100000</v>
      </c>
      <c r="G689" s="73">
        <f t="shared" si="27"/>
        <v>60447.13</v>
      </c>
      <c r="H689" s="73">
        <v>39552.870000000003</v>
      </c>
      <c r="I689" s="9">
        <f t="shared" si="28"/>
        <v>0.60447129999999993</v>
      </c>
    </row>
    <row r="690" spans="1:9" ht="22.5" customHeight="1">
      <c r="A690" s="99"/>
      <c r="B690" s="80" t="s">
        <v>195</v>
      </c>
      <c r="C690" s="80" t="s">
        <v>2958</v>
      </c>
      <c r="D690" s="7" t="s">
        <v>2959</v>
      </c>
      <c r="E690" s="8" t="s">
        <v>2960</v>
      </c>
      <c r="F690" s="73">
        <v>100000</v>
      </c>
      <c r="G690" s="73">
        <f t="shared" si="27"/>
        <v>37631</v>
      </c>
      <c r="H690" s="73">
        <v>62369</v>
      </c>
      <c r="I690" s="9">
        <f t="shared" si="28"/>
        <v>0.37630999999999998</v>
      </c>
    </row>
    <row r="691" spans="1:9" ht="22.5" customHeight="1">
      <c r="A691" s="99"/>
      <c r="B691" s="80" t="s">
        <v>185</v>
      </c>
      <c r="C691" s="80" t="s">
        <v>2961</v>
      </c>
      <c r="D691" s="7" t="s">
        <v>2962</v>
      </c>
      <c r="E691" s="8" t="s">
        <v>2963</v>
      </c>
      <c r="F691" s="73">
        <v>100000</v>
      </c>
      <c r="G691" s="73">
        <f t="shared" si="27"/>
        <v>39147.4</v>
      </c>
      <c r="H691" s="73">
        <v>60852.6</v>
      </c>
      <c r="I691" s="9">
        <f t="shared" si="28"/>
        <v>0.39147399999999999</v>
      </c>
    </row>
    <row r="692" spans="1:9" ht="22.5" customHeight="1">
      <c r="A692" s="99"/>
      <c r="B692" s="80" t="s">
        <v>171</v>
      </c>
      <c r="C692" s="80" t="s">
        <v>2964</v>
      </c>
      <c r="D692" s="7" t="s">
        <v>2965</v>
      </c>
      <c r="E692" s="8" t="s">
        <v>2966</v>
      </c>
      <c r="F692" s="73">
        <v>300000</v>
      </c>
      <c r="G692" s="73">
        <f t="shared" si="27"/>
        <v>46549.23000000001</v>
      </c>
      <c r="H692" s="73">
        <v>253450.77</v>
      </c>
      <c r="I692" s="9">
        <f t="shared" si="28"/>
        <v>0.15516410000000003</v>
      </c>
    </row>
    <row r="693" spans="1:9" ht="22.5" customHeight="1">
      <c r="A693" s="99"/>
      <c r="B693" s="80" t="s">
        <v>167</v>
      </c>
      <c r="C693" s="80" t="s">
        <v>2967</v>
      </c>
      <c r="D693" s="7" t="s">
        <v>2968</v>
      </c>
      <c r="E693" s="8" t="s">
        <v>170</v>
      </c>
      <c r="F693" s="73">
        <v>400000</v>
      </c>
      <c r="G693" s="73">
        <f t="shared" si="27"/>
        <v>142409.03</v>
      </c>
      <c r="H693" s="73">
        <v>257590.97</v>
      </c>
      <c r="I693" s="9">
        <f t="shared" si="28"/>
        <v>0.35602257500000001</v>
      </c>
    </row>
    <row r="694" spans="1:9" ht="22.5" customHeight="1">
      <c r="A694" s="99"/>
      <c r="B694" s="80" t="s">
        <v>43</v>
      </c>
      <c r="C694" s="80" t="s">
        <v>2969</v>
      </c>
      <c r="D694" s="7" t="s">
        <v>2970</v>
      </c>
      <c r="E694" s="8" t="s">
        <v>2971</v>
      </c>
      <c r="F694" s="73">
        <v>100000</v>
      </c>
      <c r="G694" s="73">
        <f t="shared" si="27"/>
        <v>7069</v>
      </c>
      <c r="H694" s="73">
        <v>92931</v>
      </c>
      <c r="I694" s="9">
        <f t="shared" si="28"/>
        <v>7.0690000000000003E-2</v>
      </c>
    </row>
    <row r="695" spans="1:9" ht="22.5" customHeight="1">
      <c r="A695" s="99"/>
      <c r="B695" s="80" t="s">
        <v>167</v>
      </c>
      <c r="C695" s="80" t="s">
        <v>2972</v>
      </c>
      <c r="D695" s="7" t="s">
        <v>2973</v>
      </c>
      <c r="E695" s="8" t="s">
        <v>2974</v>
      </c>
      <c r="F695" s="73">
        <v>100000</v>
      </c>
      <c r="G695" s="73">
        <f t="shared" si="27"/>
        <v>5020</v>
      </c>
      <c r="H695" s="73">
        <v>94980</v>
      </c>
      <c r="I695" s="9">
        <f t="shared" si="28"/>
        <v>5.0200000000000002E-2</v>
      </c>
    </row>
    <row r="696" spans="1:9" ht="22.5" customHeight="1">
      <c r="A696" s="99"/>
      <c r="B696" s="80" t="s">
        <v>15</v>
      </c>
      <c r="C696" s="80" t="s">
        <v>2975</v>
      </c>
      <c r="D696" s="7" t="s">
        <v>2976</v>
      </c>
      <c r="E696" s="8" t="s">
        <v>2977</v>
      </c>
      <c r="F696" s="73">
        <v>100000</v>
      </c>
      <c r="G696" s="73">
        <f t="shared" si="27"/>
        <v>5020</v>
      </c>
      <c r="H696" s="73">
        <v>94980</v>
      </c>
      <c r="I696" s="9">
        <f t="shared" si="28"/>
        <v>5.0200000000000002E-2</v>
      </c>
    </row>
    <row r="697" spans="1:9" ht="22.5" customHeight="1">
      <c r="A697" s="99"/>
      <c r="B697" s="80" t="s">
        <v>29</v>
      </c>
      <c r="C697" s="80" t="s">
        <v>2978</v>
      </c>
      <c r="D697" s="7" t="s">
        <v>2979</v>
      </c>
      <c r="E697" s="8" t="s">
        <v>1714</v>
      </c>
      <c r="F697" s="73">
        <v>100000</v>
      </c>
      <c r="G697" s="73">
        <f t="shared" si="27"/>
        <v>5020</v>
      </c>
      <c r="H697" s="73">
        <v>94980</v>
      </c>
      <c r="I697" s="9">
        <f t="shared" si="28"/>
        <v>5.0200000000000002E-2</v>
      </c>
    </row>
    <row r="698" spans="1:9" ht="22.5" customHeight="1">
      <c r="A698" s="99"/>
      <c r="B698" s="80" t="s">
        <v>185</v>
      </c>
      <c r="C698" s="80" t="s">
        <v>2980</v>
      </c>
      <c r="D698" s="7" t="s">
        <v>2981</v>
      </c>
      <c r="E698" s="8" t="s">
        <v>2982</v>
      </c>
      <c r="F698" s="73">
        <v>100000</v>
      </c>
      <c r="G698" s="73">
        <f t="shared" si="27"/>
        <v>5020</v>
      </c>
      <c r="H698" s="73">
        <v>94980</v>
      </c>
      <c r="I698" s="9">
        <f t="shared" si="28"/>
        <v>5.0200000000000002E-2</v>
      </c>
    </row>
    <row r="699" spans="1:9" ht="22.5" customHeight="1">
      <c r="A699" s="99"/>
      <c r="B699" s="80" t="s">
        <v>29</v>
      </c>
      <c r="C699" s="80" t="s">
        <v>2983</v>
      </c>
      <c r="D699" s="7" t="s">
        <v>2984</v>
      </c>
      <c r="E699" s="8" t="s">
        <v>2985</v>
      </c>
      <c r="F699" s="73">
        <v>100000</v>
      </c>
      <c r="G699" s="73">
        <f t="shared" si="27"/>
        <v>5020</v>
      </c>
      <c r="H699" s="73">
        <v>94980</v>
      </c>
      <c r="I699" s="9">
        <f t="shared" si="28"/>
        <v>5.0200000000000002E-2</v>
      </c>
    </row>
    <row r="700" spans="1:9" ht="22.5" customHeight="1">
      <c r="A700" s="99"/>
      <c r="B700" s="80" t="s">
        <v>70</v>
      </c>
      <c r="C700" s="80" t="s">
        <v>2986</v>
      </c>
      <c r="D700" s="7" t="s">
        <v>2987</v>
      </c>
      <c r="E700" s="8" t="s">
        <v>2988</v>
      </c>
      <c r="F700" s="73">
        <v>100000</v>
      </c>
      <c r="G700" s="73">
        <f t="shared" si="27"/>
        <v>21300</v>
      </c>
      <c r="H700" s="73">
        <v>78700</v>
      </c>
      <c r="I700" s="9">
        <f t="shared" si="28"/>
        <v>0.21299999999999999</v>
      </c>
    </row>
    <row r="701" spans="1:9" ht="22.5" customHeight="1">
      <c r="A701" s="99"/>
      <c r="B701" s="80" t="s">
        <v>74</v>
      </c>
      <c r="C701" s="80" t="s">
        <v>2989</v>
      </c>
      <c r="D701" s="7" t="s">
        <v>2990</v>
      </c>
      <c r="E701" s="8" t="s">
        <v>77</v>
      </c>
      <c r="F701" s="73">
        <v>300000</v>
      </c>
      <c r="G701" s="73">
        <f t="shared" si="27"/>
        <v>75728</v>
      </c>
      <c r="H701" s="73">
        <v>224272</v>
      </c>
      <c r="I701" s="9">
        <f t="shared" si="28"/>
        <v>0.25242666666666669</v>
      </c>
    </row>
    <row r="702" spans="1:9" ht="22.5" customHeight="1">
      <c r="A702" s="99"/>
      <c r="B702" s="80" t="s">
        <v>185</v>
      </c>
      <c r="C702" s="80" t="s">
        <v>2991</v>
      </c>
      <c r="D702" s="7" t="s">
        <v>2992</v>
      </c>
      <c r="E702" s="8" t="s">
        <v>2993</v>
      </c>
      <c r="F702" s="73">
        <v>100000</v>
      </c>
      <c r="G702" s="73">
        <f t="shared" si="27"/>
        <v>16011.699999999997</v>
      </c>
      <c r="H702" s="73">
        <v>83988.3</v>
      </c>
      <c r="I702" s="9">
        <f t="shared" si="28"/>
        <v>0.16011699999999998</v>
      </c>
    </row>
    <row r="703" spans="1:9" ht="22.5" customHeight="1">
      <c r="A703" s="97"/>
      <c r="B703" s="80" t="s">
        <v>74</v>
      </c>
      <c r="C703" s="80" t="s">
        <v>2994</v>
      </c>
      <c r="D703" s="7" t="s">
        <v>2995</v>
      </c>
      <c r="E703" s="8" t="s">
        <v>2996</v>
      </c>
      <c r="F703" s="73">
        <v>100000</v>
      </c>
      <c r="G703" s="73">
        <f t="shared" si="27"/>
        <v>6074.8300000000017</v>
      </c>
      <c r="H703" s="73">
        <v>93925.17</v>
      </c>
      <c r="I703" s="9">
        <f t="shared" si="28"/>
        <v>6.0748300000000019E-2</v>
      </c>
    </row>
    <row r="704" spans="1:9" ht="22.5" customHeight="1">
      <c r="A704" s="98"/>
      <c r="B704" s="80" t="s">
        <v>74</v>
      </c>
      <c r="C704" s="80" t="s">
        <v>2997</v>
      </c>
      <c r="D704" s="7" t="s">
        <v>2998</v>
      </c>
      <c r="E704" s="8" t="s">
        <v>2999</v>
      </c>
      <c r="F704" s="73">
        <v>100000</v>
      </c>
      <c r="G704" s="73">
        <f t="shared" si="27"/>
        <v>5020</v>
      </c>
      <c r="H704" s="73">
        <v>94980</v>
      </c>
      <c r="I704" s="9">
        <f t="shared" si="28"/>
        <v>5.0200000000000002E-2</v>
      </c>
    </row>
    <row r="705" spans="1:9" ht="22.5" customHeight="1">
      <c r="A705" s="98"/>
      <c r="B705" s="80" t="s">
        <v>167</v>
      </c>
      <c r="C705" s="80" t="s">
        <v>3000</v>
      </c>
      <c r="D705" s="7" t="s">
        <v>3001</v>
      </c>
      <c r="E705" s="8" t="s">
        <v>2219</v>
      </c>
      <c r="F705" s="73">
        <v>100000</v>
      </c>
      <c r="G705" s="73">
        <f t="shared" si="27"/>
        <v>5020</v>
      </c>
      <c r="H705" s="73">
        <v>94980</v>
      </c>
      <c r="I705" s="9">
        <f t="shared" si="28"/>
        <v>5.0200000000000002E-2</v>
      </c>
    </row>
    <row r="706" spans="1:9" ht="22.5" customHeight="1">
      <c r="A706" s="98"/>
      <c r="B706" s="80" t="s">
        <v>15</v>
      </c>
      <c r="C706" s="80" t="s">
        <v>3002</v>
      </c>
      <c r="D706" s="7" t="s">
        <v>3003</v>
      </c>
      <c r="E706" s="8" t="s">
        <v>3004</v>
      </c>
      <c r="F706" s="73">
        <v>100000</v>
      </c>
      <c r="G706" s="73">
        <f t="shared" si="27"/>
        <v>5020</v>
      </c>
      <c r="H706" s="73">
        <v>94980</v>
      </c>
      <c r="I706" s="9">
        <f t="shared" si="28"/>
        <v>5.0200000000000002E-2</v>
      </c>
    </row>
    <row r="707" spans="1:9" ht="22.5" customHeight="1">
      <c r="A707" s="98"/>
      <c r="B707" s="80" t="s">
        <v>43</v>
      </c>
      <c r="C707" s="80" t="s">
        <v>3005</v>
      </c>
      <c r="D707" s="7" t="s">
        <v>3006</v>
      </c>
      <c r="E707" s="8" t="s">
        <v>1317</v>
      </c>
      <c r="F707" s="73">
        <v>100000</v>
      </c>
      <c r="G707" s="73">
        <f t="shared" si="27"/>
        <v>5020</v>
      </c>
      <c r="H707" s="73">
        <v>94980</v>
      </c>
      <c r="I707" s="9">
        <f t="shared" si="28"/>
        <v>5.0200000000000002E-2</v>
      </c>
    </row>
    <row r="708" spans="1:9" ht="22.5" customHeight="1">
      <c r="A708" s="98"/>
      <c r="B708" s="80" t="s">
        <v>167</v>
      </c>
      <c r="C708" s="80" t="s">
        <v>3007</v>
      </c>
      <c r="D708" s="7" t="s">
        <v>3008</v>
      </c>
      <c r="E708" s="8" t="s">
        <v>3009</v>
      </c>
      <c r="F708" s="73">
        <v>100000</v>
      </c>
      <c r="G708" s="73">
        <f t="shared" si="27"/>
        <v>5320</v>
      </c>
      <c r="H708" s="73">
        <v>94680</v>
      </c>
      <c r="I708" s="9">
        <f t="shared" si="28"/>
        <v>5.3199999999999997E-2</v>
      </c>
    </row>
    <row r="709" spans="1:9" ht="22.5" customHeight="1">
      <c r="A709" s="98"/>
      <c r="B709" s="80" t="s">
        <v>185</v>
      </c>
      <c r="C709" s="80" t="s">
        <v>3010</v>
      </c>
      <c r="D709" s="7" t="s">
        <v>3011</v>
      </c>
      <c r="E709" s="8" t="s">
        <v>3012</v>
      </c>
      <c r="F709" s="73">
        <v>100000</v>
      </c>
      <c r="G709" s="73">
        <f t="shared" si="27"/>
        <v>47099.7</v>
      </c>
      <c r="H709" s="73">
        <v>52900.3</v>
      </c>
      <c r="I709" s="9">
        <f t="shared" si="28"/>
        <v>0.47099699999999994</v>
      </c>
    </row>
    <row r="710" spans="1:9" ht="22.5" customHeight="1">
      <c r="A710" s="98"/>
      <c r="B710" s="80" t="s">
        <v>43</v>
      </c>
      <c r="C710" s="80" t="s">
        <v>3013</v>
      </c>
      <c r="D710" s="7" t="s">
        <v>3014</v>
      </c>
      <c r="E710" s="8" t="s">
        <v>3015</v>
      </c>
      <c r="F710" s="73">
        <v>100000</v>
      </c>
      <c r="G710" s="73">
        <f t="shared" si="27"/>
        <v>11500.5</v>
      </c>
      <c r="H710" s="73">
        <v>88499.5</v>
      </c>
      <c r="I710" s="9">
        <f t="shared" si="28"/>
        <v>0.115005</v>
      </c>
    </row>
    <row r="711" spans="1:9" ht="22.5" customHeight="1">
      <c r="A711" s="98"/>
      <c r="B711" s="80" t="s">
        <v>37</v>
      </c>
      <c r="C711" s="80" t="s">
        <v>3016</v>
      </c>
      <c r="D711" s="7" t="s">
        <v>3017</v>
      </c>
      <c r="E711" s="8" t="s">
        <v>3018</v>
      </c>
      <c r="F711" s="73">
        <v>100000</v>
      </c>
      <c r="G711" s="73">
        <f t="shared" si="27"/>
        <v>15389.300000000003</v>
      </c>
      <c r="H711" s="73">
        <v>84610.7</v>
      </c>
      <c r="I711" s="9">
        <f t="shared" si="28"/>
        <v>0.15389300000000003</v>
      </c>
    </row>
    <row r="712" spans="1:9" ht="22.5" customHeight="1">
      <c r="A712" s="98"/>
      <c r="B712" s="80" t="s">
        <v>185</v>
      </c>
      <c r="C712" s="80" t="s">
        <v>3019</v>
      </c>
      <c r="D712" s="7" t="s">
        <v>3020</v>
      </c>
      <c r="E712" s="8" t="s">
        <v>2537</v>
      </c>
      <c r="F712" s="73">
        <v>100000</v>
      </c>
      <c r="G712" s="73">
        <f t="shared" si="27"/>
        <v>32513.279999999999</v>
      </c>
      <c r="H712" s="73">
        <v>67486.720000000001</v>
      </c>
      <c r="I712" s="9">
        <f t="shared" si="28"/>
        <v>0.3251328</v>
      </c>
    </row>
    <row r="713" spans="1:9" ht="22.5" customHeight="1">
      <c r="A713" s="98"/>
      <c r="B713" s="80" t="s">
        <v>167</v>
      </c>
      <c r="C713" s="80" t="s">
        <v>3021</v>
      </c>
      <c r="D713" s="7" t="s">
        <v>3022</v>
      </c>
      <c r="E713" s="8" t="s">
        <v>3023</v>
      </c>
      <c r="F713" s="73">
        <v>100000</v>
      </c>
      <c r="G713" s="73">
        <f t="shared" si="27"/>
        <v>10427.679999999993</v>
      </c>
      <c r="H713" s="73">
        <v>89572.32</v>
      </c>
      <c r="I713" s="9">
        <f t="shared" si="28"/>
        <v>0.10427679999999993</v>
      </c>
    </row>
    <row r="714" spans="1:9" ht="22.5" customHeight="1">
      <c r="A714" s="98"/>
      <c r="B714" s="80" t="s">
        <v>37</v>
      </c>
      <c r="C714" s="80" t="s">
        <v>3024</v>
      </c>
      <c r="D714" s="7" t="s">
        <v>3025</v>
      </c>
      <c r="E714" s="8" t="s">
        <v>3026</v>
      </c>
      <c r="F714" s="73">
        <v>100000</v>
      </c>
      <c r="G714" s="73">
        <f t="shared" si="27"/>
        <v>14329.710000000006</v>
      </c>
      <c r="H714" s="73">
        <v>85670.29</v>
      </c>
      <c r="I714" s="9">
        <f t="shared" si="28"/>
        <v>0.14329710000000007</v>
      </c>
    </row>
    <row r="715" spans="1:9" ht="22.5" customHeight="1">
      <c r="A715" s="98"/>
      <c r="B715" s="80" t="s">
        <v>70</v>
      </c>
      <c r="C715" s="80" t="s">
        <v>3027</v>
      </c>
      <c r="D715" s="7" t="s">
        <v>3028</v>
      </c>
      <c r="E715" s="8" t="s">
        <v>3029</v>
      </c>
      <c r="F715" s="73">
        <v>100000</v>
      </c>
      <c r="G715" s="73">
        <f t="shared" si="27"/>
        <v>5020</v>
      </c>
      <c r="H715" s="73">
        <v>94980</v>
      </c>
      <c r="I715" s="9">
        <f t="shared" si="28"/>
        <v>5.0200000000000002E-2</v>
      </c>
    </row>
    <row r="716" spans="1:9" ht="22.5" customHeight="1">
      <c r="A716" s="98"/>
      <c r="B716" s="80" t="s">
        <v>74</v>
      </c>
      <c r="C716" s="80" t="s">
        <v>3030</v>
      </c>
      <c r="D716" s="7" t="s">
        <v>3031</v>
      </c>
      <c r="E716" s="8" t="s">
        <v>3032</v>
      </c>
      <c r="F716" s="73">
        <v>100000</v>
      </c>
      <c r="G716" s="73">
        <f t="shared" ref="G716:G779" si="29">F716-H716</f>
        <v>5020</v>
      </c>
      <c r="H716" s="73">
        <v>94980</v>
      </c>
      <c r="I716" s="9">
        <f t="shared" si="28"/>
        <v>5.0200000000000002E-2</v>
      </c>
    </row>
    <row r="717" spans="1:9" ht="22.5" customHeight="1">
      <c r="A717" s="99"/>
      <c r="B717" s="80" t="s">
        <v>195</v>
      </c>
      <c r="C717" s="80" t="s">
        <v>3033</v>
      </c>
      <c r="D717" s="7" t="s">
        <v>3034</v>
      </c>
      <c r="E717" s="8" t="s">
        <v>1591</v>
      </c>
      <c r="F717" s="73">
        <v>100000</v>
      </c>
      <c r="G717" s="73">
        <f t="shared" si="29"/>
        <v>5020</v>
      </c>
      <c r="H717" s="73">
        <v>94980</v>
      </c>
      <c r="I717" s="9">
        <f t="shared" si="28"/>
        <v>5.0200000000000002E-2</v>
      </c>
    </row>
    <row r="718" spans="1:9" ht="22.5" customHeight="1">
      <c r="A718" s="99"/>
      <c r="B718" s="80" t="s">
        <v>797</v>
      </c>
      <c r="C718" s="80" t="s">
        <v>3035</v>
      </c>
      <c r="D718" s="7" t="s">
        <v>3036</v>
      </c>
      <c r="E718" s="8" t="s">
        <v>2737</v>
      </c>
      <c r="F718" s="73">
        <v>100000</v>
      </c>
      <c r="G718" s="73">
        <f t="shared" si="29"/>
        <v>5020</v>
      </c>
      <c r="H718" s="73">
        <v>94980</v>
      </c>
      <c r="I718" s="9">
        <f t="shared" si="28"/>
        <v>5.0200000000000002E-2</v>
      </c>
    </row>
    <row r="719" spans="1:9" ht="22.5" customHeight="1">
      <c r="A719" s="99"/>
      <c r="B719" s="80" t="s">
        <v>70</v>
      </c>
      <c r="C719" s="80" t="s">
        <v>3037</v>
      </c>
      <c r="D719" s="7" t="s">
        <v>3038</v>
      </c>
      <c r="E719" s="8" t="s">
        <v>3039</v>
      </c>
      <c r="F719" s="73">
        <v>100000</v>
      </c>
      <c r="G719" s="73">
        <f t="shared" si="29"/>
        <v>28527.149999999994</v>
      </c>
      <c r="H719" s="73">
        <v>71472.850000000006</v>
      </c>
      <c r="I719" s="9">
        <f t="shared" si="28"/>
        <v>0.28527149999999996</v>
      </c>
    </row>
    <row r="720" spans="1:9" ht="22.5" customHeight="1">
      <c r="A720" s="99"/>
      <c r="B720" s="80" t="s">
        <v>171</v>
      </c>
      <c r="C720" s="80" t="s">
        <v>3040</v>
      </c>
      <c r="D720" s="7" t="s">
        <v>3041</v>
      </c>
      <c r="E720" s="8" t="s">
        <v>2650</v>
      </c>
      <c r="F720" s="73">
        <v>100000</v>
      </c>
      <c r="G720" s="73">
        <f t="shared" si="29"/>
        <v>98926.2</v>
      </c>
      <c r="H720" s="73">
        <v>1073.8</v>
      </c>
      <c r="I720" s="9">
        <f t="shared" si="28"/>
        <v>0.98926199999999997</v>
      </c>
    </row>
    <row r="721" spans="1:9" ht="22.5" customHeight="1">
      <c r="A721" s="99"/>
      <c r="B721" s="80" t="s">
        <v>8</v>
      </c>
      <c r="C721" s="80" t="s">
        <v>3042</v>
      </c>
      <c r="D721" s="7" t="s">
        <v>3043</v>
      </c>
      <c r="E721" s="8" t="s">
        <v>2345</v>
      </c>
      <c r="F721" s="73">
        <v>400000</v>
      </c>
      <c r="G721" s="73">
        <f t="shared" si="29"/>
        <v>250593.6</v>
      </c>
      <c r="H721" s="73">
        <v>149406.39999999999</v>
      </c>
      <c r="I721" s="9">
        <f t="shared" si="28"/>
        <v>0.62648400000000004</v>
      </c>
    </row>
    <row r="722" spans="1:9" ht="22.5" customHeight="1">
      <c r="A722" s="99"/>
      <c r="B722" s="80" t="s">
        <v>171</v>
      </c>
      <c r="C722" s="80" t="s">
        <v>3044</v>
      </c>
      <c r="D722" s="7" t="s">
        <v>3045</v>
      </c>
      <c r="E722" s="8" t="s">
        <v>1859</v>
      </c>
      <c r="F722" s="73">
        <v>300000</v>
      </c>
      <c r="G722" s="73">
        <f t="shared" si="29"/>
        <v>15020</v>
      </c>
      <c r="H722" s="73">
        <v>284980</v>
      </c>
      <c r="I722" s="9">
        <f t="shared" si="28"/>
        <v>5.0066666666666669E-2</v>
      </c>
    </row>
    <row r="723" spans="1:9" ht="22.5" customHeight="1">
      <c r="A723" s="99"/>
      <c r="B723" s="80" t="s">
        <v>195</v>
      </c>
      <c r="C723" s="80" t="s">
        <v>3046</v>
      </c>
      <c r="D723" s="7" t="s">
        <v>3047</v>
      </c>
      <c r="E723" s="8" t="s">
        <v>3048</v>
      </c>
      <c r="F723" s="73">
        <v>100000</v>
      </c>
      <c r="G723" s="73">
        <f t="shared" si="29"/>
        <v>11866.429999999993</v>
      </c>
      <c r="H723" s="73">
        <v>88133.57</v>
      </c>
      <c r="I723" s="9">
        <f t="shared" si="28"/>
        <v>0.11866429999999993</v>
      </c>
    </row>
    <row r="724" spans="1:9" ht="22.5" customHeight="1">
      <c r="A724" s="99"/>
      <c r="B724" s="80" t="s">
        <v>70</v>
      </c>
      <c r="C724" s="80" t="s">
        <v>3049</v>
      </c>
      <c r="D724" s="7" t="s">
        <v>3050</v>
      </c>
      <c r="E724" s="8" t="s">
        <v>3051</v>
      </c>
      <c r="F724" s="73">
        <v>100000</v>
      </c>
      <c r="G724" s="73">
        <f t="shared" si="29"/>
        <v>8020</v>
      </c>
      <c r="H724" s="73">
        <v>91980</v>
      </c>
      <c r="I724" s="9">
        <f t="shared" si="28"/>
        <v>8.0199999999999994E-2</v>
      </c>
    </row>
    <row r="725" spans="1:9" ht="22.5" customHeight="1">
      <c r="A725" s="99"/>
      <c r="B725" s="80" t="s">
        <v>185</v>
      </c>
      <c r="C725" s="80" t="s">
        <v>3052</v>
      </c>
      <c r="D725" s="7" t="s">
        <v>3053</v>
      </c>
      <c r="E725" s="8" t="s">
        <v>3054</v>
      </c>
      <c r="F725" s="73">
        <v>100000</v>
      </c>
      <c r="G725" s="73">
        <f t="shared" si="29"/>
        <v>5020</v>
      </c>
      <c r="H725" s="73">
        <v>94980</v>
      </c>
      <c r="I725" s="9">
        <f t="shared" si="28"/>
        <v>5.0200000000000002E-2</v>
      </c>
    </row>
    <row r="726" spans="1:9" ht="22.5" customHeight="1">
      <c r="A726" s="99"/>
      <c r="B726" s="80" t="s">
        <v>43</v>
      </c>
      <c r="C726" s="80" t="s">
        <v>3055</v>
      </c>
      <c r="D726" s="7" t="s">
        <v>3056</v>
      </c>
      <c r="E726" s="8" t="s">
        <v>3057</v>
      </c>
      <c r="F726" s="73">
        <v>300000</v>
      </c>
      <c r="G726" s="73">
        <f t="shared" si="29"/>
        <v>142698.45000000001</v>
      </c>
      <c r="H726" s="73">
        <v>157301.54999999999</v>
      </c>
      <c r="I726" s="9">
        <f t="shared" si="28"/>
        <v>0.47566150000000001</v>
      </c>
    </row>
    <row r="727" spans="1:9" ht="22.5" customHeight="1">
      <c r="A727" s="99"/>
      <c r="B727" s="80" t="s">
        <v>74</v>
      </c>
      <c r="C727" s="80" t="s">
        <v>3058</v>
      </c>
      <c r="D727" s="7" t="s">
        <v>3059</v>
      </c>
      <c r="E727" s="8" t="s">
        <v>3060</v>
      </c>
      <c r="F727" s="73">
        <v>100000</v>
      </c>
      <c r="G727" s="73">
        <f t="shared" si="29"/>
        <v>5020</v>
      </c>
      <c r="H727" s="73">
        <v>94980</v>
      </c>
      <c r="I727" s="9">
        <f t="shared" si="28"/>
        <v>5.0200000000000002E-2</v>
      </c>
    </row>
    <row r="728" spans="1:9" ht="22.5" customHeight="1">
      <c r="A728" s="99"/>
      <c r="B728" s="80" t="s">
        <v>74</v>
      </c>
      <c r="C728" s="80" t="s">
        <v>3061</v>
      </c>
      <c r="D728" s="7" t="s">
        <v>3062</v>
      </c>
      <c r="E728" s="8" t="s">
        <v>3063</v>
      </c>
      <c r="F728" s="73">
        <v>100000</v>
      </c>
      <c r="G728" s="73">
        <f t="shared" si="29"/>
        <v>5020</v>
      </c>
      <c r="H728" s="73">
        <v>94980</v>
      </c>
      <c r="I728" s="9">
        <f t="shared" si="28"/>
        <v>5.0200000000000002E-2</v>
      </c>
    </row>
    <row r="729" spans="1:9" ht="22.5" customHeight="1">
      <c r="A729" s="99"/>
      <c r="B729" s="80" t="s">
        <v>195</v>
      </c>
      <c r="C729" s="80" t="s">
        <v>3064</v>
      </c>
      <c r="D729" s="7" t="s">
        <v>3065</v>
      </c>
      <c r="E729" s="8" t="s">
        <v>3066</v>
      </c>
      <c r="F729" s="73">
        <v>750000</v>
      </c>
      <c r="G729" s="73">
        <f t="shared" si="29"/>
        <v>602518.07000000007</v>
      </c>
      <c r="H729" s="73">
        <v>147481.93</v>
      </c>
      <c r="I729" s="9">
        <f t="shared" si="28"/>
        <v>0.80335742666666676</v>
      </c>
    </row>
    <row r="730" spans="1:9" ht="22.5" customHeight="1">
      <c r="A730" s="99"/>
      <c r="B730" s="80" t="s">
        <v>15</v>
      </c>
      <c r="C730" s="80" t="s">
        <v>3067</v>
      </c>
      <c r="D730" s="7" t="s">
        <v>3068</v>
      </c>
      <c r="E730" s="8" t="s">
        <v>1868</v>
      </c>
      <c r="F730" s="73">
        <v>250000</v>
      </c>
      <c r="G730" s="73">
        <f t="shared" si="29"/>
        <v>250000</v>
      </c>
      <c r="H730" s="73">
        <v>0</v>
      </c>
      <c r="I730" s="9">
        <f t="shared" si="28"/>
        <v>1</v>
      </c>
    </row>
    <row r="731" spans="1:9" ht="22.5" customHeight="1">
      <c r="A731" s="99"/>
      <c r="B731" s="80" t="s">
        <v>74</v>
      </c>
      <c r="C731" s="80" t="s">
        <v>3069</v>
      </c>
      <c r="D731" s="7" t="s">
        <v>3070</v>
      </c>
      <c r="E731" s="8" t="s">
        <v>3071</v>
      </c>
      <c r="F731" s="73">
        <v>150000</v>
      </c>
      <c r="G731" s="73">
        <f t="shared" si="29"/>
        <v>56090</v>
      </c>
      <c r="H731" s="73">
        <v>93910</v>
      </c>
      <c r="I731" s="9">
        <f t="shared" si="28"/>
        <v>0.37393333333333334</v>
      </c>
    </row>
    <row r="732" spans="1:9" ht="22.5" customHeight="1">
      <c r="A732" s="99"/>
      <c r="B732" s="80" t="s">
        <v>47</v>
      </c>
      <c r="C732" s="80" t="s">
        <v>3072</v>
      </c>
      <c r="D732" s="7" t="s">
        <v>3073</v>
      </c>
      <c r="E732" s="8" t="s">
        <v>1985</v>
      </c>
      <c r="F732" s="73">
        <v>300000</v>
      </c>
      <c r="G732" s="73">
        <f t="shared" si="29"/>
        <v>54411.239999999991</v>
      </c>
      <c r="H732" s="73">
        <v>245588.76</v>
      </c>
      <c r="I732" s="9">
        <f t="shared" si="28"/>
        <v>0.18137079999999997</v>
      </c>
    </row>
    <row r="733" spans="1:9" ht="22.5" customHeight="1">
      <c r="A733" s="99"/>
      <c r="B733" s="80" t="s">
        <v>22</v>
      </c>
      <c r="C733" s="80" t="s">
        <v>3074</v>
      </c>
      <c r="D733" s="7" t="s">
        <v>3075</v>
      </c>
      <c r="E733" s="8" t="s">
        <v>3076</v>
      </c>
      <c r="F733" s="73">
        <v>150000</v>
      </c>
      <c r="G733" s="73">
        <f t="shared" si="29"/>
        <v>7520</v>
      </c>
      <c r="H733" s="73">
        <v>142480</v>
      </c>
      <c r="I733" s="9">
        <f t="shared" si="28"/>
        <v>5.0133333333333335E-2</v>
      </c>
    </row>
    <row r="734" spans="1:9" ht="22.5" customHeight="1">
      <c r="A734" s="99"/>
      <c r="B734" s="80" t="s">
        <v>70</v>
      </c>
      <c r="C734" s="80" t="s">
        <v>3077</v>
      </c>
      <c r="D734" s="7" t="s">
        <v>3078</v>
      </c>
      <c r="E734" s="8" t="s">
        <v>2309</v>
      </c>
      <c r="F734" s="73">
        <v>300000</v>
      </c>
      <c r="G734" s="73">
        <f t="shared" si="29"/>
        <v>33816.380000000005</v>
      </c>
      <c r="H734" s="73">
        <v>266183.62</v>
      </c>
      <c r="I734" s="9">
        <f t="shared" si="28"/>
        <v>0.11272126666666668</v>
      </c>
    </row>
    <row r="735" spans="1:9" ht="22.5" customHeight="1">
      <c r="A735" s="99"/>
      <c r="B735" s="80" t="s">
        <v>74</v>
      </c>
      <c r="C735" s="80" t="s">
        <v>3079</v>
      </c>
      <c r="D735" s="7" t="s">
        <v>3080</v>
      </c>
      <c r="E735" s="8" t="s">
        <v>3081</v>
      </c>
      <c r="F735" s="73">
        <v>150000</v>
      </c>
      <c r="G735" s="73">
        <f t="shared" si="29"/>
        <v>38177.440000000002</v>
      </c>
      <c r="H735" s="73">
        <v>111822.56</v>
      </c>
      <c r="I735" s="9">
        <f t="shared" si="28"/>
        <v>0.25451626666666666</v>
      </c>
    </row>
    <row r="736" spans="1:9" ht="22.5" customHeight="1">
      <c r="A736" s="99"/>
      <c r="B736" s="80" t="s">
        <v>47</v>
      </c>
      <c r="C736" s="80" t="s">
        <v>3082</v>
      </c>
      <c r="D736" s="7" t="s">
        <v>3083</v>
      </c>
      <c r="E736" s="8" t="s">
        <v>3084</v>
      </c>
      <c r="F736" s="73">
        <v>150000</v>
      </c>
      <c r="G736" s="73">
        <f t="shared" si="29"/>
        <v>7520</v>
      </c>
      <c r="H736" s="73">
        <v>142480</v>
      </c>
      <c r="I736" s="9">
        <f t="shared" si="28"/>
        <v>5.0133333333333335E-2</v>
      </c>
    </row>
    <row r="737" spans="1:9" ht="22.5" customHeight="1">
      <c r="A737" s="99"/>
      <c r="B737" s="80" t="s">
        <v>8</v>
      </c>
      <c r="C737" s="80" t="s">
        <v>3085</v>
      </c>
      <c r="D737" s="7" t="s">
        <v>3086</v>
      </c>
      <c r="E737" s="8" t="s">
        <v>3087</v>
      </c>
      <c r="F737" s="73">
        <v>150000</v>
      </c>
      <c r="G737" s="73">
        <f t="shared" si="29"/>
        <v>17900</v>
      </c>
      <c r="H737" s="73">
        <v>132100</v>
      </c>
      <c r="I737" s="9">
        <f t="shared" si="28"/>
        <v>0.11933333333333333</v>
      </c>
    </row>
    <row r="738" spans="1:9" ht="22.5" customHeight="1">
      <c r="A738" s="99"/>
      <c r="B738" s="80" t="s">
        <v>15</v>
      </c>
      <c r="C738" s="80" t="s">
        <v>3088</v>
      </c>
      <c r="D738" s="7" t="s">
        <v>3089</v>
      </c>
      <c r="E738" s="8" t="s">
        <v>2249</v>
      </c>
      <c r="F738" s="73">
        <v>150000</v>
      </c>
      <c r="G738" s="73">
        <f t="shared" si="29"/>
        <v>7520</v>
      </c>
      <c r="H738" s="73">
        <v>142480</v>
      </c>
      <c r="I738" s="9">
        <f t="shared" si="28"/>
        <v>5.0133333333333335E-2</v>
      </c>
    </row>
    <row r="739" spans="1:9" ht="22.5" customHeight="1">
      <c r="A739" s="99"/>
      <c r="B739" s="80" t="s">
        <v>167</v>
      </c>
      <c r="C739" s="80" t="s">
        <v>3090</v>
      </c>
      <c r="D739" s="7" t="s">
        <v>3091</v>
      </c>
      <c r="E739" s="8" t="s">
        <v>3092</v>
      </c>
      <c r="F739" s="73">
        <v>1000000</v>
      </c>
      <c r="G739" s="73">
        <f t="shared" si="29"/>
        <v>102111.27000000002</v>
      </c>
      <c r="H739" s="73">
        <v>897888.73</v>
      </c>
      <c r="I739" s="9">
        <f t="shared" si="28"/>
        <v>0.10211127000000002</v>
      </c>
    </row>
    <row r="740" spans="1:9" ht="22.5" customHeight="1">
      <c r="A740" s="99"/>
      <c r="B740" s="80" t="s">
        <v>15</v>
      </c>
      <c r="C740" s="80" t="s">
        <v>3093</v>
      </c>
      <c r="D740" s="7" t="s">
        <v>3094</v>
      </c>
      <c r="E740" s="8" t="s">
        <v>1410</v>
      </c>
      <c r="F740" s="73">
        <v>150000</v>
      </c>
      <c r="G740" s="73">
        <f t="shared" si="29"/>
        <v>20209.600000000006</v>
      </c>
      <c r="H740" s="73">
        <v>129790.39999999999</v>
      </c>
      <c r="I740" s="9">
        <f t="shared" si="28"/>
        <v>0.13473066666666669</v>
      </c>
    </row>
    <row r="741" spans="1:9" ht="22.5" customHeight="1">
      <c r="A741" s="99"/>
      <c r="B741" s="80" t="s">
        <v>185</v>
      </c>
      <c r="C741" s="80" t="s">
        <v>3095</v>
      </c>
      <c r="D741" s="7" t="s">
        <v>3096</v>
      </c>
      <c r="E741" s="8" t="s">
        <v>2081</v>
      </c>
      <c r="F741" s="73">
        <v>100000</v>
      </c>
      <c r="G741" s="73">
        <f t="shared" si="29"/>
        <v>5020</v>
      </c>
      <c r="H741" s="73">
        <v>94980</v>
      </c>
      <c r="I741" s="9">
        <f t="shared" si="28"/>
        <v>5.0200000000000002E-2</v>
      </c>
    </row>
    <row r="742" spans="1:9" ht="22.5" customHeight="1">
      <c r="A742" s="99"/>
      <c r="B742" s="80" t="s">
        <v>167</v>
      </c>
      <c r="C742" s="80" t="s">
        <v>3097</v>
      </c>
      <c r="D742" s="7" t="s">
        <v>3098</v>
      </c>
      <c r="E742" s="8" t="s">
        <v>1995</v>
      </c>
      <c r="F742" s="73">
        <v>300000</v>
      </c>
      <c r="G742" s="73">
        <f t="shared" si="29"/>
        <v>15020</v>
      </c>
      <c r="H742" s="73">
        <v>284980</v>
      </c>
      <c r="I742" s="9">
        <f t="shared" si="28"/>
        <v>5.0066666666666669E-2</v>
      </c>
    </row>
    <row r="743" spans="1:9" ht="22.5" customHeight="1">
      <c r="A743" s="99"/>
      <c r="B743" s="80" t="s">
        <v>22</v>
      </c>
      <c r="C743" s="80" t="s">
        <v>3099</v>
      </c>
      <c r="D743" s="7" t="s">
        <v>3100</v>
      </c>
      <c r="E743" s="8" t="s">
        <v>3101</v>
      </c>
      <c r="F743" s="73">
        <v>300000</v>
      </c>
      <c r="G743" s="73">
        <f t="shared" si="29"/>
        <v>93599.6</v>
      </c>
      <c r="H743" s="73">
        <v>206400.4</v>
      </c>
      <c r="I743" s="9">
        <f t="shared" si="28"/>
        <v>0.3119986666666667</v>
      </c>
    </row>
    <row r="744" spans="1:9" ht="22.5" customHeight="1">
      <c r="A744" s="99"/>
      <c r="B744" s="80" t="s">
        <v>74</v>
      </c>
      <c r="C744" s="80" t="s">
        <v>3102</v>
      </c>
      <c r="D744" s="7" t="s">
        <v>3103</v>
      </c>
      <c r="E744" s="8" t="s">
        <v>3104</v>
      </c>
      <c r="F744" s="73">
        <v>150000</v>
      </c>
      <c r="G744" s="73">
        <f t="shared" si="29"/>
        <v>7520</v>
      </c>
      <c r="H744" s="73">
        <v>142480</v>
      </c>
      <c r="I744" s="9">
        <f t="shared" si="28"/>
        <v>5.0133333333333335E-2</v>
      </c>
    </row>
    <row r="745" spans="1:9" ht="22.5" customHeight="1">
      <c r="A745" s="99"/>
      <c r="B745" s="80" t="s">
        <v>8</v>
      </c>
      <c r="C745" s="80" t="s">
        <v>3105</v>
      </c>
      <c r="D745" s="7" t="s">
        <v>3106</v>
      </c>
      <c r="E745" s="8" t="s">
        <v>1971</v>
      </c>
      <c r="F745" s="73">
        <v>300000</v>
      </c>
      <c r="G745" s="73">
        <f t="shared" si="29"/>
        <v>34124.119999999995</v>
      </c>
      <c r="H745" s="73">
        <v>265875.88</v>
      </c>
      <c r="I745" s="9">
        <f t="shared" si="28"/>
        <v>0.11374706666666665</v>
      </c>
    </row>
    <row r="746" spans="1:9" ht="22.5" customHeight="1">
      <c r="A746" s="99"/>
      <c r="B746" s="80" t="s">
        <v>70</v>
      </c>
      <c r="C746" s="80" t="s">
        <v>3107</v>
      </c>
      <c r="D746" s="7" t="s">
        <v>3108</v>
      </c>
      <c r="E746" s="8" t="s">
        <v>2749</v>
      </c>
      <c r="F746" s="73">
        <v>150000</v>
      </c>
      <c r="G746" s="73">
        <f t="shared" si="29"/>
        <v>17941.600000000006</v>
      </c>
      <c r="H746" s="73">
        <v>132058.4</v>
      </c>
      <c r="I746" s="9">
        <f t="shared" si="28"/>
        <v>0.11961066666666671</v>
      </c>
    </row>
    <row r="747" spans="1:9" ht="22.5" customHeight="1">
      <c r="A747" s="99"/>
      <c r="B747" s="80" t="s">
        <v>70</v>
      </c>
      <c r="C747" s="80" t="s">
        <v>3109</v>
      </c>
      <c r="D747" s="7" t="s">
        <v>3110</v>
      </c>
      <c r="E747" s="8" t="s">
        <v>2527</v>
      </c>
      <c r="F747" s="73">
        <v>200000</v>
      </c>
      <c r="G747" s="73">
        <f t="shared" si="29"/>
        <v>42670.119999999995</v>
      </c>
      <c r="H747" s="73">
        <v>157329.88</v>
      </c>
      <c r="I747" s="9">
        <f t="shared" si="28"/>
        <v>0.21335059999999997</v>
      </c>
    </row>
    <row r="748" spans="1:9" ht="22.5" customHeight="1">
      <c r="A748" s="99"/>
      <c r="B748" s="80" t="s">
        <v>70</v>
      </c>
      <c r="C748" s="80" t="s">
        <v>3111</v>
      </c>
      <c r="D748" s="7" t="s">
        <v>3112</v>
      </c>
      <c r="E748" s="8" t="s">
        <v>2483</v>
      </c>
      <c r="F748" s="73">
        <v>150000</v>
      </c>
      <c r="G748" s="73">
        <f t="shared" si="29"/>
        <v>7520</v>
      </c>
      <c r="H748" s="73">
        <v>142480</v>
      </c>
      <c r="I748" s="9">
        <f t="shared" si="28"/>
        <v>5.0133333333333335E-2</v>
      </c>
    </row>
    <row r="749" spans="1:9" ht="22.5" customHeight="1">
      <c r="A749" s="99"/>
      <c r="B749" s="80" t="s">
        <v>171</v>
      </c>
      <c r="C749" s="80" t="s">
        <v>3113</v>
      </c>
      <c r="D749" s="7" t="s">
        <v>3114</v>
      </c>
      <c r="E749" s="8" t="s">
        <v>1757</v>
      </c>
      <c r="F749" s="73">
        <v>1000000</v>
      </c>
      <c r="G749" s="73">
        <f t="shared" si="29"/>
        <v>50020</v>
      </c>
      <c r="H749" s="73">
        <v>949980</v>
      </c>
      <c r="I749" s="9">
        <f t="shared" si="28"/>
        <v>5.0020000000000002E-2</v>
      </c>
    </row>
    <row r="750" spans="1:9" ht="22.5" customHeight="1">
      <c r="A750" s="99"/>
      <c r="B750" s="80" t="s">
        <v>40</v>
      </c>
      <c r="C750" s="80" t="s">
        <v>3115</v>
      </c>
      <c r="D750" s="7" t="s">
        <v>3116</v>
      </c>
      <c r="E750" s="8" t="s">
        <v>3117</v>
      </c>
      <c r="F750" s="73">
        <v>100000</v>
      </c>
      <c r="G750" s="73">
        <f t="shared" si="29"/>
        <v>47754.720000000001</v>
      </c>
      <c r="H750" s="73">
        <v>52245.279999999999</v>
      </c>
      <c r="I750" s="9">
        <f t="shared" si="28"/>
        <v>0.47754720000000001</v>
      </c>
    </row>
    <row r="751" spans="1:9" ht="22.5" customHeight="1">
      <c r="A751" s="99"/>
      <c r="B751" s="80" t="s">
        <v>74</v>
      </c>
      <c r="C751" s="80" t="s">
        <v>3118</v>
      </c>
      <c r="D751" s="7" t="s">
        <v>3119</v>
      </c>
      <c r="E751" s="8" t="s">
        <v>2048</v>
      </c>
      <c r="F751" s="73">
        <v>1500000</v>
      </c>
      <c r="G751" s="73">
        <f t="shared" si="29"/>
        <v>75020</v>
      </c>
      <c r="H751" s="73">
        <v>1424980</v>
      </c>
      <c r="I751" s="9">
        <f t="shared" ref="I751:I814" si="30">G751/F751*100%</f>
        <v>5.0013333333333333E-2</v>
      </c>
    </row>
    <row r="752" spans="1:9" ht="22.5" customHeight="1">
      <c r="A752" s="99"/>
      <c r="B752" s="80" t="s">
        <v>15</v>
      </c>
      <c r="C752" s="80" t="s">
        <v>3120</v>
      </c>
      <c r="D752" s="7" t="s">
        <v>3121</v>
      </c>
      <c r="E752" s="8" t="s">
        <v>28</v>
      </c>
      <c r="F752" s="73">
        <v>1000000</v>
      </c>
      <c r="G752" s="73">
        <f t="shared" si="29"/>
        <v>70020</v>
      </c>
      <c r="H752" s="73">
        <v>929980</v>
      </c>
      <c r="I752" s="9">
        <f t="shared" si="30"/>
        <v>7.0019999999999999E-2</v>
      </c>
    </row>
    <row r="753" spans="1:9" ht="22.5" customHeight="1">
      <c r="A753" s="99"/>
      <c r="B753" s="80" t="s">
        <v>37</v>
      </c>
      <c r="C753" s="80" t="s">
        <v>3122</v>
      </c>
      <c r="D753" s="7" t="s">
        <v>3123</v>
      </c>
      <c r="E753" s="8" t="s">
        <v>3124</v>
      </c>
      <c r="F753" s="73">
        <v>100000</v>
      </c>
      <c r="G753" s="73">
        <f t="shared" si="29"/>
        <v>72760.709999999992</v>
      </c>
      <c r="H753" s="73">
        <v>27239.29</v>
      </c>
      <c r="I753" s="9">
        <f t="shared" si="30"/>
        <v>0.72760709999999995</v>
      </c>
    </row>
    <row r="754" spans="1:9" ht="22.5" customHeight="1">
      <c r="A754" s="99"/>
      <c r="B754" s="80" t="s">
        <v>171</v>
      </c>
      <c r="C754" s="80" t="s">
        <v>3125</v>
      </c>
      <c r="D754" s="7" t="s">
        <v>3126</v>
      </c>
      <c r="E754" s="8" t="s">
        <v>3127</v>
      </c>
      <c r="F754" s="73">
        <v>150000</v>
      </c>
      <c r="G754" s="73">
        <f t="shared" si="29"/>
        <v>19538.949999999997</v>
      </c>
      <c r="H754" s="73">
        <v>130461.05</v>
      </c>
      <c r="I754" s="9">
        <f t="shared" si="30"/>
        <v>0.13025966666666663</v>
      </c>
    </row>
    <row r="755" spans="1:9" ht="22.5" customHeight="1">
      <c r="A755" s="97"/>
      <c r="B755" s="80" t="s">
        <v>15</v>
      </c>
      <c r="C755" s="80" t="s">
        <v>3128</v>
      </c>
      <c r="D755" s="7" t="s">
        <v>3129</v>
      </c>
      <c r="E755" s="8" t="s">
        <v>3130</v>
      </c>
      <c r="F755" s="73">
        <v>200000</v>
      </c>
      <c r="G755" s="73">
        <f t="shared" si="29"/>
        <v>10020</v>
      </c>
      <c r="H755" s="73">
        <v>189980</v>
      </c>
      <c r="I755" s="9">
        <f t="shared" si="30"/>
        <v>5.0099999999999999E-2</v>
      </c>
    </row>
    <row r="756" spans="1:9" ht="22.5" customHeight="1">
      <c r="A756" s="98"/>
      <c r="B756" s="80" t="s">
        <v>171</v>
      </c>
      <c r="C756" s="80" t="s">
        <v>3131</v>
      </c>
      <c r="D756" s="7" t="s">
        <v>3132</v>
      </c>
      <c r="E756" s="8" t="s">
        <v>2054</v>
      </c>
      <c r="F756" s="73">
        <v>1000000</v>
      </c>
      <c r="G756" s="73">
        <f t="shared" si="29"/>
        <v>50020</v>
      </c>
      <c r="H756" s="73">
        <v>949980</v>
      </c>
      <c r="I756" s="9">
        <f t="shared" si="30"/>
        <v>5.0020000000000002E-2</v>
      </c>
    </row>
    <row r="757" spans="1:9" ht="22.5" customHeight="1">
      <c r="A757" s="98"/>
      <c r="B757" s="80" t="s">
        <v>15</v>
      </c>
      <c r="C757" s="80" t="s">
        <v>3133</v>
      </c>
      <c r="D757" s="7" t="s">
        <v>3134</v>
      </c>
      <c r="E757" s="8" t="s">
        <v>1252</v>
      </c>
      <c r="F757" s="73">
        <v>1500000</v>
      </c>
      <c r="G757" s="73">
        <f t="shared" si="29"/>
        <v>165020</v>
      </c>
      <c r="H757" s="73">
        <v>1334980</v>
      </c>
      <c r="I757" s="9">
        <f t="shared" si="30"/>
        <v>0.11001333333333334</v>
      </c>
    </row>
    <row r="758" spans="1:9" ht="22.5" customHeight="1">
      <c r="A758" s="98"/>
      <c r="B758" s="80" t="s">
        <v>8</v>
      </c>
      <c r="C758" s="80" t="s">
        <v>3135</v>
      </c>
      <c r="D758" s="7" t="s">
        <v>3136</v>
      </c>
      <c r="E758" s="8" t="s">
        <v>2246</v>
      </c>
      <c r="F758" s="73">
        <v>300000</v>
      </c>
      <c r="G758" s="73">
        <f t="shared" si="29"/>
        <v>15020</v>
      </c>
      <c r="H758" s="73">
        <v>284980</v>
      </c>
      <c r="I758" s="9">
        <f t="shared" si="30"/>
        <v>5.0066666666666669E-2</v>
      </c>
    </row>
    <row r="759" spans="1:9" ht="22.5" customHeight="1">
      <c r="A759" s="98"/>
      <c r="B759" s="80" t="s">
        <v>8</v>
      </c>
      <c r="C759" s="80" t="s">
        <v>3137</v>
      </c>
      <c r="D759" s="7" t="s">
        <v>3138</v>
      </c>
      <c r="E759" s="8" t="s">
        <v>3139</v>
      </c>
      <c r="F759" s="73">
        <v>300000</v>
      </c>
      <c r="G759" s="73">
        <f t="shared" si="29"/>
        <v>47075.450000000012</v>
      </c>
      <c r="H759" s="73">
        <v>252924.55</v>
      </c>
      <c r="I759" s="9">
        <f t="shared" si="30"/>
        <v>0.15691816666666669</v>
      </c>
    </row>
    <row r="760" spans="1:9" ht="22.5" customHeight="1">
      <c r="A760" s="98"/>
      <c r="B760" s="80" t="s">
        <v>15</v>
      </c>
      <c r="C760" s="80" t="s">
        <v>3140</v>
      </c>
      <c r="D760" s="7" t="s">
        <v>3141</v>
      </c>
      <c r="E760" s="8" t="s">
        <v>2553</v>
      </c>
      <c r="F760" s="73">
        <v>150000</v>
      </c>
      <c r="G760" s="73">
        <f t="shared" si="29"/>
        <v>62959.399999999994</v>
      </c>
      <c r="H760" s="73">
        <v>87040.6</v>
      </c>
      <c r="I760" s="9">
        <f t="shared" si="30"/>
        <v>0.41972933333333329</v>
      </c>
    </row>
    <row r="761" spans="1:9" ht="22.5" customHeight="1">
      <c r="A761" s="98"/>
      <c r="B761" s="80" t="s">
        <v>29</v>
      </c>
      <c r="C761" s="80" t="s">
        <v>3142</v>
      </c>
      <c r="D761" s="7" t="s">
        <v>3143</v>
      </c>
      <c r="E761" s="8" t="s">
        <v>2286</v>
      </c>
      <c r="F761" s="73">
        <v>150000</v>
      </c>
      <c r="G761" s="73">
        <f t="shared" si="29"/>
        <v>7520</v>
      </c>
      <c r="H761" s="73">
        <v>142480</v>
      </c>
      <c r="I761" s="9">
        <f t="shared" si="30"/>
        <v>5.0133333333333335E-2</v>
      </c>
    </row>
    <row r="762" spans="1:9" ht="22.5" customHeight="1">
      <c r="A762" s="98"/>
      <c r="B762" s="80" t="s">
        <v>47</v>
      </c>
      <c r="C762" s="80" t="s">
        <v>3144</v>
      </c>
      <c r="D762" s="7" t="s">
        <v>3145</v>
      </c>
      <c r="E762" s="8" t="s">
        <v>3146</v>
      </c>
      <c r="F762" s="73">
        <v>1000000</v>
      </c>
      <c r="G762" s="73">
        <f t="shared" si="29"/>
        <v>111927.21999999997</v>
      </c>
      <c r="H762" s="73">
        <v>888072.78</v>
      </c>
      <c r="I762" s="9">
        <f t="shared" si="30"/>
        <v>0.11192721999999997</v>
      </c>
    </row>
    <row r="763" spans="1:9" ht="22.5" customHeight="1">
      <c r="A763" s="98"/>
      <c r="B763" s="80" t="s">
        <v>8</v>
      </c>
      <c r="C763" s="80" t="s">
        <v>3147</v>
      </c>
      <c r="D763" s="7" t="s">
        <v>3148</v>
      </c>
      <c r="E763" s="8" t="s">
        <v>3149</v>
      </c>
      <c r="F763" s="73">
        <v>300000</v>
      </c>
      <c r="G763" s="73">
        <f t="shared" si="29"/>
        <v>49069</v>
      </c>
      <c r="H763" s="73">
        <v>250931</v>
      </c>
      <c r="I763" s="9">
        <f t="shared" si="30"/>
        <v>0.16356333333333334</v>
      </c>
    </row>
    <row r="764" spans="1:9" ht="22.5" customHeight="1">
      <c r="A764" s="98"/>
      <c r="B764" s="80" t="s">
        <v>8</v>
      </c>
      <c r="C764" s="80" t="s">
        <v>3150</v>
      </c>
      <c r="D764" s="7" t="s">
        <v>3151</v>
      </c>
      <c r="E764" s="8" t="s">
        <v>1681</v>
      </c>
      <c r="F764" s="73">
        <v>500000</v>
      </c>
      <c r="G764" s="73">
        <f t="shared" si="29"/>
        <v>31420</v>
      </c>
      <c r="H764" s="73">
        <v>468580</v>
      </c>
      <c r="I764" s="9">
        <f t="shared" si="30"/>
        <v>6.2839999999999993E-2</v>
      </c>
    </row>
    <row r="765" spans="1:9" ht="22.5" customHeight="1">
      <c r="A765" s="98"/>
      <c r="B765" s="80" t="s">
        <v>797</v>
      </c>
      <c r="C765" s="80" t="s">
        <v>3152</v>
      </c>
      <c r="D765" s="7" t="s">
        <v>3153</v>
      </c>
      <c r="E765" s="8" t="s">
        <v>1540</v>
      </c>
      <c r="F765" s="73">
        <v>150000</v>
      </c>
      <c r="G765" s="73">
        <f t="shared" si="29"/>
        <v>7520</v>
      </c>
      <c r="H765" s="73">
        <v>142480</v>
      </c>
      <c r="I765" s="9">
        <f t="shared" si="30"/>
        <v>5.0133333333333335E-2</v>
      </c>
    </row>
    <row r="766" spans="1:9" ht="22.5" customHeight="1">
      <c r="A766" s="98"/>
      <c r="B766" s="80" t="s">
        <v>185</v>
      </c>
      <c r="C766" s="80" t="s">
        <v>3154</v>
      </c>
      <c r="D766" s="7" t="s">
        <v>3155</v>
      </c>
      <c r="E766" s="8" t="s">
        <v>3156</v>
      </c>
      <c r="F766" s="73">
        <v>150000</v>
      </c>
      <c r="G766" s="73">
        <f t="shared" si="29"/>
        <v>7520</v>
      </c>
      <c r="H766" s="73">
        <v>142480</v>
      </c>
      <c r="I766" s="9">
        <f t="shared" si="30"/>
        <v>5.0133333333333335E-2</v>
      </c>
    </row>
    <row r="767" spans="1:9" ht="22.5" customHeight="1">
      <c r="A767" s="98"/>
      <c r="B767" s="80" t="s">
        <v>29</v>
      </c>
      <c r="C767" s="80" t="s">
        <v>3157</v>
      </c>
      <c r="D767" s="7" t="s">
        <v>3158</v>
      </c>
      <c r="E767" s="8" t="s">
        <v>2612</v>
      </c>
      <c r="F767" s="73">
        <v>150000</v>
      </c>
      <c r="G767" s="73">
        <f t="shared" si="29"/>
        <v>15653</v>
      </c>
      <c r="H767" s="73">
        <v>134347</v>
      </c>
      <c r="I767" s="9">
        <f t="shared" si="30"/>
        <v>0.10435333333333334</v>
      </c>
    </row>
    <row r="768" spans="1:9" ht="22.5" customHeight="1">
      <c r="A768" s="98"/>
      <c r="B768" s="80" t="s">
        <v>47</v>
      </c>
      <c r="C768" s="80" t="s">
        <v>3159</v>
      </c>
      <c r="D768" s="7" t="s">
        <v>3160</v>
      </c>
      <c r="E768" s="8" t="s">
        <v>3161</v>
      </c>
      <c r="F768" s="73">
        <v>300000</v>
      </c>
      <c r="G768" s="73">
        <f t="shared" si="29"/>
        <v>46692</v>
      </c>
      <c r="H768" s="73">
        <v>253308</v>
      </c>
      <c r="I768" s="9">
        <f t="shared" si="30"/>
        <v>0.15564</v>
      </c>
    </row>
    <row r="769" spans="1:9" ht="22.5" customHeight="1">
      <c r="A769" s="99"/>
      <c r="B769" s="80" t="s">
        <v>185</v>
      </c>
      <c r="C769" s="80" t="s">
        <v>3162</v>
      </c>
      <c r="D769" s="7" t="s">
        <v>3163</v>
      </c>
      <c r="E769" s="8" t="s">
        <v>3164</v>
      </c>
      <c r="F769" s="73">
        <v>150000</v>
      </c>
      <c r="G769" s="73">
        <f t="shared" si="29"/>
        <v>17008.600000000006</v>
      </c>
      <c r="H769" s="73">
        <v>132991.4</v>
      </c>
      <c r="I769" s="9">
        <f t="shared" si="30"/>
        <v>0.11339066666666671</v>
      </c>
    </row>
    <row r="770" spans="1:9" ht="22.5" customHeight="1">
      <c r="A770" s="99"/>
      <c r="B770" s="80" t="s">
        <v>22</v>
      </c>
      <c r="C770" s="80" t="s">
        <v>3165</v>
      </c>
      <c r="D770" s="7" t="s">
        <v>3166</v>
      </c>
      <c r="E770" s="8" t="s">
        <v>3167</v>
      </c>
      <c r="F770" s="73">
        <v>150000</v>
      </c>
      <c r="G770" s="73">
        <f t="shared" si="29"/>
        <v>27717.210000000006</v>
      </c>
      <c r="H770" s="73">
        <v>122282.79</v>
      </c>
      <c r="I770" s="9">
        <f t="shared" si="30"/>
        <v>0.18478140000000004</v>
      </c>
    </row>
    <row r="771" spans="1:9" ht="22.5" customHeight="1">
      <c r="A771" s="99"/>
      <c r="B771" s="80" t="s">
        <v>783</v>
      </c>
      <c r="C771" s="80" t="s">
        <v>3168</v>
      </c>
      <c r="D771" s="7" t="s">
        <v>3169</v>
      </c>
      <c r="E771" s="8" t="s">
        <v>3170</v>
      </c>
      <c r="F771" s="73">
        <v>100000</v>
      </c>
      <c r="G771" s="73">
        <f t="shared" si="29"/>
        <v>5020</v>
      </c>
      <c r="H771" s="73">
        <v>94980</v>
      </c>
      <c r="I771" s="9">
        <f t="shared" si="30"/>
        <v>5.0200000000000002E-2</v>
      </c>
    </row>
    <row r="772" spans="1:9" ht="22.5" customHeight="1">
      <c r="A772" s="99"/>
      <c r="B772" s="80" t="s">
        <v>379</v>
      </c>
      <c r="C772" s="80" t="s">
        <v>3171</v>
      </c>
      <c r="D772" s="7" t="s">
        <v>3172</v>
      </c>
      <c r="E772" s="8" t="s">
        <v>3173</v>
      </c>
      <c r="F772" s="73">
        <v>150000</v>
      </c>
      <c r="G772" s="73">
        <f t="shared" si="29"/>
        <v>7520</v>
      </c>
      <c r="H772" s="73">
        <v>142480</v>
      </c>
      <c r="I772" s="9">
        <f t="shared" si="30"/>
        <v>5.0133333333333335E-2</v>
      </c>
    </row>
    <row r="773" spans="1:9" ht="22.5" customHeight="1">
      <c r="A773" s="99"/>
      <c r="B773" s="80" t="s">
        <v>29</v>
      </c>
      <c r="C773" s="80" t="s">
        <v>3174</v>
      </c>
      <c r="D773" s="7" t="s">
        <v>3175</v>
      </c>
      <c r="E773" s="8" t="s">
        <v>3176</v>
      </c>
      <c r="F773" s="73">
        <v>300000</v>
      </c>
      <c r="G773" s="73">
        <f t="shared" si="29"/>
        <v>28020</v>
      </c>
      <c r="H773" s="73">
        <v>271980</v>
      </c>
      <c r="I773" s="9">
        <f t="shared" si="30"/>
        <v>9.3399999999999997E-2</v>
      </c>
    </row>
    <row r="774" spans="1:9" ht="22.5" customHeight="1">
      <c r="A774" s="99"/>
      <c r="B774" s="80" t="s">
        <v>8</v>
      </c>
      <c r="C774" s="80" t="s">
        <v>3177</v>
      </c>
      <c r="D774" s="7" t="s">
        <v>3178</v>
      </c>
      <c r="E774" s="8" t="s">
        <v>3179</v>
      </c>
      <c r="F774" s="73">
        <v>300000</v>
      </c>
      <c r="G774" s="73">
        <f t="shared" si="29"/>
        <v>59931.5</v>
      </c>
      <c r="H774" s="73">
        <v>240068.5</v>
      </c>
      <c r="I774" s="9">
        <f t="shared" si="30"/>
        <v>0.19977166666666665</v>
      </c>
    </row>
    <row r="775" spans="1:9" ht="22.5" customHeight="1">
      <c r="A775" s="99"/>
      <c r="B775" s="80" t="s">
        <v>74</v>
      </c>
      <c r="C775" s="80" t="s">
        <v>3180</v>
      </c>
      <c r="D775" s="7" t="s">
        <v>3181</v>
      </c>
      <c r="E775" s="8" t="s">
        <v>2062</v>
      </c>
      <c r="F775" s="73">
        <v>150000</v>
      </c>
      <c r="G775" s="73">
        <f t="shared" si="29"/>
        <v>7520</v>
      </c>
      <c r="H775" s="73">
        <v>142480</v>
      </c>
      <c r="I775" s="9">
        <f t="shared" si="30"/>
        <v>5.0133333333333335E-2</v>
      </c>
    </row>
    <row r="776" spans="1:9" ht="22.5" customHeight="1">
      <c r="A776" s="99"/>
      <c r="B776" s="80" t="s">
        <v>70</v>
      </c>
      <c r="C776" s="80" t="s">
        <v>3182</v>
      </c>
      <c r="D776" s="7" t="s">
        <v>3183</v>
      </c>
      <c r="E776" s="8" t="s">
        <v>3184</v>
      </c>
      <c r="F776" s="73">
        <v>300000</v>
      </c>
      <c r="G776" s="73">
        <f t="shared" si="29"/>
        <v>15020</v>
      </c>
      <c r="H776" s="73">
        <v>284980</v>
      </c>
      <c r="I776" s="9">
        <f t="shared" si="30"/>
        <v>5.0066666666666669E-2</v>
      </c>
    </row>
    <row r="777" spans="1:9" ht="22.5" customHeight="1">
      <c r="A777" s="99"/>
      <c r="B777" s="80" t="s">
        <v>8</v>
      </c>
      <c r="C777" s="80" t="s">
        <v>3185</v>
      </c>
      <c r="D777" s="7" t="s">
        <v>3186</v>
      </c>
      <c r="E777" s="8" t="s">
        <v>2783</v>
      </c>
      <c r="F777" s="73">
        <v>300000</v>
      </c>
      <c r="G777" s="73">
        <f t="shared" si="29"/>
        <v>55561.5</v>
      </c>
      <c r="H777" s="73">
        <v>244438.5</v>
      </c>
      <c r="I777" s="9">
        <f t="shared" si="30"/>
        <v>0.18520500000000001</v>
      </c>
    </row>
    <row r="778" spans="1:9" ht="22.5" customHeight="1">
      <c r="A778" s="99"/>
      <c r="B778" s="80" t="s">
        <v>15</v>
      </c>
      <c r="C778" s="80" t="s">
        <v>3187</v>
      </c>
      <c r="D778" s="7" t="s">
        <v>3188</v>
      </c>
      <c r="E778" s="8" t="s">
        <v>3189</v>
      </c>
      <c r="F778" s="73">
        <v>150000</v>
      </c>
      <c r="G778" s="73">
        <f t="shared" si="29"/>
        <v>15139</v>
      </c>
      <c r="H778" s="73">
        <v>134861</v>
      </c>
      <c r="I778" s="9">
        <f t="shared" si="30"/>
        <v>0.10092666666666666</v>
      </c>
    </row>
    <row r="779" spans="1:9" ht="22.5" customHeight="1">
      <c r="A779" s="99"/>
      <c r="B779" s="80" t="s">
        <v>15</v>
      </c>
      <c r="C779" s="80" t="s">
        <v>3190</v>
      </c>
      <c r="D779" s="7" t="s">
        <v>3191</v>
      </c>
      <c r="E779" s="8" t="s">
        <v>2443</v>
      </c>
      <c r="F779" s="73">
        <v>500000</v>
      </c>
      <c r="G779" s="73">
        <f t="shared" si="29"/>
        <v>25020</v>
      </c>
      <c r="H779" s="73">
        <v>474980</v>
      </c>
      <c r="I779" s="9">
        <f t="shared" si="30"/>
        <v>5.0040000000000001E-2</v>
      </c>
    </row>
    <row r="780" spans="1:9" ht="22.5" customHeight="1">
      <c r="A780" s="99"/>
      <c r="B780" s="80" t="s">
        <v>1660</v>
      </c>
      <c r="C780" s="80" t="s">
        <v>3192</v>
      </c>
      <c r="D780" s="7" t="s">
        <v>3193</v>
      </c>
      <c r="E780" s="8" t="s">
        <v>3194</v>
      </c>
      <c r="F780" s="73">
        <v>150000</v>
      </c>
      <c r="G780" s="73">
        <f t="shared" ref="G780:G843" si="31">F780-H780</f>
        <v>7520</v>
      </c>
      <c r="H780" s="73">
        <v>142480</v>
      </c>
      <c r="I780" s="9">
        <f t="shared" si="30"/>
        <v>5.0133333333333335E-2</v>
      </c>
    </row>
    <row r="781" spans="1:9" ht="22.5" customHeight="1">
      <c r="A781" s="99"/>
      <c r="B781" s="80" t="s">
        <v>22</v>
      </c>
      <c r="C781" s="80" t="s">
        <v>3195</v>
      </c>
      <c r="D781" s="7" t="s">
        <v>3196</v>
      </c>
      <c r="E781" s="8" t="s">
        <v>3197</v>
      </c>
      <c r="F781" s="73">
        <v>150000</v>
      </c>
      <c r="G781" s="73">
        <f t="shared" si="31"/>
        <v>14375</v>
      </c>
      <c r="H781" s="73">
        <v>135625</v>
      </c>
      <c r="I781" s="9">
        <f t="shared" si="30"/>
        <v>9.583333333333334E-2</v>
      </c>
    </row>
    <row r="782" spans="1:9" ht="22.5" customHeight="1">
      <c r="A782" s="99"/>
      <c r="B782" s="80" t="s">
        <v>47</v>
      </c>
      <c r="C782" s="80" t="s">
        <v>3198</v>
      </c>
      <c r="D782" s="7" t="s">
        <v>3199</v>
      </c>
      <c r="E782" s="8" t="s">
        <v>2096</v>
      </c>
      <c r="F782" s="73">
        <v>50000</v>
      </c>
      <c r="G782" s="73">
        <f t="shared" si="31"/>
        <v>2520</v>
      </c>
      <c r="H782" s="73">
        <v>47480</v>
      </c>
      <c r="I782" s="9">
        <f t="shared" si="30"/>
        <v>5.04E-2</v>
      </c>
    </row>
    <row r="783" spans="1:9" ht="22.5" customHeight="1">
      <c r="A783" s="99"/>
      <c r="B783" s="80" t="s">
        <v>8</v>
      </c>
      <c r="C783" s="80" t="s">
        <v>3200</v>
      </c>
      <c r="D783" s="7" t="s">
        <v>3201</v>
      </c>
      <c r="E783" s="8" t="s">
        <v>3202</v>
      </c>
      <c r="F783" s="73">
        <v>150000</v>
      </c>
      <c r="G783" s="73">
        <f t="shared" si="31"/>
        <v>17292.119999999995</v>
      </c>
      <c r="H783" s="73">
        <v>132707.88</v>
      </c>
      <c r="I783" s="9">
        <f t="shared" si="30"/>
        <v>0.11528079999999997</v>
      </c>
    </row>
    <row r="784" spans="1:9" ht="22.5" customHeight="1">
      <c r="A784" s="99"/>
      <c r="B784" s="80" t="s">
        <v>74</v>
      </c>
      <c r="C784" s="80" t="s">
        <v>3203</v>
      </c>
      <c r="D784" s="7" t="s">
        <v>3204</v>
      </c>
      <c r="E784" s="8" t="s">
        <v>3205</v>
      </c>
      <c r="F784" s="73">
        <v>50000</v>
      </c>
      <c r="G784" s="73">
        <f t="shared" si="31"/>
        <v>2520</v>
      </c>
      <c r="H784" s="73">
        <v>47480</v>
      </c>
      <c r="I784" s="9">
        <f t="shared" si="30"/>
        <v>5.04E-2</v>
      </c>
    </row>
    <row r="785" spans="1:9" ht="22.5" customHeight="1">
      <c r="A785" s="99"/>
      <c r="B785" s="80" t="s">
        <v>15</v>
      </c>
      <c r="C785" s="80" t="s">
        <v>3206</v>
      </c>
      <c r="D785" s="7" t="s">
        <v>3207</v>
      </c>
      <c r="E785" s="8" t="s">
        <v>1678</v>
      </c>
      <c r="F785" s="73">
        <v>150000</v>
      </c>
      <c r="G785" s="73">
        <f t="shared" si="31"/>
        <v>7520</v>
      </c>
      <c r="H785" s="73">
        <v>142480</v>
      </c>
      <c r="I785" s="9">
        <f t="shared" si="30"/>
        <v>5.0133333333333335E-2</v>
      </c>
    </row>
    <row r="786" spans="1:9" ht="22.5" customHeight="1">
      <c r="A786" s="99"/>
      <c r="B786" s="80" t="s">
        <v>8</v>
      </c>
      <c r="C786" s="80" t="s">
        <v>3208</v>
      </c>
      <c r="D786" s="7" t="s">
        <v>3209</v>
      </c>
      <c r="E786" s="8" t="s">
        <v>3210</v>
      </c>
      <c r="F786" s="73">
        <v>300000</v>
      </c>
      <c r="G786" s="73">
        <f t="shared" si="31"/>
        <v>192520.1</v>
      </c>
      <c r="H786" s="73">
        <v>107479.9</v>
      </c>
      <c r="I786" s="9">
        <f t="shared" si="30"/>
        <v>0.64173366666666665</v>
      </c>
    </row>
    <row r="787" spans="1:9" ht="22.5" customHeight="1">
      <c r="A787" s="99"/>
      <c r="B787" s="80" t="s">
        <v>379</v>
      </c>
      <c r="C787" s="80" t="s">
        <v>3211</v>
      </c>
      <c r="D787" s="7" t="s">
        <v>3212</v>
      </c>
      <c r="E787" s="8" t="s">
        <v>3213</v>
      </c>
      <c r="F787" s="73">
        <v>100000</v>
      </c>
      <c r="G787" s="73">
        <f t="shared" si="31"/>
        <v>5020</v>
      </c>
      <c r="H787" s="73">
        <v>94980</v>
      </c>
      <c r="I787" s="9">
        <f t="shared" si="30"/>
        <v>5.0200000000000002E-2</v>
      </c>
    </row>
    <row r="788" spans="1:9" ht="22.5" customHeight="1">
      <c r="A788" s="99"/>
      <c r="B788" s="80" t="s">
        <v>22</v>
      </c>
      <c r="C788" s="80" t="s">
        <v>3214</v>
      </c>
      <c r="D788" s="7" t="s">
        <v>3215</v>
      </c>
      <c r="E788" s="8" t="s">
        <v>177</v>
      </c>
      <c r="F788" s="73">
        <v>150000</v>
      </c>
      <c r="G788" s="73">
        <f t="shared" si="31"/>
        <v>35677.199999999997</v>
      </c>
      <c r="H788" s="73">
        <v>114322.8</v>
      </c>
      <c r="I788" s="9">
        <f t="shared" si="30"/>
        <v>0.23784799999999998</v>
      </c>
    </row>
    <row r="789" spans="1:9" ht="22.5" customHeight="1">
      <c r="A789" s="99"/>
      <c r="B789" s="80" t="s">
        <v>29</v>
      </c>
      <c r="C789" s="80" t="s">
        <v>3216</v>
      </c>
      <c r="D789" s="7" t="s">
        <v>3217</v>
      </c>
      <c r="E789" s="8" t="s">
        <v>2123</v>
      </c>
      <c r="F789" s="73">
        <v>150000</v>
      </c>
      <c r="G789" s="73">
        <f t="shared" si="31"/>
        <v>27244</v>
      </c>
      <c r="H789" s="73">
        <v>122756</v>
      </c>
      <c r="I789" s="9">
        <f t="shared" si="30"/>
        <v>0.18162666666666666</v>
      </c>
    </row>
    <row r="790" spans="1:9" ht="22.5" customHeight="1">
      <c r="A790" s="99"/>
      <c r="B790" s="80" t="s">
        <v>195</v>
      </c>
      <c r="C790" s="80" t="s">
        <v>3218</v>
      </c>
      <c r="D790" s="7" t="s">
        <v>3219</v>
      </c>
      <c r="E790" s="8" t="s">
        <v>201</v>
      </c>
      <c r="F790" s="73">
        <v>200000</v>
      </c>
      <c r="G790" s="73">
        <f t="shared" si="31"/>
        <v>39187.799999999988</v>
      </c>
      <c r="H790" s="73">
        <v>160812.20000000001</v>
      </c>
      <c r="I790" s="9">
        <f t="shared" si="30"/>
        <v>0.19593899999999995</v>
      </c>
    </row>
    <row r="791" spans="1:9" ht="22.5" customHeight="1">
      <c r="A791" s="99"/>
      <c r="B791" s="80" t="s">
        <v>185</v>
      </c>
      <c r="C791" s="80" t="s">
        <v>3220</v>
      </c>
      <c r="D791" s="7" t="s">
        <v>3221</v>
      </c>
      <c r="E791" s="8" t="s">
        <v>3222</v>
      </c>
      <c r="F791" s="73">
        <v>150000</v>
      </c>
      <c r="G791" s="73">
        <f t="shared" si="31"/>
        <v>20803.25</v>
      </c>
      <c r="H791" s="73">
        <v>129196.75</v>
      </c>
      <c r="I791" s="9">
        <f t="shared" si="30"/>
        <v>0.13868833333333333</v>
      </c>
    </row>
    <row r="792" spans="1:9" ht="22.5" customHeight="1">
      <c r="A792" s="99"/>
      <c r="B792" s="80" t="s">
        <v>47</v>
      </c>
      <c r="C792" s="80" t="s">
        <v>3223</v>
      </c>
      <c r="D792" s="7" t="s">
        <v>3224</v>
      </c>
      <c r="E792" s="8" t="s">
        <v>3225</v>
      </c>
      <c r="F792" s="73">
        <v>150000</v>
      </c>
      <c r="G792" s="73">
        <f t="shared" si="31"/>
        <v>27520</v>
      </c>
      <c r="H792" s="73">
        <v>122480</v>
      </c>
      <c r="I792" s="9">
        <f t="shared" si="30"/>
        <v>0.18346666666666667</v>
      </c>
    </row>
    <row r="793" spans="1:9" ht="22.5" customHeight="1">
      <c r="A793" s="99"/>
      <c r="B793" s="80" t="s">
        <v>29</v>
      </c>
      <c r="C793" s="80" t="s">
        <v>3226</v>
      </c>
      <c r="D793" s="7" t="s">
        <v>3227</v>
      </c>
      <c r="E793" s="8" t="s">
        <v>1703</v>
      </c>
      <c r="F793" s="73">
        <v>150000</v>
      </c>
      <c r="G793" s="73">
        <f t="shared" si="31"/>
        <v>7520</v>
      </c>
      <c r="H793" s="73">
        <v>142480</v>
      </c>
      <c r="I793" s="9">
        <f t="shared" si="30"/>
        <v>5.0133333333333335E-2</v>
      </c>
    </row>
    <row r="794" spans="1:9" ht="22.5" customHeight="1">
      <c r="A794" s="99"/>
      <c r="B794" s="80" t="s">
        <v>40</v>
      </c>
      <c r="C794" s="80" t="s">
        <v>3228</v>
      </c>
      <c r="D794" s="7" t="s">
        <v>3229</v>
      </c>
      <c r="E794" s="8" t="s">
        <v>3230</v>
      </c>
      <c r="F794" s="73">
        <v>100000</v>
      </c>
      <c r="G794" s="73">
        <f t="shared" si="31"/>
        <v>5020</v>
      </c>
      <c r="H794" s="73">
        <v>94980</v>
      </c>
      <c r="I794" s="9">
        <f t="shared" si="30"/>
        <v>5.0200000000000002E-2</v>
      </c>
    </row>
    <row r="795" spans="1:9" ht="22.5" customHeight="1">
      <c r="A795" s="99"/>
      <c r="B795" s="80" t="s">
        <v>70</v>
      </c>
      <c r="C795" s="80" t="s">
        <v>3231</v>
      </c>
      <c r="D795" s="7" t="s">
        <v>3232</v>
      </c>
      <c r="E795" s="8" t="s">
        <v>3233</v>
      </c>
      <c r="F795" s="73">
        <v>150000</v>
      </c>
      <c r="G795" s="73">
        <f t="shared" si="31"/>
        <v>41190</v>
      </c>
      <c r="H795" s="73">
        <v>108810</v>
      </c>
      <c r="I795" s="9">
        <f t="shared" si="30"/>
        <v>0.27460000000000001</v>
      </c>
    </row>
    <row r="796" spans="1:9" ht="22.5" customHeight="1">
      <c r="A796" s="99"/>
      <c r="B796" s="80" t="s">
        <v>167</v>
      </c>
      <c r="C796" s="80" t="s">
        <v>3234</v>
      </c>
      <c r="D796" s="7" t="s">
        <v>3235</v>
      </c>
      <c r="E796" s="8" t="s">
        <v>3236</v>
      </c>
      <c r="F796" s="73">
        <v>150000</v>
      </c>
      <c r="G796" s="73">
        <f t="shared" si="31"/>
        <v>7520</v>
      </c>
      <c r="H796" s="73">
        <v>142480</v>
      </c>
      <c r="I796" s="9">
        <f t="shared" si="30"/>
        <v>5.0133333333333335E-2</v>
      </c>
    </row>
    <row r="797" spans="1:9" ht="22.5" customHeight="1">
      <c r="A797" s="99"/>
      <c r="B797" s="80" t="s">
        <v>43</v>
      </c>
      <c r="C797" s="80" t="s">
        <v>3237</v>
      </c>
      <c r="D797" s="7" t="s">
        <v>3238</v>
      </c>
      <c r="E797" s="8" t="s">
        <v>2456</v>
      </c>
      <c r="F797" s="73">
        <v>300000</v>
      </c>
      <c r="G797" s="73">
        <f t="shared" si="31"/>
        <v>23820</v>
      </c>
      <c r="H797" s="73">
        <v>276180</v>
      </c>
      <c r="I797" s="9">
        <f t="shared" si="30"/>
        <v>7.9399999999999998E-2</v>
      </c>
    </row>
    <row r="798" spans="1:9" ht="22.5" customHeight="1">
      <c r="A798" s="99"/>
      <c r="B798" s="80" t="s">
        <v>70</v>
      </c>
      <c r="C798" s="80" t="s">
        <v>3239</v>
      </c>
      <c r="D798" s="7" t="s">
        <v>3240</v>
      </c>
      <c r="E798" s="8" t="s">
        <v>2448</v>
      </c>
      <c r="F798" s="73">
        <v>150000</v>
      </c>
      <c r="G798" s="73">
        <f t="shared" si="31"/>
        <v>7520</v>
      </c>
      <c r="H798" s="73">
        <v>142480</v>
      </c>
      <c r="I798" s="9">
        <f t="shared" si="30"/>
        <v>5.0133333333333335E-2</v>
      </c>
    </row>
    <row r="799" spans="1:9" ht="22.5" customHeight="1">
      <c r="A799" s="99"/>
      <c r="B799" s="80" t="s">
        <v>43</v>
      </c>
      <c r="C799" s="80" t="s">
        <v>3241</v>
      </c>
      <c r="D799" s="7" t="s">
        <v>3242</v>
      </c>
      <c r="E799" s="8" t="s">
        <v>3243</v>
      </c>
      <c r="F799" s="73">
        <v>150000</v>
      </c>
      <c r="G799" s="73">
        <f t="shared" si="31"/>
        <v>7520</v>
      </c>
      <c r="H799" s="73">
        <v>142480</v>
      </c>
      <c r="I799" s="9">
        <f t="shared" si="30"/>
        <v>5.0133333333333335E-2</v>
      </c>
    </row>
    <row r="800" spans="1:9" ht="22.5" customHeight="1">
      <c r="A800" s="99"/>
      <c r="B800" s="80" t="s">
        <v>15</v>
      </c>
      <c r="C800" s="80" t="s">
        <v>3244</v>
      </c>
      <c r="D800" s="7" t="s">
        <v>3245</v>
      </c>
      <c r="E800" s="8" t="s">
        <v>3246</v>
      </c>
      <c r="F800" s="73">
        <v>150000</v>
      </c>
      <c r="G800" s="73">
        <f t="shared" si="31"/>
        <v>104465.91</v>
      </c>
      <c r="H800" s="73">
        <v>45534.09</v>
      </c>
      <c r="I800" s="9">
        <f t="shared" si="30"/>
        <v>0.69643940000000004</v>
      </c>
    </row>
    <row r="801" spans="1:9" ht="22.5" customHeight="1">
      <c r="A801" s="99"/>
      <c r="B801" s="80" t="s">
        <v>22</v>
      </c>
      <c r="C801" s="80" t="s">
        <v>3247</v>
      </c>
      <c r="D801" s="7" t="s">
        <v>3248</v>
      </c>
      <c r="E801" s="8" t="s">
        <v>3249</v>
      </c>
      <c r="F801" s="73">
        <v>150000</v>
      </c>
      <c r="G801" s="73">
        <f t="shared" si="31"/>
        <v>7520</v>
      </c>
      <c r="H801" s="73">
        <v>142480</v>
      </c>
      <c r="I801" s="9">
        <f t="shared" si="30"/>
        <v>5.0133333333333335E-2</v>
      </c>
    </row>
    <row r="802" spans="1:9" ht="22.5" customHeight="1">
      <c r="A802" s="99"/>
      <c r="B802" s="80" t="s">
        <v>171</v>
      </c>
      <c r="C802" s="80" t="s">
        <v>3250</v>
      </c>
      <c r="D802" s="7" t="s">
        <v>3251</v>
      </c>
      <c r="E802" s="8" t="s">
        <v>3252</v>
      </c>
      <c r="F802" s="73">
        <v>150000</v>
      </c>
      <c r="G802" s="73">
        <f t="shared" si="31"/>
        <v>23403.5</v>
      </c>
      <c r="H802" s="73">
        <v>126596.5</v>
      </c>
      <c r="I802" s="9">
        <f t="shared" si="30"/>
        <v>0.15602333333333335</v>
      </c>
    </row>
    <row r="803" spans="1:9" ht="22.5" customHeight="1">
      <c r="A803" s="99"/>
      <c r="B803" s="80" t="s">
        <v>8</v>
      </c>
      <c r="C803" s="80" t="s">
        <v>3253</v>
      </c>
      <c r="D803" s="7" t="s">
        <v>3254</v>
      </c>
      <c r="E803" s="8" t="s">
        <v>3255</v>
      </c>
      <c r="F803" s="73">
        <v>150000</v>
      </c>
      <c r="G803" s="73">
        <f t="shared" si="31"/>
        <v>7520</v>
      </c>
      <c r="H803" s="73">
        <v>142480</v>
      </c>
      <c r="I803" s="9">
        <f t="shared" si="30"/>
        <v>5.0133333333333335E-2</v>
      </c>
    </row>
    <row r="804" spans="1:9" ht="22.5" customHeight="1">
      <c r="A804" s="99"/>
      <c r="B804" s="80" t="s">
        <v>15</v>
      </c>
      <c r="C804" s="80" t="s">
        <v>3256</v>
      </c>
      <c r="D804" s="7" t="s">
        <v>3257</v>
      </c>
      <c r="E804" s="8" t="s">
        <v>3258</v>
      </c>
      <c r="F804" s="73">
        <v>150000</v>
      </c>
      <c r="G804" s="73">
        <f t="shared" si="31"/>
        <v>38203</v>
      </c>
      <c r="H804" s="73">
        <v>111797</v>
      </c>
      <c r="I804" s="9">
        <f t="shared" si="30"/>
        <v>0.25468666666666667</v>
      </c>
    </row>
    <row r="805" spans="1:9" ht="22.5" customHeight="1">
      <c r="A805" s="99"/>
      <c r="B805" s="80" t="s">
        <v>8</v>
      </c>
      <c r="C805" s="80" t="s">
        <v>3259</v>
      </c>
      <c r="D805" s="7" t="s">
        <v>3260</v>
      </c>
      <c r="E805" s="8" t="s">
        <v>3261</v>
      </c>
      <c r="F805" s="73">
        <v>300000</v>
      </c>
      <c r="G805" s="73">
        <f t="shared" si="31"/>
        <v>129771.20000000001</v>
      </c>
      <c r="H805" s="73">
        <v>170228.8</v>
      </c>
      <c r="I805" s="9">
        <f t="shared" si="30"/>
        <v>0.43257066666666671</v>
      </c>
    </row>
    <row r="806" spans="1:9" ht="22.5" customHeight="1">
      <c r="A806" s="99"/>
      <c r="B806" s="80" t="s">
        <v>185</v>
      </c>
      <c r="C806" s="80" t="s">
        <v>3262</v>
      </c>
      <c r="D806" s="7" t="s">
        <v>3263</v>
      </c>
      <c r="E806" s="8" t="s">
        <v>3264</v>
      </c>
      <c r="F806" s="73">
        <v>150000</v>
      </c>
      <c r="G806" s="73">
        <f t="shared" si="31"/>
        <v>42586.020000000004</v>
      </c>
      <c r="H806" s="73">
        <v>107413.98</v>
      </c>
      <c r="I806" s="9">
        <f t="shared" si="30"/>
        <v>0.28390680000000001</v>
      </c>
    </row>
    <row r="807" spans="1:9" ht="22.5" customHeight="1">
      <c r="A807" s="97"/>
      <c r="B807" s="80" t="s">
        <v>8</v>
      </c>
      <c r="C807" s="80" t="s">
        <v>3265</v>
      </c>
      <c r="D807" s="7" t="s">
        <v>3266</v>
      </c>
      <c r="E807" s="8" t="s">
        <v>3267</v>
      </c>
      <c r="F807" s="73">
        <v>1000000</v>
      </c>
      <c r="G807" s="73">
        <f t="shared" si="31"/>
        <v>96186.900000000023</v>
      </c>
      <c r="H807" s="73">
        <v>903813.1</v>
      </c>
      <c r="I807" s="9">
        <f t="shared" si="30"/>
        <v>9.618690000000002E-2</v>
      </c>
    </row>
    <row r="808" spans="1:9" ht="22.5" customHeight="1">
      <c r="A808" s="98"/>
      <c r="B808" s="80" t="s">
        <v>22</v>
      </c>
      <c r="C808" s="80" t="s">
        <v>3268</v>
      </c>
      <c r="D808" s="7" t="s">
        <v>3269</v>
      </c>
      <c r="E808" s="8" t="s">
        <v>1334</v>
      </c>
      <c r="F808" s="73">
        <v>150000</v>
      </c>
      <c r="G808" s="73">
        <f t="shared" si="31"/>
        <v>51700</v>
      </c>
      <c r="H808" s="73">
        <v>98300</v>
      </c>
      <c r="I808" s="9">
        <f t="shared" si="30"/>
        <v>0.34466666666666668</v>
      </c>
    </row>
    <row r="809" spans="1:9" ht="22.5" customHeight="1">
      <c r="A809" s="98"/>
      <c r="B809" s="80" t="s">
        <v>43</v>
      </c>
      <c r="C809" s="80" t="s">
        <v>3270</v>
      </c>
      <c r="D809" s="7" t="s">
        <v>3271</v>
      </c>
      <c r="E809" s="8" t="s">
        <v>3272</v>
      </c>
      <c r="F809" s="73">
        <v>500000</v>
      </c>
      <c r="G809" s="73">
        <f t="shared" si="31"/>
        <v>25020</v>
      </c>
      <c r="H809" s="73">
        <v>474980</v>
      </c>
      <c r="I809" s="9">
        <f t="shared" si="30"/>
        <v>5.0040000000000001E-2</v>
      </c>
    </row>
    <row r="810" spans="1:9" ht="22.5" customHeight="1">
      <c r="A810" s="98"/>
      <c r="B810" s="80" t="s">
        <v>43</v>
      </c>
      <c r="C810" s="80" t="s">
        <v>3273</v>
      </c>
      <c r="D810" s="7" t="s">
        <v>3274</v>
      </c>
      <c r="E810" s="8" t="s">
        <v>3275</v>
      </c>
      <c r="F810" s="73">
        <v>150000</v>
      </c>
      <c r="G810" s="73">
        <f t="shared" si="31"/>
        <v>72399.649999999994</v>
      </c>
      <c r="H810" s="73">
        <v>77600.350000000006</v>
      </c>
      <c r="I810" s="9">
        <f t="shared" si="30"/>
        <v>0.48266433333333331</v>
      </c>
    </row>
    <row r="811" spans="1:9" ht="22.5" customHeight="1">
      <c r="A811" s="98"/>
      <c r="B811" s="80" t="s">
        <v>74</v>
      </c>
      <c r="C811" s="80" t="s">
        <v>3276</v>
      </c>
      <c r="D811" s="7" t="s">
        <v>3277</v>
      </c>
      <c r="E811" s="8" t="s">
        <v>3278</v>
      </c>
      <c r="F811" s="73">
        <v>150000</v>
      </c>
      <c r="G811" s="73">
        <f t="shared" si="31"/>
        <v>10517.470000000001</v>
      </c>
      <c r="H811" s="73">
        <v>139482.53</v>
      </c>
      <c r="I811" s="9">
        <f t="shared" si="30"/>
        <v>7.0116466666666669E-2</v>
      </c>
    </row>
    <row r="812" spans="1:9" ht="22.5" customHeight="1">
      <c r="A812" s="98"/>
      <c r="B812" s="80" t="s">
        <v>185</v>
      </c>
      <c r="C812" s="80" t="s">
        <v>3279</v>
      </c>
      <c r="D812" s="7" t="s">
        <v>3280</v>
      </c>
      <c r="E812" s="8" t="s">
        <v>3281</v>
      </c>
      <c r="F812" s="73">
        <v>150000</v>
      </c>
      <c r="G812" s="73">
        <f t="shared" si="31"/>
        <v>7520</v>
      </c>
      <c r="H812" s="73">
        <v>142480</v>
      </c>
      <c r="I812" s="9">
        <f t="shared" si="30"/>
        <v>5.0133333333333335E-2</v>
      </c>
    </row>
    <row r="813" spans="1:9" ht="22.5" customHeight="1">
      <c r="A813" s="98"/>
      <c r="B813" s="80" t="s">
        <v>51</v>
      </c>
      <c r="C813" s="80" t="s">
        <v>3282</v>
      </c>
      <c r="D813" s="7" t="s">
        <v>3283</v>
      </c>
      <c r="E813" s="8" t="s">
        <v>2260</v>
      </c>
      <c r="F813" s="73">
        <v>150000</v>
      </c>
      <c r="G813" s="73">
        <f t="shared" si="31"/>
        <v>11836</v>
      </c>
      <c r="H813" s="73">
        <v>138164</v>
      </c>
      <c r="I813" s="9">
        <f t="shared" si="30"/>
        <v>7.8906666666666667E-2</v>
      </c>
    </row>
    <row r="814" spans="1:9" ht="22.5" customHeight="1">
      <c r="A814" s="98"/>
      <c r="B814" s="80" t="s">
        <v>15</v>
      </c>
      <c r="C814" s="80" t="s">
        <v>3284</v>
      </c>
      <c r="D814" s="7" t="s">
        <v>3285</v>
      </c>
      <c r="E814" s="8" t="s">
        <v>2011</v>
      </c>
      <c r="F814" s="73">
        <v>200000</v>
      </c>
      <c r="G814" s="73">
        <f t="shared" si="31"/>
        <v>13644</v>
      </c>
      <c r="H814" s="73">
        <v>186356</v>
      </c>
      <c r="I814" s="9">
        <f t="shared" si="30"/>
        <v>6.8220000000000003E-2</v>
      </c>
    </row>
    <row r="815" spans="1:9" ht="22.5" customHeight="1">
      <c r="A815" s="98"/>
      <c r="B815" s="80" t="s">
        <v>195</v>
      </c>
      <c r="C815" s="80" t="s">
        <v>3286</v>
      </c>
      <c r="D815" s="7" t="s">
        <v>3287</v>
      </c>
      <c r="E815" s="8" t="s">
        <v>3288</v>
      </c>
      <c r="F815" s="73">
        <v>150000</v>
      </c>
      <c r="G815" s="73">
        <f t="shared" si="31"/>
        <v>28652</v>
      </c>
      <c r="H815" s="73">
        <v>121348</v>
      </c>
      <c r="I815" s="9">
        <f t="shared" ref="I815:I878" si="32">G815/F815*100%</f>
        <v>0.19101333333333334</v>
      </c>
    </row>
    <row r="816" spans="1:9" ht="22.5" customHeight="1">
      <c r="A816" s="98"/>
      <c r="B816" s="80" t="s">
        <v>171</v>
      </c>
      <c r="C816" s="80" t="s">
        <v>3289</v>
      </c>
      <c r="D816" s="7" t="s">
        <v>3290</v>
      </c>
      <c r="E816" s="8" t="s">
        <v>2773</v>
      </c>
      <c r="F816" s="73">
        <v>1000000</v>
      </c>
      <c r="G816" s="73">
        <f t="shared" si="31"/>
        <v>50020</v>
      </c>
      <c r="H816" s="73">
        <v>949980</v>
      </c>
      <c r="I816" s="9">
        <f t="shared" si="32"/>
        <v>5.0020000000000002E-2</v>
      </c>
    </row>
    <row r="817" spans="1:9" ht="22.5" customHeight="1">
      <c r="A817" s="98"/>
      <c r="B817" s="80" t="s">
        <v>70</v>
      </c>
      <c r="C817" s="80" t="s">
        <v>3291</v>
      </c>
      <c r="D817" s="7" t="s">
        <v>3292</v>
      </c>
      <c r="E817" s="8" t="s">
        <v>3293</v>
      </c>
      <c r="F817" s="73">
        <v>150000</v>
      </c>
      <c r="G817" s="73">
        <f t="shared" si="31"/>
        <v>38256.399999999994</v>
      </c>
      <c r="H817" s="73">
        <v>111743.6</v>
      </c>
      <c r="I817" s="9">
        <f t="shared" si="32"/>
        <v>0.25504266666666664</v>
      </c>
    </row>
    <row r="818" spans="1:9" ht="22.5" customHeight="1">
      <c r="A818" s="98"/>
      <c r="B818" s="80" t="s">
        <v>29</v>
      </c>
      <c r="C818" s="80" t="s">
        <v>3294</v>
      </c>
      <c r="D818" s="7" t="s">
        <v>3295</v>
      </c>
      <c r="E818" s="8" t="s">
        <v>1300</v>
      </c>
      <c r="F818" s="73">
        <v>100000</v>
      </c>
      <c r="G818" s="73">
        <f t="shared" si="31"/>
        <v>6510</v>
      </c>
      <c r="H818" s="73">
        <v>93490</v>
      </c>
      <c r="I818" s="9">
        <f t="shared" si="32"/>
        <v>6.5100000000000005E-2</v>
      </c>
    </row>
    <row r="819" spans="1:9" ht="22.5" customHeight="1">
      <c r="A819" s="98"/>
      <c r="B819" s="80" t="s">
        <v>8</v>
      </c>
      <c r="C819" s="80" t="s">
        <v>3296</v>
      </c>
      <c r="D819" s="7" t="s">
        <v>3297</v>
      </c>
      <c r="E819" s="8" t="s">
        <v>3298</v>
      </c>
      <c r="F819" s="73">
        <v>500000</v>
      </c>
      <c r="G819" s="73">
        <f t="shared" si="31"/>
        <v>73411.179999999993</v>
      </c>
      <c r="H819" s="73">
        <v>426588.82</v>
      </c>
      <c r="I819" s="9">
        <f t="shared" si="32"/>
        <v>0.14682235999999999</v>
      </c>
    </row>
    <row r="820" spans="1:9" ht="22.5" customHeight="1">
      <c r="A820" s="98"/>
      <c r="B820" s="80" t="s">
        <v>74</v>
      </c>
      <c r="C820" s="80" t="s">
        <v>3299</v>
      </c>
      <c r="D820" s="7" t="s">
        <v>3300</v>
      </c>
      <c r="E820" s="8" t="s">
        <v>1687</v>
      </c>
      <c r="F820" s="73">
        <v>500000</v>
      </c>
      <c r="G820" s="73">
        <f t="shared" si="31"/>
        <v>258327.5</v>
      </c>
      <c r="H820" s="73">
        <v>241672.5</v>
      </c>
      <c r="I820" s="9">
        <f t="shared" si="32"/>
        <v>0.51665499999999998</v>
      </c>
    </row>
    <row r="821" spans="1:9" ht="22.5" customHeight="1">
      <c r="A821" s="99"/>
      <c r="B821" s="80" t="s">
        <v>171</v>
      </c>
      <c r="C821" s="80" t="s">
        <v>3301</v>
      </c>
      <c r="D821" s="7" t="s">
        <v>3302</v>
      </c>
      <c r="E821" s="8" t="s">
        <v>1859</v>
      </c>
      <c r="F821" s="73">
        <v>500000</v>
      </c>
      <c r="G821" s="73">
        <f t="shared" si="31"/>
        <v>25020</v>
      </c>
      <c r="H821" s="73">
        <v>474980</v>
      </c>
      <c r="I821" s="9">
        <f t="shared" si="32"/>
        <v>5.0040000000000001E-2</v>
      </c>
    </row>
    <row r="822" spans="1:9" ht="22.5" customHeight="1">
      <c r="A822" s="99"/>
      <c r="B822" s="80" t="s">
        <v>195</v>
      </c>
      <c r="C822" s="80" t="s">
        <v>3303</v>
      </c>
      <c r="D822" s="7" t="s">
        <v>3304</v>
      </c>
      <c r="E822" s="8" t="s">
        <v>1745</v>
      </c>
      <c r="F822" s="73">
        <v>1000000</v>
      </c>
      <c r="G822" s="73">
        <f t="shared" si="31"/>
        <v>50020</v>
      </c>
      <c r="H822" s="73">
        <v>949980</v>
      </c>
      <c r="I822" s="9">
        <f t="shared" si="32"/>
        <v>5.0020000000000002E-2</v>
      </c>
    </row>
    <row r="823" spans="1:9" ht="22.5" customHeight="1">
      <c r="A823" s="99"/>
      <c r="B823" s="80" t="s">
        <v>47</v>
      </c>
      <c r="C823" s="80" t="s">
        <v>3305</v>
      </c>
      <c r="D823" s="7" t="s">
        <v>3306</v>
      </c>
      <c r="E823" s="8" t="s">
        <v>137</v>
      </c>
      <c r="F823" s="73">
        <v>1000000</v>
      </c>
      <c r="G823" s="73">
        <f t="shared" si="31"/>
        <v>478870</v>
      </c>
      <c r="H823" s="73">
        <v>521130</v>
      </c>
      <c r="I823" s="9">
        <f t="shared" si="32"/>
        <v>0.47887000000000002</v>
      </c>
    </row>
    <row r="824" spans="1:9" ht="22.5" customHeight="1">
      <c r="A824" s="99"/>
      <c r="B824" s="80" t="s">
        <v>15</v>
      </c>
      <c r="C824" s="80" t="s">
        <v>3307</v>
      </c>
      <c r="D824" s="7" t="s">
        <v>3308</v>
      </c>
      <c r="E824" s="8" t="s">
        <v>2715</v>
      </c>
      <c r="F824" s="73">
        <v>1000000</v>
      </c>
      <c r="G824" s="73">
        <f t="shared" si="31"/>
        <v>118842</v>
      </c>
      <c r="H824" s="73">
        <v>881158</v>
      </c>
      <c r="I824" s="9">
        <f t="shared" si="32"/>
        <v>0.118842</v>
      </c>
    </row>
    <row r="825" spans="1:9" ht="22.5" customHeight="1">
      <c r="A825" s="99"/>
      <c r="B825" s="80" t="s">
        <v>167</v>
      </c>
      <c r="C825" s="80" t="s">
        <v>3309</v>
      </c>
      <c r="D825" s="7" t="s">
        <v>3310</v>
      </c>
      <c r="E825" s="8" t="s">
        <v>2780</v>
      </c>
      <c r="F825" s="73">
        <v>1000000</v>
      </c>
      <c r="G825" s="73">
        <f t="shared" si="31"/>
        <v>85850</v>
      </c>
      <c r="H825" s="73">
        <v>914150</v>
      </c>
      <c r="I825" s="9">
        <f t="shared" si="32"/>
        <v>8.5849999999999996E-2</v>
      </c>
    </row>
    <row r="826" spans="1:9" ht="22.5" customHeight="1">
      <c r="A826" s="99"/>
      <c r="B826" s="80" t="s">
        <v>379</v>
      </c>
      <c r="C826" s="80" t="s">
        <v>3311</v>
      </c>
      <c r="D826" s="7" t="s">
        <v>3312</v>
      </c>
      <c r="E826" s="8" t="s">
        <v>3313</v>
      </c>
      <c r="F826" s="73">
        <v>200000</v>
      </c>
      <c r="G826" s="73">
        <f t="shared" si="31"/>
        <v>15981.399999999994</v>
      </c>
      <c r="H826" s="73">
        <v>184018.6</v>
      </c>
      <c r="I826" s="9">
        <f t="shared" si="32"/>
        <v>7.9906999999999964E-2</v>
      </c>
    </row>
    <row r="827" spans="1:9" ht="22.5" customHeight="1">
      <c r="A827" s="99"/>
      <c r="B827" s="80" t="s">
        <v>15</v>
      </c>
      <c r="C827" s="80" t="s">
        <v>3314</v>
      </c>
      <c r="D827" s="7" t="s">
        <v>3315</v>
      </c>
      <c r="E827" s="8" t="s">
        <v>3316</v>
      </c>
      <c r="F827" s="73">
        <v>300000</v>
      </c>
      <c r="G827" s="73">
        <f t="shared" si="31"/>
        <v>93841.4</v>
      </c>
      <c r="H827" s="73">
        <v>206158.6</v>
      </c>
      <c r="I827" s="9">
        <f t="shared" si="32"/>
        <v>0.31280466666666662</v>
      </c>
    </row>
    <row r="828" spans="1:9" ht="22.5" customHeight="1">
      <c r="A828" s="99"/>
      <c r="B828" s="80" t="s">
        <v>8</v>
      </c>
      <c r="C828" s="80" t="s">
        <v>3317</v>
      </c>
      <c r="D828" s="7" t="s">
        <v>3318</v>
      </c>
      <c r="E828" s="8" t="s">
        <v>3319</v>
      </c>
      <c r="F828" s="73">
        <v>500000</v>
      </c>
      <c r="G828" s="73">
        <f t="shared" si="31"/>
        <v>56090.5</v>
      </c>
      <c r="H828" s="73">
        <v>443909.5</v>
      </c>
      <c r="I828" s="9">
        <f t="shared" si="32"/>
        <v>0.112181</v>
      </c>
    </row>
    <row r="829" spans="1:9" ht="22.5" customHeight="1">
      <c r="A829" s="99"/>
      <c r="B829" s="80" t="s">
        <v>185</v>
      </c>
      <c r="C829" s="80" t="s">
        <v>3320</v>
      </c>
      <c r="D829" s="7" t="s">
        <v>3321</v>
      </c>
      <c r="E829" s="8" t="s">
        <v>2633</v>
      </c>
      <c r="F829" s="73">
        <v>500000</v>
      </c>
      <c r="G829" s="73">
        <f t="shared" si="31"/>
        <v>25020</v>
      </c>
      <c r="H829" s="73">
        <v>474980</v>
      </c>
      <c r="I829" s="9">
        <f t="shared" si="32"/>
        <v>5.0040000000000001E-2</v>
      </c>
    </row>
    <row r="830" spans="1:9" ht="22.5" customHeight="1">
      <c r="A830" s="99"/>
      <c r="B830" s="80" t="s">
        <v>8</v>
      </c>
      <c r="C830" s="80" t="s">
        <v>3322</v>
      </c>
      <c r="D830" s="7" t="s">
        <v>3323</v>
      </c>
      <c r="E830" s="8" t="s">
        <v>2601</v>
      </c>
      <c r="F830" s="73">
        <v>1000000</v>
      </c>
      <c r="G830" s="73">
        <f t="shared" si="31"/>
        <v>102421.69999999995</v>
      </c>
      <c r="H830" s="73">
        <v>897578.3</v>
      </c>
      <c r="I830" s="9">
        <f t="shared" si="32"/>
        <v>0.10242169999999995</v>
      </c>
    </row>
    <row r="831" spans="1:9" ht="22.5" customHeight="1">
      <c r="A831" s="99"/>
      <c r="B831" s="80" t="s">
        <v>8</v>
      </c>
      <c r="C831" s="80" t="s">
        <v>3324</v>
      </c>
      <c r="D831" s="7" t="s">
        <v>3325</v>
      </c>
      <c r="E831" s="8" t="s">
        <v>2345</v>
      </c>
      <c r="F831" s="73">
        <v>500000</v>
      </c>
      <c r="G831" s="73">
        <f t="shared" si="31"/>
        <v>66780.650000000023</v>
      </c>
      <c r="H831" s="73">
        <v>433219.35</v>
      </c>
      <c r="I831" s="9">
        <f t="shared" si="32"/>
        <v>0.13356130000000005</v>
      </c>
    </row>
    <row r="832" spans="1:9" ht="22.5" customHeight="1">
      <c r="A832" s="99"/>
      <c r="B832" s="80" t="s">
        <v>43</v>
      </c>
      <c r="C832" s="80" t="s">
        <v>3326</v>
      </c>
      <c r="D832" s="7" t="s">
        <v>3327</v>
      </c>
      <c r="E832" s="8" t="s">
        <v>3328</v>
      </c>
      <c r="F832" s="73">
        <v>500000</v>
      </c>
      <c r="G832" s="73">
        <f t="shared" si="31"/>
        <v>39720</v>
      </c>
      <c r="H832" s="73">
        <v>460280</v>
      </c>
      <c r="I832" s="9">
        <f t="shared" si="32"/>
        <v>7.9439999999999997E-2</v>
      </c>
    </row>
    <row r="833" spans="1:9" ht="22.5" customHeight="1">
      <c r="A833" s="99"/>
      <c r="B833" s="80" t="s">
        <v>167</v>
      </c>
      <c r="C833" s="80" t="s">
        <v>3329</v>
      </c>
      <c r="D833" s="7" t="s">
        <v>3330</v>
      </c>
      <c r="E833" s="8" t="s">
        <v>3331</v>
      </c>
      <c r="F833" s="73">
        <v>300000</v>
      </c>
      <c r="G833" s="73">
        <f t="shared" si="31"/>
        <v>24829.299999999988</v>
      </c>
      <c r="H833" s="73">
        <v>275170.7</v>
      </c>
      <c r="I833" s="9">
        <f t="shared" si="32"/>
        <v>8.2764333333333301E-2</v>
      </c>
    </row>
    <row r="834" spans="1:9" ht="22.5" customHeight="1">
      <c r="A834" s="99"/>
      <c r="B834" s="80" t="s">
        <v>15</v>
      </c>
      <c r="C834" s="80" t="s">
        <v>3332</v>
      </c>
      <c r="D834" s="7" t="s">
        <v>3333</v>
      </c>
      <c r="E834" s="8" t="s">
        <v>3334</v>
      </c>
      <c r="F834" s="73">
        <v>500000</v>
      </c>
      <c r="G834" s="73">
        <f t="shared" si="31"/>
        <v>204569.90000000002</v>
      </c>
      <c r="H834" s="73">
        <v>295430.09999999998</v>
      </c>
      <c r="I834" s="9">
        <f t="shared" si="32"/>
        <v>0.40913980000000005</v>
      </c>
    </row>
    <row r="835" spans="1:9" ht="22.5" customHeight="1">
      <c r="A835" s="99"/>
      <c r="B835" s="80" t="s">
        <v>15</v>
      </c>
      <c r="C835" s="80" t="s">
        <v>3335</v>
      </c>
      <c r="D835" s="7" t="s">
        <v>3336</v>
      </c>
      <c r="E835" s="8" t="s">
        <v>2509</v>
      </c>
      <c r="F835" s="73">
        <v>500000</v>
      </c>
      <c r="G835" s="73">
        <f t="shared" si="31"/>
        <v>82290.039999999979</v>
      </c>
      <c r="H835" s="73">
        <v>417709.96</v>
      </c>
      <c r="I835" s="9">
        <f t="shared" si="32"/>
        <v>0.16458007999999996</v>
      </c>
    </row>
    <row r="836" spans="1:9" ht="22.5" customHeight="1">
      <c r="A836" s="99"/>
      <c r="B836" s="80" t="s">
        <v>47</v>
      </c>
      <c r="C836" s="80" t="s">
        <v>3337</v>
      </c>
      <c r="D836" s="7" t="s">
        <v>3338</v>
      </c>
      <c r="E836" s="8" t="s">
        <v>1404</v>
      </c>
      <c r="F836" s="73">
        <v>100000</v>
      </c>
      <c r="G836" s="73">
        <f t="shared" si="31"/>
        <v>29320</v>
      </c>
      <c r="H836" s="73">
        <v>70680</v>
      </c>
      <c r="I836" s="9">
        <f t="shared" si="32"/>
        <v>0.29320000000000002</v>
      </c>
    </row>
    <row r="837" spans="1:9" ht="22.5" customHeight="1">
      <c r="A837" s="99"/>
      <c r="B837" s="80" t="s">
        <v>29</v>
      </c>
      <c r="C837" s="80" t="s">
        <v>3339</v>
      </c>
      <c r="D837" s="7" t="s">
        <v>3340</v>
      </c>
      <c r="E837" s="8" t="s">
        <v>3341</v>
      </c>
      <c r="F837" s="73">
        <v>100000</v>
      </c>
      <c r="G837" s="73">
        <f t="shared" si="31"/>
        <v>31331.08</v>
      </c>
      <c r="H837" s="73">
        <v>68668.92</v>
      </c>
      <c r="I837" s="9">
        <f t="shared" si="32"/>
        <v>0.3133108</v>
      </c>
    </row>
    <row r="838" spans="1:9" ht="22.5" customHeight="1">
      <c r="A838" s="99"/>
      <c r="B838" s="80" t="s">
        <v>74</v>
      </c>
      <c r="C838" s="80" t="s">
        <v>3342</v>
      </c>
      <c r="D838" s="7" t="s">
        <v>3343</v>
      </c>
      <c r="E838" s="8" t="s">
        <v>3344</v>
      </c>
      <c r="F838" s="73">
        <v>500000</v>
      </c>
      <c r="G838" s="73">
        <f t="shared" si="31"/>
        <v>50020</v>
      </c>
      <c r="H838" s="73">
        <v>449980</v>
      </c>
      <c r="I838" s="9">
        <f t="shared" si="32"/>
        <v>0.10004</v>
      </c>
    </row>
    <row r="839" spans="1:9" ht="22.5" customHeight="1">
      <c r="A839" s="99"/>
      <c r="B839" s="80" t="s">
        <v>11</v>
      </c>
      <c r="C839" s="80" t="s">
        <v>3345</v>
      </c>
      <c r="D839" s="7" t="s">
        <v>3346</v>
      </c>
      <c r="E839" s="8" t="s">
        <v>14</v>
      </c>
      <c r="F839" s="73">
        <v>150000</v>
      </c>
      <c r="G839" s="73">
        <f t="shared" si="31"/>
        <v>0</v>
      </c>
      <c r="H839" s="73">
        <v>150000</v>
      </c>
      <c r="I839" s="9">
        <f t="shared" si="32"/>
        <v>0</v>
      </c>
    </row>
    <row r="840" spans="1:9" ht="22.5" customHeight="1">
      <c r="A840" s="99"/>
      <c r="B840" s="80" t="s">
        <v>47</v>
      </c>
      <c r="C840" s="80" t="s">
        <v>3347</v>
      </c>
      <c r="D840" s="7" t="s">
        <v>3348</v>
      </c>
      <c r="E840" s="8" t="s">
        <v>146</v>
      </c>
      <c r="F840" s="73">
        <v>50000</v>
      </c>
      <c r="G840" s="73">
        <f t="shared" si="31"/>
        <v>0</v>
      </c>
      <c r="H840" s="73">
        <v>50000</v>
      </c>
      <c r="I840" s="9">
        <f t="shared" si="32"/>
        <v>0</v>
      </c>
    </row>
    <row r="841" spans="1:9" ht="22.5" customHeight="1">
      <c r="A841" s="99"/>
      <c r="B841" s="80" t="s">
        <v>40</v>
      </c>
      <c r="C841" s="80" t="s">
        <v>3349</v>
      </c>
      <c r="D841" s="7" t="s">
        <v>3350</v>
      </c>
      <c r="E841" s="8" t="s">
        <v>3351</v>
      </c>
      <c r="F841" s="73">
        <v>80000</v>
      </c>
      <c r="G841" s="73">
        <f t="shared" si="31"/>
        <v>0</v>
      </c>
      <c r="H841" s="73">
        <v>80000</v>
      </c>
      <c r="I841" s="9">
        <f t="shared" si="32"/>
        <v>0</v>
      </c>
    </row>
    <row r="842" spans="1:9" ht="22.5" customHeight="1">
      <c r="A842" s="99"/>
      <c r="B842" s="80" t="s">
        <v>15</v>
      </c>
      <c r="C842" s="80" t="s">
        <v>3352</v>
      </c>
      <c r="D842" s="7" t="s">
        <v>3353</v>
      </c>
      <c r="E842" s="8" t="s">
        <v>21</v>
      </c>
      <c r="F842" s="73">
        <v>1000000</v>
      </c>
      <c r="G842" s="73">
        <f t="shared" si="31"/>
        <v>17550.959999999963</v>
      </c>
      <c r="H842" s="73">
        <v>982449.04</v>
      </c>
      <c r="I842" s="9">
        <f t="shared" si="32"/>
        <v>1.7550959999999963E-2</v>
      </c>
    </row>
    <row r="843" spans="1:9" ht="22.5" customHeight="1">
      <c r="A843" s="99"/>
      <c r="B843" s="80" t="s">
        <v>15</v>
      </c>
      <c r="C843" s="80" t="s">
        <v>3354</v>
      </c>
      <c r="D843" s="7" t="s">
        <v>3353</v>
      </c>
      <c r="E843" s="8" t="s">
        <v>3355</v>
      </c>
      <c r="F843" s="73">
        <v>800000</v>
      </c>
      <c r="G843" s="73">
        <f t="shared" si="31"/>
        <v>500020</v>
      </c>
      <c r="H843" s="73">
        <v>299980</v>
      </c>
      <c r="I843" s="9">
        <f t="shared" si="32"/>
        <v>0.62502500000000005</v>
      </c>
    </row>
    <row r="844" spans="1:9" ht="22.5" customHeight="1">
      <c r="A844" s="99"/>
      <c r="B844" s="80" t="s">
        <v>15</v>
      </c>
      <c r="C844" s="80" t="s">
        <v>3356</v>
      </c>
      <c r="D844" s="7" t="s">
        <v>3353</v>
      </c>
      <c r="E844" s="8" t="s">
        <v>2300</v>
      </c>
      <c r="F844" s="73">
        <v>300000</v>
      </c>
      <c r="G844" s="73">
        <f t="shared" ref="G844:G907" si="33">F844-H844</f>
        <v>165020</v>
      </c>
      <c r="H844" s="73">
        <v>134980</v>
      </c>
      <c r="I844" s="9">
        <f t="shared" si="32"/>
        <v>0.5500666666666667</v>
      </c>
    </row>
    <row r="845" spans="1:9" ht="22.5" customHeight="1">
      <c r="A845" s="99"/>
      <c r="B845" s="80" t="s">
        <v>70</v>
      </c>
      <c r="C845" s="80" t="s">
        <v>3357</v>
      </c>
      <c r="D845" s="7" t="s">
        <v>3353</v>
      </c>
      <c r="E845" s="8" t="s">
        <v>2448</v>
      </c>
      <c r="F845" s="73">
        <v>300000</v>
      </c>
      <c r="G845" s="73">
        <f t="shared" si="33"/>
        <v>20</v>
      </c>
      <c r="H845" s="73">
        <v>299980</v>
      </c>
      <c r="I845" s="9">
        <f t="shared" si="32"/>
        <v>6.666666666666667E-5</v>
      </c>
    </row>
    <row r="846" spans="1:9" ht="22.5" customHeight="1">
      <c r="A846" s="99"/>
      <c r="B846" s="80" t="s">
        <v>74</v>
      </c>
      <c r="C846" s="80" t="s">
        <v>3358</v>
      </c>
      <c r="D846" s="7" t="s">
        <v>3353</v>
      </c>
      <c r="E846" s="8" t="s">
        <v>3359</v>
      </c>
      <c r="F846" s="73">
        <v>800000</v>
      </c>
      <c r="G846" s="73">
        <f t="shared" si="33"/>
        <v>551150</v>
      </c>
      <c r="H846" s="73">
        <v>248850</v>
      </c>
      <c r="I846" s="9">
        <f t="shared" si="32"/>
        <v>0.68893749999999998</v>
      </c>
    </row>
    <row r="847" spans="1:9" ht="22.5" customHeight="1">
      <c r="A847" s="99"/>
      <c r="B847" s="80" t="s">
        <v>47</v>
      </c>
      <c r="C847" s="80" t="s">
        <v>3360</v>
      </c>
      <c r="D847" s="7" t="s">
        <v>3353</v>
      </c>
      <c r="E847" s="8" t="s">
        <v>143</v>
      </c>
      <c r="F847" s="73">
        <v>800000</v>
      </c>
      <c r="G847" s="73">
        <f t="shared" si="33"/>
        <v>20</v>
      </c>
      <c r="H847" s="73">
        <v>799980</v>
      </c>
      <c r="I847" s="9">
        <f t="shared" si="32"/>
        <v>2.5000000000000001E-5</v>
      </c>
    </row>
    <row r="848" spans="1:9" ht="22.5" customHeight="1">
      <c r="A848" s="99"/>
      <c r="B848" s="80" t="s">
        <v>8</v>
      </c>
      <c r="C848" s="80" t="s">
        <v>3361</v>
      </c>
      <c r="D848" s="7" t="s">
        <v>3353</v>
      </c>
      <c r="E848" s="8" t="s">
        <v>3362</v>
      </c>
      <c r="F848" s="73">
        <v>100000</v>
      </c>
      <c r="G848" s="73">
        <f t="shared" si="33"/>
        <v>20</v>
      </c>
      <c r="H848" s="73">
        <v>99980</v>
      </c>
      <c r="I848" s="9">
        <f t="shared" si="32"/>
        <v>2.0000000000000001E-4</v>
      </c>
    </row>
    <row r="849" spans="1:9" ht="22.5" customHeight="1">
      <c r="A849" s="99"/>
      <c r="B849" s="80" t="s">
        <v>171</v>
      </c>
      <c r="C849" s="80" t="s">
        <v>3363</v>
      </c>
      <c r="D849" s="7" t="s">
        <v>3353</v>
      </c>
      <c r="E849" s="8" t="s">
        <v>1859</v>
      </c>
      <c r="F849" s="73">
        <v>1000000</v>
      </c>
      <c r="G849" s="73">
        <f t="shared" si="33"/>
        <v>20</v>
      </c>
      <c r="H849" s="73">
        <v>999980</v>
      </c>
      <c r="I849" s="9">
        <f t="shared" si="32"/>
        <v>2.0000000000000002E-5</v>
      </c>
    </row>
    <row r="850" spans="1:9" ht="22.5" customHeight="1">
      <c r="A850" s="99"/>
      <c r="B850" s="80" t="s">
        <v>171</v>
      </c>
      <c r="C850" s="80" t="s">
        <v>3364</v>
      </c>
      <c r="D850" s="7" t="s">
        <v>3353</v>
      </c>
      <c r="E850" s="8" t="s">
        <v>2687</v>
      </c>
      <c r="F850" s="73">
        <v>500000</v>
      </c>
      <c r="G850" s="73">
        <f t="shared" si="33"/>
        <v>131173.5</v>
      </c>
      <c r="H850" s="73">
        <v>368826.5</v>
      </c>
      <c r="I850" s="9">
        <f t="shared" si="32"/>
        <v>0.262347</v>
      </c>
    </row>
    <row r="851" spans="1:9" ht="22.5" customHeight="1">
      <c r="A851" s="99"/>
      <c r="B851" s="80" t="s">
        <v>185</v>
      </c>
      <c r="C851" s="80" t="s">
        <v>3365</v>
      </c>
      <c r="D851" s="7" t="s">
        <v>3353</v>
      </c>
      <c r="E851" s="8" t="s">
        <v>1871</v>
      </c>
      <c r="F851" s="73">
        <v>300000</v>
      </c>
      <c r="G851" s="73">
        <f t="shared" si="33"/>
        <v>75020</v>
      </c>
      <c r="H851" s="73">
        <v>224980</v>
      </c>
      <c r="I851" s="9">
        <f t="shared" si="32"/>
        <v>0.25006666666666666</v>
      </c>
    </row>
    <row r="852" spans="1:9" ht="22.5" customHeight="1">
      <c r="A852" s="99"/>
      <c r="B852" s="80" t="s">
        <v>22</v>
      </c>
      <c r="C852" s="80" t="s">
        <v>3366</v>
      </c>
      <c r="D852" s="7" t="s">
        <v>3367</v>
      </c>
      <c r="E852" s="8" t="s">
        <v>1353</v>
      </c>
      <c r="F852" s="73">
        <v>52500</v>
      </c>
      <c r="G852" s="73">
        <f t="shared" si="33"/>
        <v>20</v>
      </c>
      <c r="H852" s="73">
        <v>52480</v>
      </c>
      <c r="I852" s="9">
        <f t="shared" si="32"/>
        <v>3.8095238095238096E-4</v>
      </c>
    </row>
    <row r="853" spans="1:9" ht="22.5" customHeight="1">
      <c r="A853" s="99"/>
      <c r="B853" s="80" t="s">
        <v>1600</v>
      </c>
      <c r="C853" s="80" t="s">
        <v>3368</v>
      </c>
      <c r="D853" s="7" t="s">
        <v>3369</v>
      </c>
      <c r="E853" s="8" t="s">
        <v>3370</v>
      </c>
      <c r="F853" s="73">
        <v>50000</v>
      </c>
      <c r="G853" s="73">
        <f t="shared" si="33"/>
        <v>20</v>
      </c>
      <c r="H853" s="73">
        <v>49980</v>
      </c>
      <c r="I853" s="9">
        <f t="shared" si="32"/>
        <v>4.0000000000000002E-4</v>
      </c>
    </row>
    <row r="854" spans="1:9" ht="22.5" customHeight="1">
      <c r="A854" s="99"/>
      <c r="B854" s="80" t="s">
        <v>171</v>
      </c>
      <c r="C854" s="80" t="s">
        <v>3371</v>
      </c>
      <c r="D854" s="7" t="s">
        <v>3372</v>
      </c>
      <c r="E854" s="8" t="s">
        <v>1636</v>
      </c>
      <c r="F854" s="73">
        <v>50000</v>
      </c>
      <c r="G854" s="73">
        <f t="shared" si="33"/>
        <v>16420.699999999997</v>
      </c>
      <c r="H854" s="73">
        <v>33579.300000000003</v>
      </c>
      <c r="I854" s="9">
        <f t="shared" si="32"/>
        <v>0.32841399999999993</v>
      </c>
    </row>
    <row r="855" spans="1:9" ht="22.5" customHeight="1">
      <c r="A855" s="99"/>
      <c r="B855" s="80" t="s">
        <v>47</v>
      </c>
      <c r="C855" s="80" t="s">
        <v>3373</v>
      </c>
      <c r="D855" s="7" t="s">
        <v>3374</v>
      </c>
      <c r="E855" s="8" t="s">
        <v>160</v>
      </c>
      <c r="F855" s="73">
        <v>20000</v>
      </c>
      <c r="G855" s="73">
        <f t="shared" si="33"/>
        <v>20</v>
      </c>
      <c r="H855" s="73">
        <v>19980</v>
      </c>
      <c r="I855" s="9">
        <f t="shared" si="32"/>
        <v>1E-3</v>
      </c>
    </row>
    <row r="856" spans="1:9" ht="22.5" customHeight="1">
      <c r="A856" s="99"/>
      <c r="B856" s="80" t="s">
        <v>318</v>
      </c>
      <c r="C856" s="80" t="s">
        <v>3375</v>
      </c>
      <c r="D856" s="7" t="s">
        <v>3376</v>
      </c>
      <c r="E856" s="8" t="s">
        <v>3377</v>
      </c>
      <c r="F856" s="73">
        <v>310000</v>
      </c>
      <c r="G856" s="73">
        <f t="shared" si="33"/>
        <v>0</v>
      </c>
      <c r="H856" s="73">
        <v>310000</v>
      </c>
      <c r="I856" s="9">
        <f t="shared" si="32"/>
        <v>0</v>
      </c>
    </row>
    <row r="857" spans="1:9" ht="22.5" customHeight="1">
      <c r="A857" s="99"/>
      <c r="B857" s="80" t="s">
        <v>167</v>
      </c>
      <c r="C857" s="80" t="s">
        <v>3378</v>
      </c>
      <c r="D857" s="7" t="s">
        <v>3379</v>
      </c>
      <c r="E857" s="8" t="s">
        <v>3380</v>
      </c>
      <c r="F857" s="73">
        <v>100000</v>
      </c>
      <c r="G857" s="73">
        <f t="shared" si="33"/>
        <v>20</v>
      </c>
      <c r="H857" s="73">
        <v>99980</v>
      </c>
      <c r="I857" s="9">
        <f t="shared" si="32"/>
        <v>2.0000000000000001E-4</v>
      </c>
    </row>
    <row r="858" spans="1:9" ht="22.5" customHeight="1">
      <c r="A858" s="99"/>
      <c r="B858" s="80" t="s">
        <v>15</v>
      </c>
      <c r="C858" s="80" t="s">
        <v>3381</v>
      </c>
      <c r="D858" s="7" t="s">
        <v>3382</v>
      </c>
      <c r="E858" s="8" t="s">
        <v>1868</v>
      </c>
      <c r="F858" s="73">
        <v>700000</v>
      </c>
      <c r="G858" s="73">
        <f t="shared" si="33"/>
        <v>93638.349999999977</v>
      </c>
      <c r="H858" s="73">
        <v>606361.65</v>
      </c>
      <c r="I858" s="9">
        <f t="shared" si="32"/>
        <v>0.13376907142857139</v>
      </c>
    </row>
    <row r="859" spans="1:9" ht="22.5" customHeight="1">
      <c r="A859" s="97"/>
      <c r="B859" s="80" t="s">
        <v>195</v>
      </c>
      <c r="C859" s="80" t="s">
        <v>3383</v>
      </c>
      <c r="D859" s="7" t="s">
        <v>3382</v>
      </c>
      <c r="E859" s="8" t="s">
        <v>3066</v>
      </c>
      <c r="F859" s="73">
        <v>700000</v>
      </c>
      <c r="G859" s="73">
        <f t="shared" si="33"/>
        <v>20</v>
      </c>
      <c r="H859" s="73">
        <v>699980</v>
      </c>
      <c r="I859" s="9">
        <f t="shared" si="32"/>
        <v>2.8571428571428571E-5</v>
      </c>
    </row>
    <row r="860" spans="1:9" ht="22.5" customHeight="1">
      <c r="A860" s="98"/>
      <c r="B860" s="80" t="s">
        <v>37</v>
      </c>
      <c r="C860" s="80" t="s">
        <v>3384</v>
      </c>
      <c r="D860" s="7" t="s">
        <v>3385</v>
      </c>
      <c r="E860" s="8" t="s">
        <v>1433</v>
      </c>
      <c r="F860" s="73">
        <v>200000</v>
      </c>
      <c r="G860" s="73">
        <f t="shared" si="33"/>
        <v>144832.20000000001</v>
      </c>
      <c r="H860" s="73">
        <v>55167.8</v>
      </c>
      <c r="I860" s="9">
        <f t="shared" si="32"/>
        <v>0.72416100000000005</v>
      </c>
    </row>
    <row r="861" spans="1:9" ht="22.5" customHeight="1">
      <c r="A861" s="98"/>
      <c r="B861" s="80" t="s">
        <v>37</v>
      </c>
      <c r="C861" s="80" t="s">
        <v>3386</v>
      </c>
      <c r="D861" s="7" t="s">
        <v>3387</v>
      </c>
      <c r="E861" s="8" t="s">
        <v>125</v>
      </c>
      <c r="F861" s="73">
        <v>300000</v>
      </c>
      <c r="G861" s="73">
        <f t="shared" si="33"/>
        <v>31480.900000000023</v>
      </c>
      <c r="H861" s="73">
        <v>268519.09999999998</v>
      </c>
      <c r="I861" s="9">
        <f t="shared" si="32"/>
        <v>0.10493633333333341</v>
      </c>
    </row>
    <row r="862" spans="1:9" ht="22.5" customHeight="1">
      <c r="A862" s="98"/>
      <c r="B862" s="80" t="s">
        <v>37</v>
      </c>
      <c r="C862" s="80" t="s">
        <v>3388</v>
      </c>
      <c r="D862" s="7" t="s">
        <v>3389</v>
      </c>
      <c r="E862" s="8" t="s">
        <v>1899</v>
      </c>
      <c r="F862" s="73">
        <v>18700</v>
      </c>
      <c r="G862" s="73">
        <f t="shared" si="33"/>
        <v>0</v>
      </c>
      <c r="H862" s="73">
        <v>18700</v>
      </c>
      <c r="I862" s="9">
        <f t="shared" si="32"/>
        <v>0</v>
      </c>
    </row>
    <row r="863" spans="1:9" ht="22.5" customHeight="1">
      <c r="A863" s="98"/>
      <c r="B863" s="80" t="s">
        <v>1630</v>
      </c>
      <c r="C863" s="80" t="s">
        <v>3390</v>
      </c>
      <c r="D863" s="7" t="s">
        <v>3391</v>
      </c>
      <c r="E863" s="8" t="s">
        <v>1633</v>
      </c>
      <c r="F863" s="73">
        <v>27150</v>
      </c>
      <c r="G863" s="73">
        <f t="shared" si="33"/>
        <v>0</v>
      </c>
      <c r="H863" s="73">
        <v>27150</v>
      </c>
      <c r="I863" s="9">
        <f t="shared" si="32"/>
        <v>0</v>
      </c>
    </row>
    <row r="864" spans="1:9" ht="22.5" customHeight="1">
      <c r="A864" s="98"/>
      <c r="B864" s="80" t="s">
        <v>1227</v>
      </c>
      <c r="C864" s="80" t="s">
        <v>3392</v>
      </c>
      <c r="D864" s="7" t="s">
        <v>3393</v>
      </c>
      <c r="E864" s="8" t="s">
        <v>1325</v>
      </c>
      <c r="F864" s="73">
        <v>30250</v>
      </c>
      <c r="G864" s="73">
        <f t="shared" si="33"/>
        <v>0</v>
      </c>
      <c r="H864" s="73">
        <v>30250</v>
      </c>
      <c r="I864" s="9">
        <f t="shared" si="32"/>
        <v>0</v>
      </c>
    </row>
    <row r="865" spans="1:9" ht="22.5" customHeight="1">
      <c r="A865" s="98"/>
      <c r="B865" s="80" t="s">
        <v>40</v>
      </c>
      <c r="C865" s="80" t="s">
        <v>3394</v>
      </c>
      <c r="D865" s="7" t="s">
        <v>3395</v>
      </c>
      <c r="E865" s="8" t="s">
        <v>2765</v>
      </c>
      <c r="F865" s="73">
        <v>9420</v>
      </c>
      <c r="G865" s="73">
        <f t="shared" si="33"/>
        <v>0</v>
      </c>
      <c r="H865" s="73">
        <v>9420</v>
      </c>
      <c r="I865" s="9">
        <f t="shared" si="32"/>
        <v>0</v>
      </c>
    </row>
    <row r="866" spans="1:9" ht="22.5" customHeight="1">
      <c r="A866" s="98"/>
      <c r="B866" s="80" t="s">
        <v>40</v>
      </c>
      <c r="C866" s="80" t="s">
        <v>3396</v>
      </c>
      <c r="D866" s="7" t="s">
        <v>3397</v>
      </c>
      <c r="E866" s="8" t="s">
        <v>2598</v>
      </c>
      <c r="F866" s="73">
        <v>3480</v>
      </c>
      <c r="G866" s="73">
        <f t="shared" si="33"/>
        <v>0</v>
      </c>
      <c r="H866" s="73">
        <v>3480</v>
      </c>
      <c r="I866" s="9">
        <f t="shared" si="32"/>
        <v>0</v>
      </c>
    </row>
    <row r="867" spans="1:9" ht="22.5" customHeight="1">
      <c r="A867" s="98"/>
      <c r="B867" s="80" t="s">
        <v>3398</v>
      </c>
      <c r="C867" s="80" t="s">
        <v>3399</v>
      </c>
      <c r="D867" s="7" t="s">
        <v>3400</v>
      </c>
      <c r="E867" s="8" t="s">
        <v>3401</v>
      </c>
      <c r="F867" s="73">
        <v>40000</v>
      </c>
      <c r="G867" s="73">
        <f t="shared" si="33"/>
        <v>0</v>
      </c>
      <c r="H867" s="73">
        <v>40000</v>
      </c>
      <c r="I867" s="9">
        <f t="shared" si="32"/>
        <v>0</v>
      </c>
    </row>
    <row r="868" spans="1:9" ht="22.5" customHeight="1">
      <c r="A868" s="98"/>
      <c r="B868" s="80" t="s">
        <v>40</v>
      </c>
      <c r="C868" s="80" t="s">
        <v>3402</v>
      </c>
      <c r="D868" s="7" t="s">
        <v>3403</v>
      </c>
      <c r="E868" s="8" t="s">
        <v>2770</v>
      </c>
      <c r="F868" s="73">
        <v>40000</v>
      </c>
      <c r="G868" s="73">
        <f t="shared" si="33"/>
        <v>0</v>
      </c>
      <c r="H868" s="73">
        <v>40000</v>
      </c>
      <c r="I868" s="9">
        <f t="shared" si="32"/>
        <v>0</v>
      </c>
    </row>
    <row r="869" spans="1:9" ht="22.5" customHeight="1">
      <c r="A869" s="98"/>
      <c r="B869" s="80" t="s">
        <v>117</v>
      </c>
      <c r="C869" s="80" t="s">
        <v>3404</v>
      </c>
      <c r="D869" s="7" t="s">
        <v>3405</v>
      </c>
      <c r="E869" s="8" t="s">
        <v>120</v>
      </c>
      <c r="F869" s="73">
        <v>280000</v>
      </c>
      <c r="G869" s="73">
        <f t="shared" si="33"/>
        <v>20</v>
      </c>
      <c r="H869" s="73">
        <v>279980</v>
      </c>
      <c r="I869" s="9">
        <f t="shared" si="32"/>
        <v>7.1428571428571434E-5</v>
      </c>
    </row>
    <row r="870" spans="1:9" ht="22.5" customHeight="1">
      <c r="A870" s="98"/>
      <c r="B870" s="80" t="s">
        <v>3406</v>
      </c>
      <c r="C870" s="80" t="s">
        <v>3407</v>
      </c>
      <c r="D870" s="7" t="s">
        <v>3408</v>
      </c>
      <c r="E870" s="8" t="s">
        <v>1709</v>
      </c>
      <c r="F870" s="73">
        <v>100000</v>
      </c>
      <c r="G870" s="73">
        <f t="shared" si="33"/>
        <v>20</v>
      </c>
      <c r="H870" s="73">
        <v>99980</v>
      </c>
      <c r="I870" s="9">
        <f t="shared" si="32"/>
        <v>2.0000000000000001E-4</v>
      </c>
    </row>
    <row r="871" spans="1:9" ht="22.5" customHeight="1">
      <c r="A871" s="98"/>
      <c r="B871" s="80" t="s">
        <v>117</v>
      </c>
      <c r="C871" s="80" t="s">
        <v>3409</v>
      </c>
      <c r="D871" s="7" t="s">
        <v>3410</v>
      </c>
      <c r="E871" s="8" t="s">
        <v>3411</v>
      </c>
      <c r="F871" s="73">
        <v>100000</v>
      </c>
      <c r="G871" s="73">
        <f t="shared" si="33"/>
        <v>5020</v>
      </c>
      <c r="H871" s="73">
        <v>94980</v>
      </c>
      <c r="I871" s="9">
        <f t="shared" si="32"/>
        <v>5.0200000000000002E-2</v>
      </c>
    </row>
    <row r="872" spans="1:9" ht="22.5" customHeight="1">
      <c r="A872" s="98"/>
      <c r="B872" s="80" t="s">
        <v>47</v>
      </c>
      <c r="C872" s="80" t="s">
        <v>3412</v>
      </c>
      <c r="D872" s="7" t="s">
        <v>3413</v>
      </c>
      <c r="E872" s="8" t="s">
        <v>140</v>
      </c>
      <c r="F872" s="73">
        <v>3876630.32</v>
      </c>
      <c r="G872" s="73">
        <f t="shared" si="33"/>
        <v>135967.48999999976</v>
      </c>
      <c r="H872" s="73">
        <v>3740662.83</v>
      </c>
      <c r="I872" s="9">
        <f t="shared" si="32"/>
        <v>3.5073628067790526E-2</v>
      </c>
    </row>
    <row r="873" spans="1:9" ht="22.5" customHeight="1">
      <c r="A873" s="99"/>
      <c r="B873" s="80" t="s">
        <v>70</v>
      </c>
      <c r="C873" s="80" t="s">
        <v>3414</v>
      </c>
      <c r="D873" s="7" t="s">
        <v>3415</v>
      </c>
      <c r="E873" s="8" t="s">
        <v>36</v>
      </c>
      <c r="F873" s="73">
        <v>12811.64</v>
      </c>
      <c r="G873" s="73">
        <f t="shared" si="33"/>
        <v>-4299.9599999999991</v>
      </c>
      <c r="H873" s="73">
        <v>17111.599999999999</v>
      </c>
      <c r="I873" s="9">
        <f t="shared" si="32"/>
        <v>-0.33562916223059652</v>
      </c>
    </row>
    <row r="874" spans="1:9" ht="22.5" customHeight="1">
      <c r="A874" s="99"/>
      <c r="B874" s="80" t="s">
        <v>70</v>
      </c>
      <c r="C874" s="80" t="s">
        <v>3416</v>
      </c>
      <c r="D874" s="7" t="s">
        <v>3417</v>
      </c>
      <c r="E874" s="8" t="s">
        <v>1763</v>
      </c>
      <c r="F874" s="73">
        <v>0.56999999999999995</v>
      </c>
      <c r="G874" s="73">
        <f t="shared" si="33"/>
        <v>0</v>
      </c>
      <c r="H874" s="73">
        <v>0.56999999999999995</v>
      </c>
      <c r="I874" s="9">
        <f t="shared" si="32"/>
        <v>0</v>
      </c>
    </row>
    <row r="875" spans="1:9" ht="22.5" customHeight="1">
      <c r="A875" s="99"/>
      <c r="B875" s="80" t="s">
        <v>22</v>
      </c>
      <c r="C875" s="80" t="s">
        <v>3418</v>
      </c>
      <c r="D875" s="7" t="s">
        <v>3419</v>
      </c>
      <c r="E875" s="8" t="s">
        <v>3420</v>
      </c>
      <c r="F875" s="73">
        <v>10492.23</v>
      </c>
      <c r="G875" s="73">
        <f t="shared" si="33"/>
        <v>0</v>
      </c>
      <c r="H875" s="73">
        <v>10492.23</v>
      </c>
      <c r="I875" s="9">
        <f t="shared" si="32"/>
        <v>0</v>
      </c>
    </row>
    <row r="876" spans="1:9" ht="22.5" customHeight="1">
      <c r="A876" s="99"/>
      <c r="B876" s="80" t="s">
        <v>37</v>
      </c>
      <c r="C876" s="80" t="s">
        <v>3421</v>
      </c>
      <c r="D876" s="7" t="s">
        <v>3422</v>
      </c>
      <c r="E876" s="8" t="s">
        <v>1483</v>
      </c>
      <c r="F876" s="73">
        <v>755.18</v>
      </c>
      <c r="G876" s="73">
        <f t="shared" si="33"/>
        <v>0</v>
      </c>
      <c r="H876" s="73">
        <v>755.18</v>
      </c>
      <c r="I876" s="9">
        <f t="shared" si="32"/>
        <v>0</v>
      </c>
    </row>
    <row r="877" spans="1:9" ht="22.5" customHeight="1">
      <c r="A877" s="99"/>
      <c r="B877" s="80" t="s">
        <v>43</v>
      </c>
      <c r="C877" s="80" t="s">
        <v>3423</v>
      </c>
      <c r="D877" s="7" t="s">
        <v>3424</v>
      </c>
      <c r="E877" s="8" t="s">
        <v>2740</v>
      </c>
      <c r="F877" s="73">
        <v>17629.18</v>
      </c>
      <c r="G877" s="73">
        <f t="shared" si="33"/>
        <v>0</v>
      </c>
      <c r="H877" s="73">
        <v>17629.18</v>
      </c>
      <c r="I877" s="9">
        <f t="shared" si="32"/>
        <v>0</v>
      </c>
    </row>
    <row r="878" spans="1:9" ht="22.5" customHeight="1">
      <c r="A878" s="99"/>
      <c r="B878" s="80" t="s">
        <v>74</v>
      </c>
      <c r="C878" s="80" t="s">
        <v>3425</v>
      </c>
      <c r="D878" s="7" t="s">
        <v>3426</v>
      </c>
      <c r="E878" s="8" t="s">
        <v>2377</v>
      </c>
      <c r="F878" s="73">
        <v>1962.32</v>
      </c>
      <c r="G878" s="73">
        <f t="shared" si="33"/>
        <v>1962.32</v>
      </c>
      <c r="H878" s="73">
        <v>0</v>
      </c>
      <c r="I878" s="9">
        <f t="shared" si="32"/>
        <v>1</v>
      </c>
    </row>
    <row r="879" spans="1:9" ht="22.5" customHeight="1">
      <c r="A879" s="99"/>
      <c r="B879" s="80" t="s">
        <v>74</v>
      </c>
      <c r="C879" s="80" t="s">
        <v>3427</v>
      </c>
      <c r="D879" s="7" t="s">
        <v>3428</v>
      </c>
      <c r="E879" s="8" t="s">
        <v>3429</v>
      </c>
      <c r="F879" s="73">
        <v>4962.63</v>
      </c>
      <c r="G879" s="73">
        <f t="shared" si="33"/>
        <v>1943.1100000000001</v>
      </c>
      <c r="H879" s="73">
        <v>3019.52</v>
      </c>
      <c r="I879" s="9">
        <f t="shared" ref="I879:I942" si="34">G879/F879*100%</f>
        <v>0.39154843298815345</v>
      </c>
    </row>
    <row r="880" spans="1:9" ht="22.5" customHeight="1">
      <c r="A880" s="99"/>
      <c r="B880" s="80" t="s">
        <v>47</v>
      </c>
      <c r="C880" s="80" t="s">
        <v>3430</v>
      </c>
      <c r="D880" s="7" t="s">
        <v>3431</v>
      </c>
      <c r="E880" s="8" t="s">
        <v>99</v>
      </c>
      <c r="F880" s="73">
        <v>112617.94</v>
      </c>
      <c r="G880" s="73">
        <f t="shared" si="33"/>
        <v>112617.94</v>
      </c>
      <c r="H880" s="73">
        <v>0</v>
      </c>
      <c r="I880" s="9">
        <f t="shared" si="34"/>
        <v>1</v>
      </c>
    </row>
    <row r="881" spans="1:9" ht="22.5" customHeight="1">
      <c r="A881" s="99"/>
      <c r="B881" s="80" t="s">
        <v>797</v>
      </c>
      <c r="C881" s="80" t="s">
        <v>3432</v>
      </c>
      <c r="D881" s="7" t="s">
        <v>3433</v>
      </c>
      <c r="E881" s="8" t="s">
        <v>3434</v>
      </c>
      <c r="F881" s="73">
        <v>210735.12</v>
      </c>
      <c r="G881" s="73">
        <f t="shared" si="33"/>
        <v>56250</v>
      </c>
      <c r="H881" s="73">
        <v>154485.12</v>
      </c>
      <c r="I881" s="9">
        <f t="shared" si="34"/>
        <v>0.26692276066751475</v>
      </c>
    </row>
    <row r="882" spans="1:9" ht="22.5" customHeight="1">
      <c r="A882" s="99"/>
      <c r="B882" s="80" t="s">
        <v>70</v>
      </c>
      <c r="C882" s="80" t="s">
        <v>3435</v>
      </c>
      <c r="D882" s="7" t="s">
        <v>3436</v>
      </c>
      <c r="E882" s="8" t="s">
        <v>1763</v>
      </c>
      <c r="F882" s="73">
        <v>115110.65</v>
      </c>
      <c r="G882" s="73">
        <f t="shared" si="33"/>
        <v>9654.429999999993</v>
      </c>
      <c r="H882" s="73">
        <v>105456.22</v>
      </c>
      <c r="I882" s="9">
        <f t="shared" si="34"/>
        <v>8.3870866857236867E-2</v>
      </c>
    </row>
    <row r="883" spans="1:9" ht="22.5" customHeight="1">
      <c r="A883" s="99"/>
      <c r="B883" s="80" t="s">
        <v>171</v>
      </c>
      <c r="C883" s="80" t="s">
        <v>3437</v>
      </c>
      <c r="D883" s="7" t="s">
        <v>3438</v>
      </c>
      <c r="E883" s="8" t="s">
        <v>2054</v>
      </c>
      <c r="F883" s="73">
        <v>287500.3</v>
      </c>
      <c r="G883" s="73">
        <f t="shared" si="33"/>
        <v>84916.299999999988</v>
      </c>
      <c r="H883" s="73">
        <v>202584</v>
      </c>
      <c r="I883" s="9">
        <f t="shared" si="34"/>
        <v>0.29536073527575446</v>
      </c>
    </row>
    <row r="884" spans="1:9" ht="22.5" customHeight="1">
      <c r="A884" s="99"/>
      <c r="B884" s="80" t="s">
        <v>74</v>
      </c>
      <c r="C884" s="80" t="s">
        <v>3439</v>
      </c>
      <c r="D884" s="7" t="s">
        <v>3440</v>
      </c>
      <c r="E884" s="8" t="s">
        <v>2718</v>
      </c>
      <c r="F884" s="73">
        <v>5381.36</v>
      </c>
      <c r="G884" s="73">
        <f t="shared" si="33"/>
        <v>5378.9</v>
      </c>
      <c r="H884" s="73">
        <v>2.46</v>
      </c>
      <c r="I884" s="9">
        <f t="shared" si="34"/>
        <v>0.99954286648728197</v>
      </c>
    </row>
    <row r="885" spans="1:9" ht="22.5" customHeight="1">
      <c r="A885" s="99"/>
      <c r="B885" s="80" t="s">
        <v>74</v>
      </c>
      <c r="C885" s="80" t="s">
        <v>3441</v>
      </c>
      <c r="D885" s="7" t="s">
        <v>3442</v>
      </c>
      <c r="E885" s="8" t="s">
        <v>1331</v>
      </c>
      <c r="F885" s="73">
        <v>37385.839999999997</v>
      </c>
      <c r="G885" s="73">
        <f t="shared" si="33"/>
        <v>37385.839999999997</v>
      </c>
      <c r="H885" s="73">
        <v>0</v>
      </c>
      <c r="I885" s="9">
        <f t="shared" si="34"/>
        <v>1</v>
      </c>
    </row>
    <row r="886" spans="1:9" ht="22.5" customHeight="1">
      <c r="A886" s="99"/>
      <c r="B886" s="80" t="s">
        <v>797</v>
      </c>
      <c r="C886" s="80" t="s">
        <v>3443</v>
      </c>
      <c r="D886" s="7" t="s">
        <v>3444</v>
      </c>
      <c r="E886" s="8" t="s">
        <v>1303</v>
      </c>
      <c r="F886" s="73">
        <v>678722.5</v>
      </c>
      <c r="G886" s="73">
        <f t="shared" si="33"/>
        <v>388565.26</v>
      </c>
      <c r="H886" s="73">
        <v>290157.24</v>
      </c>
      <c r="I886" s="9">
        <f t="shared" si="34"/>
        <v>0.57249503294792792</v>
      </c>
    </row>
    <row r="887" spans="1:9" ht="22.5" customHeight="1">
      <c r="A887" s="99"/>
      <c r="B887" s="80" t="s">
        <v>15</v>
      </c>
      <c r="C887" s="80" t="s">
        <v>3445</v>
      </c>
      <c r="D887" s="7" t="s">
        <v>3446</v>
      </c>
      <c r="E887" s="8" t="s">
        <v>3447</v>
      </c>
      <c r="F887" s="73">
        <v>50059.03</v>
      </c>
      <c r="G887" s="73">
        <f t="shared" si="33"/>
        <v>48574.13</v>
      </c>
      <c r="H887" s="73">
        <v>1484.9</v>
      </c>
      <c r="I887" s="9">
        <f t="shared" si="34"/>
        <v>0.97033702011405332</v>
      </c>
    </row>
    <row r="888" spans="1:9" ht="22.5" customHeight="1">
      <c r="A888" s="99"/>
      <c r="B888" s="80" t="s">
        <v>8</v>
      </c>
      <c r="C888" s="80" t="s">
        <v>3448</v>
      </c>
      <c r="D888" s="7" t="s">
        <v>3449</v>
      </c>
      <c r="E888" s="8" t="s">
        <v>1995</v>
      </c>
      <c r="F888" s="73">
        <v>115736</v>
      </c>
      <c r="G888" s="73">
        <f t="shared" si="33"/>
        <v>118.14999999999418</v>
      </c>
      <c r="H888" s="73">
        <v>115617.85</v>
      </c>
      <c r="I888" s="9">
        <f t="shared" si="34"/>
        <v>1.0208578143360248E-3</v>
      </c>
    </row>
    <row r="889" spans="1:9" ht="22.5" customHeight="1">
      <c r="A889" s="99"/>
      <c r="B889" s="80" t="s">
        <v>43</v>
      </c>
      <c r="C889" s="80" t="s">
        <v>3450</v>
      </c>
      <c r="D889" s="7" t="s">
        <v>3451</v>
      </c>
      <c r="E889" s="8" t="s">
        <v>3452</v>
      </c>
      <c r="F889" s="73">
        <v>101484.58</v>
      </c>
      <c r="G889" s="73">
        <f t="shared" si="33"/>
        <v>99683.46</v>
      </c>
      <c r="H889" s="73">
        <v>1801.12</v>
      </c>
      <c r="I889" s="9">
        <f t="shared" si="34"/>
        <v>0.9822522791147188</v>
      </c>
    </row>
    <row r="890" spans="1:9" ht="22.5" customHeight="1">
      <c r="A890" s="99"/>
      <c r="B890" s="80" t="s">
        <v>43</v>
      </c>
      <c r="C890" s="80" t="s">
        <v>3453</v>
      </c>
      <c r="D890" s="7" t="s">
        <v>3454</v>
      </c>
      <c r="E890" s="8" t="s">
        <v>3455</v>
      </c>
      <c r="F890" s="73">
        <v>4372.08</v>
      </c>
      <c r="G890" s="73">
        <f t="shared" si="33"/>
        <v>0</v>
      </c>
      <c r="H890" s="73">
        <v>4372.08</v>
      </c>
      <c r="I890" s="9">
        <f t="shared" si="34"/>
        <v>0</v>
      </c>
    </row>
    <row r="891" spans="1:9" ht="22.5" customHeight="1">
      <c r="A891" s="99"/>
      <c r="B891" s="80" t="s">
        <v>43</v>
      </c>
      <c r="C891" s="80" t="s">
        <v>3456</v>
      </c>
      <c r="D891" s="7" t="s">
        <v>3457</v>
      </c>
      <c r="E891" s="8" t="s">
        <v>3458</v>
      </c>
      <c r="F891" s="73">
        <v>267651.24</v>
      </c>
      <c r="G891" s="73">
        <f t="shared" si="33"/>
        <v>0</v>
      </c>
      <c r="H891" s="73">
        <v>267651.24</v>
      </c>
      <c r="I891" s="9">
        <f t="shared" si="34"/>
        <v>0</v>
      </c>
    </row>
    <row r="892" spans="1:9" ht="22.5" customHeight="1">
      <c r="A892" s="99"/>
      <c r="B892" s="80" t="s">
        <v>47</v>
      </c>
      <c r="C892" s="80" t="s">
        <v>3459</v>
      </c>
      <c r="D892" s="7" t="s">
        <v>3460</v>
      </c>
      <c r="E892" s="8" t="s">
        <v>1798</v>
      </c>
      <c r="F892" s="73">
        <v>496342.31</v>
      </c>
      <c r="G892" s="73">
        <f t="shared" si="33"/>
        <v>100010.52000000002</v>
      </c>
      <c r="H892" s="73">
        <v>396331.79</v>
      </c>
      <c r="I892" s="9">
        <f t="shared" si="34"/>
        <v>0.20149505287993688</v>
      </c>
    </row>
    <row r="893" spans="1:9" ht="22.5" customHeight="1">
      <c r="A893" s="99"/>
      <c r="B893" s="80" t="s">
        <v>70</v>
      </c>
      <c r="C893" s="80" t="s">
        <v>3461</v>
      </c>
      <c r="D893" s="7" t="s">
        <v>3462</v>
      </c>
      <c r="E893" s="8" t="s">
        <v>2243</v>
      </c>
      <c r="F893" s="73">
        <v>377724.56</v>
      </c>
      <c r="G893" s="73">
        <f t="shared" si="33"/>
        <v>42419.979999999981</v>
      </c>
      <c r="H893" s="73">
        <v>335304.58</v>
      </c>
      <c r="I893" s="9">
        <f t="shared" si="34"/>
        <v>0.11230400268386038</v>
      </c>
    </row>
    <row r="894" spans="1:9" ht="22.5" customHeight="1">
      <c r="A894" s="99"/>
      <c r="B894" s="80" t="s">
        <v>37</v>
      </c>
      <c r="C894" s="80" t="s">
        <v>3463</v>
      </c>
      <c r="D894" s="7" t="s">
        <v>3464</v>
      </c>
      <c r="E894" s="8" t="s">
        <v>1483</v>
      </c>
      <c r="F894" s="73">
        <v>0.41</v>
      </c>
      <c r="G894" s="73">
        <f t="shared" si="33"/>
        <v>0.41</v>
      </c>
      <c r="H894" s="73">
        <v>0</v>
      </c>
      <c r="I894" s="9">
        <f t="shared" si="34"/>
        <v>1</v>
      </c>
    </row>
    <row r="895" spans="1:9" ht="22.5" customHeight="1">
      <c r="A895" s="99"/>
      <c r="B895" s="80" t="s">
        <v>43</v>
      </c>
      <c r="C895" s="80" t="s">
        <v>3465</v>
      </c>
      <c r="D895" s="7" t="s">
        <v>3466</v>
      </c>
      <c r="E895" s="8" t="s">
        <v>3458</v>
      </c>
      <c r="F895" s="73">
        <v>93390.04</v>
      </c>
      <c r="G895" s="73">
        <f t="shared" si="33"/>
        <v>3075.8999999999942</v>
      </c>
      <c r="H895" s="73">
        <v>90314.14</v>
      </c>
      <c r="I895" s="9">
        <f t="shared" si="34"/>
        <v>3.2936060419290904E-2</v>
      </c>
    </row>
    <row r="896" spans="1:9" ht="22.5" customHeight="1">
      <c r="A896" s="99"/>
      <c r="B896" s="80" t="s">
        <v>224</v>
      </c>
      <c r="C896" s="80" t="s">
        <v>3467</v>
      </c>
      <c r="D896" s="7" t="s">
        <v>3468</v>
      </c>
      <c r="E896" s="8" t="s">
        <v>3469</v>
      </c>
      <c r="F896" s="73">
        <v>652885.81000000006</v>
      </c>
      <c r="G896" s="73">
        <f t="shared" si="33"/>
        <v>636811.81000000006</v>
      </c>
      <c r="H896" s="73">
        <v>16074</v>
      </c>
      <c r="I896" s="9">
        <f t="shared" si="34"/>
        <v>0.9753800745033806</v>
      </c>
    </row>
    <row r="897" spans="1:9" ht="22.5" customHeight="1">
      <c r="A897" s="99"/>
      <c r="B897" s="80" t="s">
        <v>70</v>
      </c>
      <c r="C897" s="80" t="s">
        <v>3470</v>
      </c>
      <c r="D897" s="7" t="s">
        <v>3471</v>
      </c>
      <c r="E897" s="8" t="s">
        <v>73</v>
      </c>
      <c r="F897" s="73">
        <v>930470.58</v>
      </c>
      <c r="G897" s="73">
        <f t="shared" si="33"/>
        <v>361659.77999999991</v>
      </c>
      <c r="H897" s="73">
        <v>568810.80000000005</v>
      </c>
      <c r="I897" s="9">
        <f t="shared" si="34"/>
        <v>0.38868480935743283</v>
      </c>
    </row>
    <row r="898" spans="1:9" ht="22.5" customHeight="1">
      <c r="A898" s="99"/>
      <c r="B898" s="80" t="s">
        <v>74</v>
      </c>
      <c r="C898" s="80" t="s">
        <v>3472</v>
      </c>
      <c r="D898" s="7" t="s">
        <v>3473</v>
      </c>
      <c r="E898" s="8" t="s">
        <v>14</v>
      </c>
      <c r="F898" s="73">
        <v>455672</v>
      </c>
      <c r="G898" s="73">
        <f t="shared" si="33"/>
        <v>188200</v>
      </c>
      <c r="H898" s="73">
        <v>267472</v>
      </c>
      <c r="I898" s="9">
        <f t="shared" si="34"/>
        <v>0.41301638020330411</v>
      </c>
    </row>
    <row r="899" spans="1:9" ht="22.5" customHeight="1">
      <c r="A899" s="99"/>
      <c r="B899" s="80" t="s">
        <v>15</v>
      </c>
      <c r="C899" s="80" t="s">
        <v>3474</v>
      </c>
      <c r="D899" s="7" t="s">
        <v>3475</v>
      </c>
      <c r="E899" s="8" t="s">
        <v>2421</v>
      </c>
      <c r="F899" s="73">
        <v>744901.36</v>
      </c>
      <c r="G899" s="73">
        <f t="shared" si="33"/>
        <v>131755.45999999996</v>
      </c>
      <c r="H899" s="73">
        <v>613145.9</v>
      </c>
      <c r="I899" s="9">
        <f t="shared" si="34"/>
        <v>0.17687638535120942</v>
      </c>
    </row>
    <row r="900" spans="1:9" ht="22.5" customHeight="1">
      <c r="A900" s="99"/>
      <c r="B900" s="80" t="s">
        <v>43</v>
      </c>
      <c r="C900" s="80" t="s">
        <v>3476</v>
      </c>
      <c r="D900" s="7" t="s">
        <v>3477</v>
      </c>
      <c r="E900" s="8" t="s">
        <v>80</v>
      </c>
      <c r="F900" s="73">
        <v>274036.8</v>
      </c>
      <c r="G900" s="73">
        <f t="shared" si="33"/>
        <v>182495.21</v>
      </c>
      <c r="H900" s="73">
        <v>91541.59</v>
      </c>
      <c r="I900" s="9">
        <f t="shared" si="34"/>
        <v>0.66595147075137351</v>
      </c>
    </row>
    <row r="901" spans="1:9" ht="22.5" customHeight="1">
      <c r="A901" s="99"/>
      <c r="B901" s="80" t="s">
        <v>167</v>
      </c>
      <c r="C901" s="80" t="s">
        <v>3478</v>
      </c>
      <c r="D901" s="7" t="s">
        <v>3479</v>
      </c>
      <c r="E901" s="8" t="s">
        <v>1719</v>
      </c>
      <c r="F901" s="73">
        <v>1015411.88</v>
      </c>
      <c r="G901" s="73">
        <f t="shared" si="33"/>
        <v>365253.55000000005</v>
      </c>
      <c r="H901" s="73">
        <v>650158.32999999996</v>
      </c>
      <c r="I901" s="9">
        <f t="shared" si="34"/>
        <v>0.35970974655132065</v>
      </c>
    </row>
    <row r="902" spans="1:9" ht="22.5" customHeight="1">
      <c r="A902" s="99"/>
      <c r="B902" s="80" t="s">
        <v>171</v>
      </c>
      <c r="C902" s="80" t="s">
        <v>3480</v>
      </c>
      <c r="D902" s="7" t="s">
        <v>3481</v>
      </c>
      <c r="E902" s="8" t="s">
        <v>1249</v>
      </c>
      <c r="F902" s="73">
        <v>922810.19</v>
      </c>
      <c r="G902" s="73">
        <f t="shared" si="33"/>
        <v>537783.01</v>
      </c>
      <c r="H902" s="73">
        <v>385027.18</v>
      </c>
      <c r="I902" s="9">
        <f t="shared" si="34"/>
        <v>0.58276665757234436</v>
      </c>
    </row>
    <row r="903" spans="1:9" ht="22.5" customHeight="1">
      <c r="A903" s="99"/>
      <c r="B903" s="80" t="s">
        <v>797</v>
      </c>
      <c r="C903" s="80" t="s">
        <v>3482</v>
      </c>
      <c r="D903" s="7" t="s">
        <v>3483</v>
      </c>
      <c r="E903" s="8" t="s">
        <v>1306</v>
      </c>
      <c r="F903" s="73">
        <v>1009490.4</v>
      </c>
      <c r="G903" s="73">
        <f t="shared" si="33"/>
        <v>470572.91000000003</v>
      </c>
      <c r="H903" s="73">
        <v>538917.49</v>
      </c>
      <c r="I903" s="9">
        <f t="shared" si="34"/>
        <v>0.46614896981685017</v>
      </c>
    </row>
    <row r="904" spans="1:9" ht="22.5" customHeight="1">
      <c r="A904" s="99"/>
      <c r="B904" s="80" t="s">
        <v>15</v>
      </c>
      <c r="C904" s="80" t="s">
        <v>3484</v>
      </c>
      <c r="D904" s="7" t="s">
        <v>3485</v>
      </c>
      <c r="E904" s="8" t="s">
        <v>3447</v>
      </c>
      <c r="F904" s="73">
        <v>292694.73</v>
      </c>
      <c r="G904" s="73">
        <f t="shared" si="33"/>
        <v>255871.03999999998</v>
      </c>
      <c r="H904" s="73">
        <v>36823.69</v>
      </c>
      <c r="I904" s="9">
        <f t="shared" si="34"/>
        <v>0.87419079940387034</v>
      </c>
    </row>
    <row r="905" spans="1:9" ht="22.5" customHeight="1">
      <c r="A905" s="99"/>
      <c r="B905" s="80" t="s">
        <v>15</v>
      </c>
      <c r="C905" s="80" t="s">
        <v>3486</v>
      </c>
      <c r="D905" s="7" t="s">
        <v>3487</v>
      </c>
      <c r="E905" s="8" t="s">
        <v>3447</v>
      </c>
      <c r="F905" s="73">
        <v>67081.75</v>
      </c>
      <c r="G905" s="73">
        <f t="shared" si="33"/>
        <v>67081.75</v>
      </c>
      <c r="H905" s="73">
        <v>0</v>
      </c>
      <c r="I905" s="9">
        <f t="shared" si="34"/>
        <v>1</v>
      </c>
    </row>
    <row r="906" spans="1:9" ht="22.5" customHeight="1">
      <c r="A906" s="99"/>
      <c r="B906" s="80" t="s">
        <v>195</v>
      </c>
      <c r="C906" s="80" t="s">
        <v>3488</v>
      </c>
      <c r="D906" s="7" t="s">
        <v>3489</v>
      </c>
      <c r="E906" s="8" t="s">
        <v>3490</v>
      </c>
      <c r="F906" s="73">
        <v>238012.79999999999</v>
      </c>
      <c r="G906" s="73">
        <f t="shared" si="33"/>
        <v>227994.56</v>
      </c>
      <c r="H906" s="73">
        <v>10018.24</v>
      </c>
      <c r="I906" s="9">
        <f t="shared" si="34"/>
        <v>0.95790881834926533</v>
      </c>
    </row>
    <row r="907" spans="1:9" ht="22.5" customHeight="1">
      <c r="A907" s="99"/>
      <c r="B907" s="80" t="s">
        <v>792</v>
      </c>
      <c r="C907" s="80" t="s">
        <v>3491</v>
      </c>
      <c r="D907" s="7" t="s">
        <v>3492</v>
      </c>
      <c r="E907" s="8" t="s">
        <v>2051</v>
      </c>
      <c r="F907" s="73">
        <v>1966317.6</v>
      </c>
      <c r="G907" s="73">
        <f t="shared" si="33"/>
        <v>41273.89000000013</v>
      </c>
      <c r="H907" s="73">
        <v>1925043.71</v>
      </c>
      <c r="I907" s="9">
        <f t="shared" si="34"/>
        <v>2.0990449355689094E-2</v>
      </c>
    </row>
    <row r="908" spans="1:9" ht="22.5" customHeight="1">
      <c r="A908" s="99"/>
      <c r="B908" s="80" t="s">
        <v>171</v>
      </c>
      <c r="C908" s="80" t="s">
        <v>3493</v>
      </c>
      <c r="D908" s="7" t="s">
        <v>3494</v>
      </c>
      <c r="E908" s="8" t="s">
        <v>3495</v>
      </c>
      <c r="F908" s="73">
        <v>422028.66</v>
      </c>
      <c r="G908" s="73">
        <f t="shared" ref="G908:G971" si="35">F908-H908</f>
        <v>422028.64999999997</v>
      </c>
      <c r="H908" s="73">
        <v>0.01</v>
      </c>
      <c r="I908" s="9">
        <f t="shared" si="34"/>
        <v>0.99999997630492676</v>
      </c>
    </row>
    <row r="909" spans="1:9" ht="22.5" customHeight="1">
      <c r="A909" s="99"/>
      <c r="B909" s="80" t="s">
        <v>43</v>
      </c>
      <c r="C909" s="80" t="s">
        <v>3496</v>
      </c>
      <c r="D909" s="7" t="s">
        <v>3497</v>
      </c>
      <c r="E909" s="8" t="s">
        <v>3498</v>
      </c>
      <c r="F909" s="73">
        <v>82207.600000000006</v>
      </c>
      <c r="G909" s="73">
        <f t="shared" si="35"/>
        <v>49158.080000000009</v>
      </c>
      <c r="H909" s="73">
        <v>33049.519999999997</v>
      </c>
      <c r="I909" s="9">
        <f t="shared" si="34"/>
        <v>0.59797488310083258</v>
      </c>
    </row>
    <row r="910" spans="1:9" ht="22.5" customHeight="1">
      <c r="A910" s="99"/>
      <c r="B910" s="80" t="s">
        <v>43</v>
      </c>
      <c r="C910" s="80" t="s">
        <v>3499</v>
      </c>
      <c r="D910" s="7" t="s">
        <v>3500</v>
      </c>
      <c r="E910" s="8" t="s">
        <v>2639</v>
      </c>
      <c r="F910" s="73">
        <v>74744.479999999996</v>
      </c>
      <c r="G910" s="73">
        <f t="shared" si="35"/>
        <v>64150.5</v>
      </c>
      <c r="H910" s="73">
        <v>10593.98</v>
      </c>
      <c r="I910" s="9">
        <f t="shared" si="34"/>
        <v>0.85826404839527959</v>
      </c>
    </row>
    <row r="911" spans="1:9" ht="22.5" customHeight="1">
      <c r="A911" s="97"/>
      <c r="B911" s="80" t="s">
        <v>43</v>
      </c>
      <c r="C911" s="80" t="s">
        <v>3501</v>
      </c>
      <c r="D911" s="7" t="s">
        <v>3502</v>
      </c>
      <c r="E911" s="8" t="s">
        <v>1982</v>
      </c>
      <c r="F911" s="73">
        <v>18839.12</v>
      </c>
      <c r="G911" s="73">
        <f t="shared" si="35"/>
        <v>18005.07</v>
      </c>
      <c r="H911" s="73">
        <v>834.05</v>
      </c>
      <c r="I911" s="9">
        <f t="shared" si="34"/>
        <v>0.95572776223093225</v>
      </c>
    </row>
    <row r="912" spans="1:9" ht="22.5" customHeight="1">
      <c r="A912" s="98"/>
      <c r="B912" s="80" t="s">
        <v>43</v>
      </c>
      <c r="C912" s="80" t="s">
        <v>3503</v>
      </c>
      <c r="D912" s="7" t="s">
        <v>3504</v>
      </c>
      <c r="E912" s="8" t="s">
        <v>46</v>
      </c>
      <c r="F912" s="73">
        <v>14957.06</v>
      </c>
      <c r="G912" s="73">
        <f t="shared" si="35"/>
        <v>14957.06</v>
      </c>
      <c r="H912" s="73">
        <v>0</v>
      </c>
      <c r="I912" s="9">
        <f t="shared" si="34"/>
        <v>1</v>
      </c>
    </row>
    <row r="913" spans="1:9" ht="22.5" customHeight="1">
      <c r="A913" s="98"/>
      <c r="B913" s="80" t="s">
        <v>43</v>
      </c>
      <c r="C913" s="80" t="s">
        <v>3505</v>
      </c>
      <c r="D913" s="7" t="s">
        <v>3506</v>
      </c>
      <c r="E913" s="8" t="s">
        <v>2149</v>
      </c>
      <c r="F913" s="73">
        <v>295022.40000000002</v>
      </c>
      <c r="G913" s="73">
        <f t="shared" si="35"/>
        <v>167181.00000000003</v>
      </c>
      <c r="H913" s="73">
        <v>127841.4</v>
      </c>
      <c r="I913" s="9">
        <f t="shared" si="34"/>
        <v>0.56667222556660113</v>
      </c>
    </row>
    <row r="914" spans="1:9" ht="22.5" customHeight="1">
      <c r="A914" s="98"/>
      <c r="B914" s="80" t="s">
        <v>43</v>
      </c>
      <c r="C914" s="80" t="s">
        <v>3507</v>
      </c>
      <c r="D914" s="7" t="s">
        <v>3508</v>
      </c>
      <c r="E914" s="8" t="s">
        <v>116</v>
      </c>
      <c r="F914" s="73">
        <v>212784</v>
      </c>
      <c r="G914" s="73">
        <f t="shared" si="35"/>
        <v>19800</v>
      </c>
      <c r="H914" s="73">
        <v>192984</v>
      </c>
      <c r="I914" s="9">
        <f t="shared" si="34"/>
        <v>9.3052109181141443E-2</v>
      </c>
    </row>
    <row r="915" spans="1:9" ht="22.5" customHeight="1">
      <c r="A915" s="98"/>
      <c r="B915" s="80" t="s">
        <v>43</v>
      </c>
      <c r="C915" s="80" t="s">
        <v>3509</v>
      </c>
      <c r="D915" s="7" t="s">
        <v>3510</v>
      </c>
      <c r="E915" s="8" t="s">
        <v>3511</v>
      </c>
      <c r="F915" s="73">
        <v>172544.04</v>
      </c>
      <c r="G915" s="73">
        <f t="shared" si="35"/>
        <v>124146.47</v>
      </c>
      <c r="H915" s="73">
        <v>48397.57</v>
      </c>
      <c r="I915" s="9">
        <f t="shared" si="34"/>
        <v>0.71950598815235811</v>
      </c>
    </row>
    <row r="916" spans="1:9" ht="22.5" customHeight="1">
      <c r="A916" s="98"/>
      <c r="B916" s="80" t="s">
        <v>43</v>
      </c>
      <c r="C916" s="80" t="s">
        <v>3512</v>
      </c>
      <c r="D916" s="7" t="s">
        <v>3513</v>
      </c>
      <c r="E916" s="8" t="s">
        <v>3328</v>
      </c>
      <c r="F916" s="73">
        <v>126196.96</v>
      </c>
      <c r="G916" s="73">
        <f t="shared" si="35"/>
        <v>26421.86</v>
      </c>
      <c r="H916" s="73">
        <v>99775.1</v>
      </c>
      <c r="I916" s="9">
        <f t="shared" si="34"/>
        <v>0.20937001968985622</v>
      </c>
    </row>
    <row r="917" spans="1:9" ht="22.5" customHeight="1">
      <c r="A917" s="98"/>
      <c r="B917" s="80" t="s">
        <v>74</v>
      </c>
      <c r="C917" s="80" t="s">
        <v>3514</v>
      </c>
      <c r="D917" s="7" t="s">
        <v>3515</v>
      </c>
      <c r="E917" s="8" t="s">
        <v>2377</v>
      </c>
      <c r="F917" s="73">
        <v>115789.68</v>
      </c>
      <c r="G917" s="73">
        <f t="shared" si="35"/>
        <v>22275.479999999996</v>
      </c>
      <c r="H917" s="73">
        <v>93514.2</v>
      </c>
      <c r="I917" s="9">
        <f t="shared" si="34"/>
        <v>0.19237880267049703</v>
      </c>
    </row>
    <row r="918" spans="1:9" ht="22.5" customHeight="1">
      <c r="A918" s="98"/>
      <c r="B918" s="80" t="s">
        <v>74</v>
      </c>
      <c r="C918" s="80" t="s">
        <v>3516</v>
      </c>
      <c r="D918" s="7" t="s">
        <v>3517</v>
      </c>
      <c r="E918" s="8" t="s">
        <v>1930</v>
      </c>
      <c r="F918" s="73">
        <v>103907.04</v>
      </c>
      <c r="G918" s="73">
        <f t="shared" si="35"/>
        <v>35589.899999999994</v>
      </c>
      <c r="H918" s="73">
        <v>68317.14</v>
      </c>
      <c r="I918" s="9">
        <f t="shared" si="34"/>
        <v>0.34251673418855927</v>
      </c>
    </row>
    <row r="919" spans="1:9" ht="22.5" customHeight="1">
      <c r="A919" s="98"/>
      <c r="B919" s="80" t="s">
        <v>74</v>
      </c>
      <c r="C919" s="80" t="s">
        <v>3518</v>
      </c>
      <c r="D919" s="7" t="s">
        <v>3519</v>
      </c>
      <c r="E919" s="8" t="s">
        <v>3520</v>
      </c>
      <c r="F919" s="73">
        <v>70472.67</v>
      </c>
      <c r="G919" s="73">
        <f t="shared" si="35"/>
        <v>70472.67</v>
      </c>
      <c r="H919" s="73">
        <v>0</v>
      </c>
      <c r="I919" s="9">
        <f t="shared" si="34"/>
        <v>1</v>
      </c>
    </row>
    <row r="920" spans="1:9" ht="22.5" customHeight="1">
      <c r="A920" s="98"/>
      <c r="B920" s="80" t="s">
        <v>74</v>
      </c>
      <c r="C920" s="80" t="s">
        <v>3521</v>
      </c>
      <c r="D920" s="7" t="s">
        <v>3522</v>
      </c>
      <c r="E920" s="8" t="s">
        <v>3429</v>
      </c>
      <c r="F920" s="73">
        <v>172309.51</v>
      </c>
      <c r="G920" s="73">
        <f t="shared" si="35"/>
        <v>47364.010000000009</v>
      </c>
      <c r="H920" s="73">
        <v>124945.5</v>
      </c>
      <c r="I920" s="9">
        <f t="shared" si="34"/>
        <v>0.27487751546620964</v>
      </c>
    </row>
    <row r="921" spans="1:9" ht="22.5" customHeight="1">
      <c r="A921" s="98"/>
      <c r="B921" s="80" t="s">
        <v>74</v>
      </c>
      <c r="C921" s="80" t="s">
        <v>3523</v>
      </c>
      <c r="D921" s="7" t="s">
        <v>3524</v>
      </c>
      <c r="E921" s="8" t="s">
        <v>2289</v>
      </c>
      <c r="F921" s="73">
        <v>63272.160000000003</v>
      </c>
      <c r="G921" s="73">
        <f t="shared" si="35"/>
        <v>12583.300000000003</v>
      </c>
      <c r="H921" s="73">
        <v>50688.86</v>
      </c>
      <c r="I921" s="9">
        <f t="shared" si="34"/>
        <v>0.19887577727708367</v>
      </c>
    </row>
    <row r="922" spans="1:9" ht="22.5" customHeight="1">
      <c r="A922" s="98"/>
      <c r="B922" s="80" t="s">
        <v>43</v>
      </c>
      <c r="C922" s="80" t="s">
        <v>3525</v>
      </c>
      <c r="D922" s="7" t="s">
        <v>3526</v>
      </c>
      <c r="E922" s="8" t="s">
        <v>3527</v>
      </c>
      <c r="F922" s="73">
        <v>230600.27</v>
      </c>
      <c r="G922" s="73">
        <f t="shared" si="35"/>
        <v>175035.19999999998</v>
      </c>
      <c r="H922" s="73">
        <v>55565.07</v>
      </c>
      <c r="I922" s="9">
        <f t="shared" si="34"/>
        <v>0.7590416091013249</v>
      </c>
    </row>
    <row r="923" spans="1:9" ht="22.5" customHeight="1">
      <c r="A923" s="98"/>
      <c r="B923" s="80" t="s">
        <v>43</v>
      </c>
      <c r="C923" s="80" t="s">
        <v>3528</v>
      </c>
      <c r="D923" s="7" t="s">
        <v>3529</v>
      </c>
      <c r="E923" s="8" t="s">
        <v>1651</v>
      </c>
      <c r="F923" s="73">
        <v>266587.03000000003</v>
      </c>
      <c r="G923" s="73">
        <f t="shared" si="35"/>
        <v>214765.59000000003</v>
      </c>
      <c r="H923" s="73">
        <v>51821.440000000002</v>
      </c>
      <c r="I923" s="9">
        <f t="shared" si="34"/>
        <v>0.80561154831876103</v>
      </c>
    </row>
    <row r="924" spans="1:9" ht="22.5" customHeight="1">
      <c r="A924" s="98"/>
      <c r="B924" s="80" t="s">
        <v>195</v>
      </c>
      <c r="C924" s="80" t="s">
        <v>3530</v>
      </c>
      <c r="D924" s="7" t="s">
        <v>3531</v>
      </c>
      <c r="E924" s="8" t="s">
        <v>3532</v>
      </c>
      <c r="F924" s="73">
        <v>723016</v>
      </c>
      <c r="G924" s="73">
        <f t="shared" si="35"/>
        <v>0</v>
      </c>
      <c r="H924" s="73">
        <v>723016</v>
      </c>
      <c r="I924" s="9">
        <f t="shared" si="34"/>
        <v>0</v>
      </c>
    </row>
    <row r="925" spans="1:9" ht="22.5" customHeight="1">
      <c r="A925" s="99"/>
      <c r="B925" s="80" t="s">
        <v>185</v>
      </c>
      <c r="C925" s="80" t="s">
        <v>3533</v>
      </c>
      <c r="D925" s="7" t="s">
        <v>3534</v>
      </c>
      <c r="E925" s="8" t="s">
        <v>3535</v>
      </c>
      <c r="F925" s="73">
        <v>1200000</v>
      </c>
      <c r="G925" s="73">
        <f t="shared" si="35"/>
        <v>91383.719999999972</v>
      </c>
      <c r="H925" s="73">
        <v>1108616.28</v>
      </c>
      <c r="I925" s="9">
        <f t="shared" si="34"/>
        <v>7.6153099999999974E-2</v>
      </c>
    </row>
    <row r="926" spans="1:9" ht="22.5" customHeight="1">
      <c r="A926" s="99"/>
      <c r="B926" s="80" t="s">
        <v>185</v>
      </c>
      <c r="C926" s="80" t="s">
        <v>3536</v>
      </c>
      <c r="D926" s="7" t="s">
        <v>3537</v>
      </c>
      <c r="E926" s="8" t="s">
        <v>2051</v>
      </c>
      <c r="F926" s="73">
        <v>5900000</v>
      </c>
      <c r="G926" s="73">
        <f t="shared" si="35"/>
        <v>474121.5</v>
      </c>
      <c r="H926" s="73">
        <v>5425878.5</v>
      </c>
      <c r="I926" s="9">
        <f t="shared" si="34"/>
        <v>8.0359576271186436E-2</v>
      </c>
    </row>
    <row r="927" spans="1:9" ht="22.5" customHeight="1">
      <c r="A927" s="99"/>
      <c r="B927" s="80" t="s">
        <v>22</v>
      </c>
      <c r="C927" s="80" t="s">
        <v>3538</v>
      </c>
      <c r="D927" s="7" t="s">
        <v>3539</v>
      </c>
      <c r="E927" s="8" t="s">
        <v>25</v>
      </c>
      <c r="F927" s="73">
        <v>4000000</v>
      </c>
      <c r="G927" s="73">
        <f t="shared" si="35"/>
        <v>2183836.71</v>
      </c>
      <c r="H927" s="73">
        <v>1816163.29</v>
      </c>
      <c r="I927" s="9">
        <f t="shared" si="34"/>
        <v>0.5459591775</v>
      </c>
    </row>
    <row r="928" spans="1:9" ht="22.5" customHeight="1">
      <c r="A928" s="99"/>
      <c r="B928" s="80" t="s">
        <v>70</v>
      </c>
      <c r="C928" s="80" t="s">
        <v>3540</v>
      </c>
      <c r="D928" s="7" t="s">
        <v>3541</v>
      </c>
      <c r="E928" s="8" t="s">
        <v>2448</v>
      </c>
      <c r="F928" s="73">
        <v>3400000</v>
      </c>
      <c r="G928" s="73">
        <f t="shared" si="35"/>
        <v>1618653.23</v>
      </c>
      <c r="H928" s="73">
        <v>1781346.77</v>
      </c>
      <c r="I928" s="9">
        <f t="shared" si="34"/>
        <v>0.47607447941176467</v>
      </c>
    </row>
    <row r="929" spans="1:9" ht="22.5" customHeight="1">
      <c r="A929" s="99"/>
      <c r="B929" s="80" t="s">
        <v>22</v>
      </c>
      <c r="C929" s="80" t="s">
        <v>3542</v>
      </c>
      <c r="D929" s="7" t="s">
        <v>3543</v>
      </c>
      <c r="E929" s="8" t="s">
        <v>2140</v>
      </c>
      <c r="F929" s="73">
        <v>4300000</v>
      </c>
      <c r="G929" s="73">
        <f t="shared" si="35"/>
        <v>1644762.27</v>
      </c>
      <c r="H929" s="73">
        <v>2655237.73</v>
      </c>
      <c r="I929" s="9">
        <f t="shared" si="34"/>
        <v>0.3825028534883721</v>
      </c>
    </row>
    <row r="930" spans="1:9" ht="22.5" customHeight="1">
      <c r="A930" s="99"/>
      <c r="B930" s="80" t="s">
        <v>43</v>
      </c>
      <c r="C930" s="80" t="s">
        <v>3544</v>
      </c>
      <c r="D930" s="7" t="s">
        <v>3545</v>
      </c>
      <c r="E930" s="8" t="s">
        <v>3452</v>
      </c>
      <c r="F930" s="73">
        <v>657383.63</v>
      </c>
      <c r="G930" s="73">
        <f t="shared" si="35"/>
        <v>194626.94</v>
      </c>
      <c r="H930" s="73">
        <v>462756.69</v>
      </c>
      <c r="I930" s="9">
        <f t="shared" si="34"/>
        <v>0.29606295489895301</v>
      </c>
    </row>
    <row r="931" spans="1:9" ht="22.5" customHeight="1">
      <c r="A931" s="99"/>
      <c r="B931" s="80" t="s">
        <v>43</v>
      </c>
      <c r="C931" s="80" t="s">
        <v>3546</v>
      </c>
      <c r="D931" s="7" t="s">
        <v>3547</v>
      </c>
      <c r="E931" s="8" t="s">
        <v>3527</v>
      </c>
      <c r="F931" s="73">
        <v>716649.08</v>
      </c>
      <c r="G931" s="73">
        <f t="shared" si="35"/>
        <v>84269.269999999902</v>
      </c>
      <c r="H931" s="73">
        <v>632379.81000000006</v>
      </c>
      <c r="I931" s="9">
        <f t="shared" si="34"/>
        <v>0.11758791345968087</v>
      </c>
    </row>
    <row r="932" spans="1:9" ht="22.5" customHeight="1">
      <c r="A932" s="99"/>
      <c r="B932" s="80" t="s">
        <v>43</v>
      </c>
      <c r="C932" s="80" t="s">
        <v>3548</v>
      </c>
      <c r="D932" s="7" t="s">
        <v>3549</v>
      </c>
      <c r="E932" s="8" t="s">
        <v>80</v>
      </c>
      <c r="F932" s="73">
        <v>397898.8</v>
      </c>
      <c r="G932" s="73">
        <f t="shared" si="35"/>
        <v>144326.40999999997</v>
      </c>
      <c r="H932" s="73">
        <v>253572.39</v>
      </c>
      <c r="I932" s="9">
        <f t="shared" si="34"/>
        <v>0.36272140051691532</v>
      </c>
    </row>
    <row r="933" spans="1:9" ht="22.5" customHeight="1">
      <c r="A933" s="99"/>
      <c r="B933" s="80" t="s">
        <v>171</v>
      </c>
      <c r="C933" s="80" t="s">
        <v>3550</v>
      </c>
      <c r="D933" s="7" t="s">
        <v>3551</v>
      </c>
      <c r="E933" s="8" t="s">
        <v>1859</v>
      </c>
      <c r="F933" s="73">
        <v>1989980</v>
      </c>
      <c r="G933" s="73">
        <f t="shared" si="35"/>
        <v>0</v>
      </c>
      <c r="H933" s="73">
        <v>1989980</v>
      </c>
      <c r="I933" s="9">
        <f t="shared" si="34"/>
        <v>0</v>
      </c>
    </row>
    <row r="934" spans="1:9" ht="22.5" customHeight="1">
      <c r="A934" s="99"/>
      <c r="B934" s="80" t="s">
        <v>43</v>
      </c>
      <c r="C934" s="80" t="s">
        <v>3552</v>
      </c>
      <c r="D934" s="7" t="s">
        <v>3553</v>
      </c>
      <c r="E934" s="8" t="s">
        <v>80</v>
      </c>
      <c r="F934" s="73">
        <v>1989980</v>
      </c>
      <c r="G934" s="73">
        <f t="shared" si="35"/>
        <v>323323.92999999993</v>
      </c>
      <c r="H934" s="73">
        <v>1666656.07</v>
      </c>
      <c r="I934" s="9">
        <f t="shared" si="34"/>
        <v>0.16247596960773472</v>
      </c>
    </row>
    <row r="935" spans="1:9" ht="22.5" customHeight="1">
      <c r="A935" s="99"/>
      <c r="B935" s="80" t="s">
        <v>74</v>
      </c>
      <c r="C935" s="80" t="s">
        <v>3554</v>
      </c>
      <c r="D935" s="7" t="s">
        <v>3555</v>
      </c>
      <c r="E935" s="8" t="s">
        <v>108</v>
      </c>
      <c r="F935" s="73">
        <v>500000</v>
      </c>
      <c r="G935" s="73">
        <f t="shared" si="35"/>
        <v>150741.33000000002</v>
      </c>
      <c r="H935" s="73">
        <v>349258.67</v>
      </c>
      <c r="I935" s="9">
        <f t="shared" si="34"/>
        <v>0.30148266000000001</v>
      </c>
    </row>
    <row r="936" spans="1:9" ht="22.5" customHeight="1">
      <c r="A936" s="99"/>
      <c r="B936" s="80" t="s">
        <v>171</v>
      </c>
      <c r="C936" s="80" t="s">
        <v>3556</v>
      </c>
      <c r="D936" s="7" t="s">
        <v>3557</v>
      </c>
      <c r="E936" s="8" t="s">
        <v>1859</v>
      </c>
      <c r="F936" s="73">
        <v>3000000</v>
      </c>
      <c r="G936" s="73">
        <f t="shared" si="35"/>
        <v>154020</v>
      </c>
      <c r="H936" s="73">
        <v>2845980</v>
      </c>
      <c r="I936" s="9">
        <f t="shared" si="34"/>
        <v>5.1339999999999997E-2</v>
      </c>
    </row>
    <row r="937" spans="1:9" ht="22.5" customHeight="1">
      <c r="A937" s="99"/>
      <c r="B937" s="80" t="s">
        <v>43</v>
      </c>
      <c r="C937" s="80" t="s">
        <v>3558</v>
      </c>
      <c r="D937" s="7" t="s">
        <v>3559</v>
      </c>
      <c r="E937" s="8" t="s">
        <v>3560</v>
      </c>
      <c r="F937" s="73">
        <v>300000</v>
      </c>
      <c r="G937" s="73">
        <f t="shared" si="35"/>
        <v>15020</v>
      </c>
      <c r="H937" s="73">
        <v>284980</v>
      </c>
      <c r="I937" s="9">
        <f t="shared" si="34"/>
        <v>5.0066666666666669E-2</v>
      </c>
    </row>
    <row r="938" spans="1:9" ht="22.5" customHeight="1">
      <c r="A938" s="99"/>
      <c r="B938" s="80" t="s">
        <v>43</v>
      </c>
      <c r="C938" s="80" t="s">
        <v>3561</v>
      </c>
      <c r="D938" s="7" t="s">
        <v>3562</v>
      </c>
      <c r="E938" s="8" t="s">
        <v>3563</v>
      </c>
      <c r="F938" s="73">
        <v>280000</v>
      </c>
      <c r="G938" s="73">
        <f t="shared" si="35"/>
        <v>14020</v>
      </c>
      <c r="H938" s="73">
        <v>265980</v>
      </c>
      <c r="I938" s="9">
        <f t="shared" si="34"/>
        <v>5.0071428571428572E-2</v>
      </c>
    </row>
    <row r="939" spans="1:9" ht="22.5" customHeight="1">
      <c r="A939" s="99"/>
      <c r="B939" s="80" t="s">
        <v>43</v>
      </c>
      <c r="C939" s="80" t="s">
        <v>3564</v>
      </c>
      <c r="D939" s="7" t="s">
        <v>3565</v>
      </c>
      <c r="E939" s="8" t="s">
        <v>3057</v>
      </c>
      <c r="F939" s="73">
        <v>650000</v>
      </c>
      <c r="G939" s="73">
        <f t="shared" si="35"/>
        <v>81247.050000000047</v>
      </c>
      <c r="H939" s="73">
        <v>568752.94999999995</v>
      </c>
      <c r="I939" s="9">
        <f t="shared" si="34"/>
        <v>0.12499546153846161</v>
      </c>
    </row>
    <row r="940" spans="1:9" ht="22.5" customHeight="1">
      <c r="A940" s="99"/>
      <c r="B940" s="80" t="s">
        <v>43</v>
      </c>
      <c r="C940" s="80" t="s">
        <v>3566</v>
      </c>
      <c r="D940" s="7" t="s">
        <v>3567</v>
      </c>
      <c r="E940" s="8" t="s">
        <v>3243</v>
      </c>
      <c r="F940" s="73">
        <v>300000</v>
      </c>
      <c r="G940" s="73">
        <f t="shared" si="35"/>
        <v>15020</v>
      </c>
      <c r="H940" s="73">
        <v>284980</v>
      </c>
      <c r="I940" s="9">
        <f t="shared" si="34"/>
        <v>5.0066666666666669E-2</v>
      </c>
    </row>
    <row r="941" spans="1:9" ht="22.5" customHeight="1">
      <c r="A941" s="99"/>
      <c r="B941" s="80" t="s">
        <v>29</v>
      </c>
      <c r="C941" s="80" t="s">
        <v>3568</v>
      </c>
      <c r="D941" s="7" t="s">
        <v>3569</v>
      </c>
      <c r="E941" s="8" t="s">
        <v>2090</v>
      </c>
      <c r="F941" s="73">
        <v>1018800</v>
      </c>
      <c r="G941" s="73">
        <f t="shared" si="35"/>
        <v>180960</v>
      </c>
      <c r="H941" s="73">
        <v>837840</v>
      </c>
      <c r="I941" s="9">
        <f t="shared" si="34"/>
        <v>0.17762073027090694</v>
      </c>
    </row>
    <row r="942" spans="1:9" ht="22.5" customHeight="1">
      <c r="A942" s="99"/>
      <c r="B942" s="80" t="s">
        <v>43</v>
      </c>
      <c r="C942" s="80" t="s">
        <v>3570</v>
      </c>
      <c r="D942" s="7" t="s">
        <v>3571</v>
      </c>
      <c r="E942" s="8" t="s">
        <v>2639</v>
      </c>
      <c r="F942" s="73">
        <v>2000</v>
      </c>
      <c r="G942" s="73">
        <f t="shared" si="35"/>
        <v>0</v>
      </c>
      <c r="H942" s="73">
        <v>2000</v>
      </c>
      <c r="I942" s="9">
        <f t="shared" si="34"/>
        <v>0</v>
      </c>
    </row>
    <row r="943" spans="1:9" ht="22.5" customHeight="1">
      <c r="A943" s="99"/>
      <c r="B943" s="80" t="s">
        <v>195</v>
      </c>
      <c r="C943" s="80" t="s">
        <v>3572</v>
      </c>
      <c r="D943" s="7" t="s">
        <v>3573</v>
      </c>
      <c r="E943" s="8" t="s">
        <v>1356</v>
      </c>
      <c r="F943" s="73">
        <v>8400</v>
      </c>
      <c r="G943" s="73">
        <f t="shared" si="35"/>
        <v>0</v>
      </c>
      <c r="H943" s="73">
        <v>8400</v>
      </c>
      <c r="I943" s="9">
        <f t="shared" ref="I943:I1006" si="36">G943/F943*100%</f>
        <v>0</v>
      </c>
    </row>
    <row r="944" spans="1:9" ht="22.5" customHeight="1">
      <c r="A944" s="99"/>
      <c r="B944" s="80" t="s">
        <v>37</v>
      </c>
      <c r="C944" s="80" t="s">
        <v>3574</v>
      </c>
      <c r="D944" s="7" t="s">
        <v>3575</v>
      </c>
      <c r="E944" s="8" t="s">
        <v>1483</v>
      </c>
      <c r="F944" s="73">
        <v>200</v>
      </c>
      <c r="G944" s="73">
        <f t="shared" si="35"/>
        <v>0</v>
      </c>
      <c r="H944" s="73">
        <v>200</v>
      </c>
      <c r="I944" s="9">
        <f t="shared" si="36"/>
        <v>0</v>
      </c>
    </row>
    <row r="945" spans="1:9" ht="22.5" customHeight="1">
      <c r="A945" s="99"/>
      <c r="B945" s="80" t="s">
        <v>43</v>
      </c>
      <c r="C945" s="80" t="s">
        <v>3576</v>
      </c>
      <c r="D945" s="7" t="s">
        <v>3577</v>
      </c>
      <c r="E945" s="8" t="s">
        <v>2740</v>
      </c>
      <c r="F945" s="73">
        <v>4400</v>
      </c>
      <c r="G945" s="73">
        <f t="shared" si="35"/>
        <v>0</v>
      </c>
      <c r="H945" s="73">
        <v>4400</v>
      </c>
      <c r="I945" s="9">
        <f t="shared" si="36"/>
        <v>0</v>
      </c>
    </row>
    <row r="946" spans="1:9" ht="22.5" customHeight="1">
      <c r="A946" s="99"/>
      <c r="B946" s="80" t="s">
        <v>47</v>
      </c>
      <c r="C946" s="80" t="s">
        <v>3578</v>
      </c>
      <c r="D946" s="7" t="s">
        <v>3579</v>
      </c>
      <c r="E946" s="8" t="s">
        <v>99</v>
      </c>
      <c r="F946" s="73">
        <v>28160</v>
      </c>
      <c r="G946" s="73">
        <f t="shared" si="35"/>
        <v>28160</v>
      </c>
      <c r="H946" s="73">
        <v>0</v>
      </c>
      <c r="I946" s="9">
        <f t="shared" si="36"/>
        <v>1</v>
      </c>
    </row>
    <row r="947" spans="1:9" ht="22.5" customHeight="1">
      <c r="A947" s="99"/>
      <c r="B947" s="80" t="s">
        <v>797</v>
      </c>
      <c r="C947" s="80" t="s">
        <v>3580</v>
      </c>
      <c r="D947" s="7" t="s">
        <v>3581</v>
      </c>
      <c r="E947" s="8" t="s">
        <v>3434</v>
      </c>
      <c r="F947" s="73">
        <v>52640</v>
      </c>
      <c r="G947" s="73">
        <f t="shared" si="35"/>
        <v>0</v>
      </c>
      <c r="H947" s="73">
        <v>52640</v>
      </c>
      <c r="I947" s="9">
        <f t="shared" si="36"/>
        <v>0</v>
      </c>
    </row>
    <row r="948" spans="1:9" ht="22.5" customHeight="1">
      <c r="A948" s="99"/>
      <c r="B948" s="80" t="s">
        <v>70</v>
      </c>
      <c r="C948" s="80" t="s">
        <v>3582</v>
      </c>
      <c r="D948" s="7" t="s">
        <v>3583</v>
      </c>
      <c r="E948" s="8" t="s">
        <v>1763</v>
      </c>
      <c r="F948" s="73">
        <v>28800</v>
      </c>
      <c r="G948" s="73">
        <f t="shared" si="35"/>
        <v>0</v>
      </c>
      <c r="H948" s="73">
        <v>28800</v>
      </c>
      <c r="I948" s="9">
        <f t="shared" si="36"/>
        <v>0</v>
      </c>
    </row>
    <row r="949" spans="1:9" ht="22.5" customHeight="1">
      <c r="A949" s="99"/>
      <c r="B949" s="80" t="s">
        <v>171</v>
      </c>
      <c r="C949" s="80" t="s">
        <v>3584</v>
      </c>
      <c r="D949" s="7" t="s">
        <v>3585</v>
      </c>
      <c r="E949" s="8" t="s">
        <v>2054</v>
      </c>
      <c r="F949" s="73">
        <v>71855</v>
      </c>
      <c r="G949" s="73">
        <f t="shared" si="35"/>
        <v>2000</v>
      </c>
      <c r="H949" s="73">
        <v>69855</v>
      </c>
      <c r="I949" s="9">
        <f t="shared" si="36"/>
        <v>2.7833832022823742E-2</v>
      </c>
    </row>
    <row r="950" spans="1:9" ht="22.5" customHeight="1">
      <c r="A950" s="99"/>
      <c r="B950" s="80" t="s">
        <v>74</v>
      </c>
      <c r="C950" s="80" t="s">
        <v>3586</v>
      </c>
      <c r="D950" s="7" t="s">
        <v>3587</v>
      </c>
      <c r="E950" s="8" t="s">
        <v>2718</v>
      </c>
      <c r="F950" s="73">
        <v>1345</v>
      </c>
      <c r="G950" s="73">
        <f t="shared" si="35"/>
        <v>0</v>
      </c>
      <c r="H950" s="73">
        <v>1345</v>
      </c>
      <c r="I950" s="9">
        <f t="shared" si="36"/>
        <v>0</v>
      </c>
    </row>
    <row r="951" spans="1:9" ht="22.5" customHeight="1">
      <c r="A951" s="99"/>
      <c r="B951" s="80" t="s">
        <v>797</v>
      </c>
      <c r="C951" s="80" t="s">
        <v>3588</v>
      </c>
      <c r="D951" s="7" t="s">
        <v>3589</v>
      </c>
      <c r="E951" s="8" t="s">
        <v>1303</v>
      </c>
      <c r="F951" s="73">
        <v>169700</v>
      </c>
      <c r="G951" s="73">
        <f t="shared" si="35"/>
        <v>0</v>
      </c>
      <c r="H951" s="73">
        <v>169700</v>
      </c>
      <c r="I951" s="9">
        <f t="shared" si="36"/>
        <v>0</v>
      </c>
    </row>
    <row r="952" spans="1:9" ht="22.5" customHeight="1">
      <c r="A952" s="99"/>
      <c r="B952" s="80" t="s">
        <v>15</v>
      </c>
      <c r="C952" s="80" t="s">
        <v>3590</v>
      </c>
      <c r="D952" s="7" t="s">
        <v>3591</v>
      </c>
      <c r="E952" s="8" t="s">
        <v>3447</v>
      </c>
      <c r="F952" s="73">
        <v>12500</v>
      </c>
      <c r="G952" s="73">
        <f t="shared" si="35"/>
        <v>0</v>
      </c>
      <c r="H952" s="73">
        <v>12500</v>
      </c>
      <c r="I952" s="9">
        <f t="shared" si="36"/>
        <v>0</v>
      </c>
    </row>
    <row r="953" spans="1:9" ht="22.5" customHeight="1">
      <c r="A953" s="99"/>
      <c r="B953" s="80" t="s">
        <v>47</v>
      </c>
      <c r="C953" s="80" t="s">
        <v>3592</v>
      </c>
      <c r="D953" s="7" t="s">
        <v>3593</v>
      </c>
      <c r="E953" s="8" t="s">
        <v>1798</v>
      </c>
      <c r="F953" s="73">
        <v>124070</v>
      </c>
      <c r="G953" s="73">
        <f t="shared" si="35"/>
        <v>0</v>
      </c>
      <c r="H953" s="73">
        <v>124070</v>
      </c>
      <c r="I953" s="9">
        <f t="shared" si="36"/>
        <v>0</v>
      </c>
    </row>
    <row r="954" spans="1:9" ht="22.5" customHeight="1">
      <c r="A954" s="99"/>
      <c r="B954" s="80" t="s">
        <v>70</v>
      </c>
      <c r="C954" s="80" t="s">
        <v>3594</v>
      </c>
      <c r="D954" s="7" t="s">
        <v>3595</v>
      </c>
      <c r="E954" s="8" t="s">
        <v>2243</v>
      </c>
      <c r="F954" s="73">
        <v>94430</v>
      </c>
      <c r="G954" s="73">
        <f t="shared" si="35"/>
        <v>0</v>
      </c>
      <c r="H954" s="73">
        <v>94430</v>
      </c>
      <c r="I954" s="9">
        <f t="shared" si="36"/>
        <v>0</v>
      </c>
    </row>
    <row r="955" spans="1:9" ht="22.5" customHeight="1">
      <c r="A955" s="99"/>
      <c r="B955" s="80" t="s">
        <v>224</v>
      </c>
      <c r="C955" s="80" t="s">
        <v>3596</v>
      </c>
      <c r="D955" s="7" t="s">
        <v>3597</v>
      </c>
      <c r="E955" s="8" t="s">
        <v>3469</v>
      </c>
      <c r="F955" s="73">
        <v>163200</v>
      </c>
      <c r="G955" s="73">
        <f t="shared" si="35"/>
        <v>0</v>
      </c>
      <c r="H955" s="73">
        <v>163200</v>
      </c>
      <c r="I955" s="9">
        <f t="shared" si="36"/>
        <v>0</v>
      </c>
    </row>
    <row r="956" spans="1:9" ht="22.5" customHeight="1">
      <c r="A956" s="99"/>
      <c r="B956" s="80" t="s">
        <v>70</v>
      </c>
      <c r="C956" s="80" t="s">
        <v>3598</v>
      </c>
      <c r="D956" s="7" t="s">
        <v>3599</v>
      </c>
      <c r="E956" s="8" t="s">
        <v>73</v>
      </c>
      <c r="F956" s="73">
        <v>232600</v>
      </c>
      <c r="G956" s="73">
        <f t="shared" si="35"/>
        <v>0</v>
      </c>
      <c r="H956" s="73">
        <v>232600</v>
      </c>
      <c r="I956" s="9">
        <f t="shared" si="36"/>
        <v>0</v>
      </c>
    </row>
    <row r="957" spans="1:9" ht="22.5" customHeight="1">
      <c r="A957" s="99"/>
      <c r="B957" s="80" t="s">
        <v>74</v>
      </c>
      <c r="C957" s="80" t="s">
        <v>3600</v>
      </c>
      <c r="D957" s="7" t="s">
        <v>3601</v>
      </c>
      <c r="E957" s="8" t="s">
        <v>14</v>
      </c>
      <c r="F957" s="73">
        <v>113918</v>
      </c>
      <c r="G957" s="73">
        <f t="shared" si="35"/>
        <v>0</v>
      </c>
      <c r="H957" s="73">
        <v>113918</v>
      </c>
      <c r="I957" s="9">
        <f t="shared" si="36"/>
        <v>0</v>
      </c>
    </row>
    <row r="958" spans="1:9" ht="22.5" customHeight="1">
      <c r="A958" s="99"/>
      <c r="B958" s="80" t="s">
        <v>15</v>
      </c>
      <c r="C958" s="80" t="s">
        <v>3602</v>
      </c>
      <c r="D958" s="7" t="s">
        <v>3603</v>
      </c>
      <c r="E958" s="8" t="s">
        <v>2421</v>
      </c>
      <c r="F958" s="73">
        <v>186200</v>
      </c>
      <c r="G958" s="73">
        <f t="shared" si="35"/>
        <v>0</v>
      </c>
      <c r="H958" s="73">
        <v>186200</v>
      </c>
      <c r="I958" s="9">
        <f t="shared" si="36"/>
        <v>0</v>
      </c>
    </row>
    <row r="959" spans="1:9" ht="22.5" customHeight="1">
      <c r="A959" s="99"/>
      <c r="B959" s="80" t="s">
        <v>43</v>
      </c>
      <c r="C959" s="80" t="s">
        <v>3604</v>
      </c>
      <c r="D959" s="7" t="s">
        <v>3605</v>
      </c>
      <c r="E959" s="8" t="s">
        <v>80</v>
      </c>
      <c r="F959" s="73">
        <v>68500</v>
      </c>
      <c r="G959" s="73">
        <f t="shared" si="35"/>
        <v>52551</v>
      </c>
      <c r="H959" s="73">
        <v>15949</v>
      </c>
      <c r="I959" s="9">
        <f t="shared" si="36"/>
        <v>0.76716788321167884</v>
      </c>
    </row>
    <row r="960" spans="1:9" ht="22.5" customHeight="1">
      <c r="A960" s="99"/>
      <c r="B960" s="80" t="s">
        <v>167</v>
      </c>
      <c r="C960" s="80" t="s">
        <v>3606</v>
      </c>
      <c r="D960" s="7" t="s">
        <v>3607</v>
      </c>
      <c r="E960" s="8" t="s">
        <v>1719</v>
      </c>
      <c r="F960" s="73">
        <v>253850</v>
      </c>
      <c r="G960" s="73">
        <f t="shared" si="35"/>
        <v>0</v>
      </c>
      <c r="H960" s="73">
        <v>253850</v>
      </c>
      <c r="I960" s="9">
        <f t="shared" si="36"/>
        <v>0</v>
      </c>
    </row>
    <row r="961" spans="1:9" ht="22.5" customHeight="1">
      <c r="A961" s="99"/>
      <c r="B961" s="81" t="s">
        <v>171</v>
      </c>
      <c r="C961" s="81" t="s">
        <v>3608</v>
      </c>
      <c r="D961" s="16" t="s">
        <v>3609</v>
      </c>
      <c r="E961" s="8" t="s">
        <v>1249</v>
      </c>
      <c r="F961" s="72">
        <v>230700</v>
      </c>
      <c r="G961" s="72">
        <f t="shared" si="35"/>
        <v>0</v>
      </c>
      <c r="H961" s="72">
        <v>230700</v>
      </c>
      <c r="I961" s="9">
        <f t="shared" si="36"/>
        <v>0</v>
      </c>
    </row>
    <row r="962" spans="1:9" ht="22.5" customHeight="1">
      <c r="A962" s="99"/>
      <c r="B962" s="81" t="s">
        <v>797</v>
      </c>
      <c r="C962" s="81" t="s">
        <v>3610</v>
      </c>
      <c r="D962" s="16" t="s">
        <v>3611</v>
      </c>
      <c r="E962" s="8" t="s">
        <v>1306</v>
      </c>
      <c r="F962" s="72">
        <v>252432</v>
      </c>
      <c r="G962" s="72">
        <f t="shared" si="35"/>
        <v>0</v>
      </c>
      <c r="H962" s="72">
        <v>252432</v>
      </c>
      <c r="I962" s="9">
        <f t="shared" si="36"/>
        <v>0</v>
      </c>
    </row>
    <row r="963" spans="1:9" ht="22.5" customHeight="1">
      <c r="A963" s="97"/>
      <c r="B963" s="81" t="s">
        <v>15</v>
      </c>
      <c r="C963" s="81" t="s">
        <v>3612</v>
      </c>
      <c r="D963" s="16" t="s">
        <v>3613</v>
      </c>
      <c r="E963" s="8" t="s">
        <v>3447</v>
      </c>
      <c r="F963" s="72">
        <v>73200</v>
      </c>
      <c r="G963" s="72">
        <f t="shared" si="35"/>
        <v>0</v>
      </c>
      <c r="H963" s="72">
        <v>73200</v>
      </c>
      <c r="I963" s="9">
        <f t="shared" si="36"/>
        <v>0</v>
      </c>
    </row>
    <row r="964" spans="1:9" ht="22.5" customHeight="1">
      <c r="A964" s="98"/>
      <c r="B964" s="81" t="s">
        <v>15</v>
      </c>
      <c r="C964" s="81" t="s">
        <v>3614</v>
      </c>
      <c r="D964" s="16" t="s">
        <v>3615</v>
      </c>
      <c r="E964" s="8" t="s">
        <v>3447</v>
      </c>
      <c r="F964" s="72">
        <v>16797</v>
      </c>
      <c r="G964" s="72">
        <f t="shared" si="35"/>
        <v>0</v>
      </c>
      <c r="H964" s="72">
        <v>16797</v>
      </c>
      <c r="I964" s="9">
        <f t="shared" si="36"/>
        <v>0</v>
      </c>
    </row>
    <row r="965" spans="1:9" ht="22.5" customHeight="1">
      <c r="A965" s="98"/>
      <c r="B965" s="81" t="s">
        <v>195</v>
      </c>
      <c r="C965" s="81" t="s">
        <v>3616</v>
      </c>
      <c r="D965" s="16" t="s">
        <v>3617</v>
      </c>
      <c r="E965" s="8" t="s">
        <v>3490</v>
      </c>
      <c r="F965" s="72">
        <v>59503</v>
      </c>
      <c r="G965" s="72">
        <f t="shared" si="35"/>
        <v>0</v>
      </c>
      <c r="H965" s="72">
        <v>59503</v>
      </c>
      <c r="I965" s="9">
        <f t="shared" si="36"/>
        <v>0</v>
      </c>
    </row>
    <row r="966" spans="1:9" ht="22.5" customHeight="1">
      <c r="A966" s="98"/>
      <c r="B966" s="81" t="s">
        <v>792</v>
      </c>
      <c r="C966" s="81" t="s">
        <v>3618</v>
      </c>
      <c r="D966" s="16" t="s">
        <v>3619</v>
      </c>
      <c r="E966" s="8" t="s">
        <v>2051</v>
      </c>
      <c r="F966" s="72">
        <v>491600</v>
      </c>
      <c r="G966" s="72">
        <f t="shared" si="35"/>
        <v>0</v>
      </c>
      <c r="H966" s="72">
        <v>491600</v>
      </c>
      <c r="I966" s="9">
        <f t="shared" si="36"/>
        <v>0</v>
      </c>
    </row>
    <row r="967" spans="1:9" ht="22.5" customHeight="1">
      <c r="A967" s="98"/>
      <c r="B967" s="81" t="s">
        <v>171</v>
      </c>
      <c r="C967" s="81" t="s">
        <v>3620</v>
      </c>
      <c r="D967" s="16" t="s">
        <v>3621</v>
      </c>
      <c r="E967" s="8" t="s">
        <v>3495</v>
      </c>
      <c r="F967" s="72">
        <v>105500</v>
      </c>
      <c r="G967" s="72">
        <f t="shared" si="35"/>
        <v>8750.6000000000058</v>
      </c>
      <c r="H967" s="72">
        <v>96749.4</v>
      </c>
      <c r="I967" s="9">
        <f t="shared" si="36"/>
        <v>8.2944075829383943E-2</v>
      </c>
    </row>
    <row r="968" spans="1:9" ht="22.5" customHeight="1">
      <c r="A968" s="98"/>
      <c r="B968" s="81" t="s">
        <v>43</v>
      </c>
      <c r="C968" s="81" t="s">
        <v>3622</v>
      </c>
      <c r="D968" s="16" t="s">
        <v>3623</v>
      </c>
      <c r="E968" s="8" t="s">
        <v>3498</v>
      </c>
      <c r="F968" s="72">
        <v>20550</v>
      </c>
      <c r="G968" s="72">
        <f t="shared" si="35"/>
        <v>0</v>
      </c>
      <c r="H968" s="72">
        <v>20550</v>
      </c>
      <c r="I968" s="9">
        <f t="shared" si="36"/>
        <v>0</v>
      </c>
    </row>
    <row r="969" spans="1:9" ht="22.5" customHeight="1">
      <c r="A969" s="98"/>
      <c r="B969" s="81" t="s">
        <v>43</v>
      </c>
      <c r="C969" s="81" t="s">
        <v>3624</v>
      </c>
      <c r="D969" s="16" t="s">
        <v>3625</v>
      </c>
      <c r="E969" s="8" t="s">
        <v>2639</v>
      </c>
      <c r="F969" s="72">
        <v>18686</v>
      </c>
      <c r="G969" s="72">
        <f t="shared" si="35"/>
        <v>18686</v>
      </c>
      <c r="H969" s="72">
        <v>0</v>
      </c>
      <c r="I969" s="9">
        <f t="shared" si="36"/>
        <v>1</v>
      </c>
    </row>
    <row r="970" spans="1:9" ht="22.5" customHeight="1">
      <c r="A970" s="98"/>
      <c r="B970" s="81" t="s">
        <v>43</v>
      </c>
      <c r="C970" s="81" t="s">
        <v>3626</v>
      </c>
      <c r="D970" s="16" t="s">
        <v>3627</v>
      </c>
      <c r="E970" s="8" t="s">
        <v>1982</v>
      </c>
      <c r="F970" s="72">
        <v>4709</v>
      </c>
      <c r="G970" s="72">
        <f t="shared" si="35"/>
        <v>0</v>
      </c>
      <c r="H970" s="72">
        <v>4709</v>
      </c>
      <c r="I970" s="9">
        <f t="shared" si="36"/>
        <v>0</v>
      </c>
    </row>
    <row r="971" spans="1:9" ht="22.5" customHeight="1">
      <c r="A971" s="98"/>
      <c r="B971" s="81" t="s">
        <v>43</v>
      </c>
      <c r="C971" s="81" t="s">
        <v>3628</v>
      </c>
      <c r="D971" s="16" t="s">
        <v>3629</v>
      </c>
      <c r="E971" s="8" t="s">
        <v>46</v>
      </c>
      <c r="F971" s="72">
        <v>3739</v>
      </c>
      <c r="G971" s="72">
        <f t="shared" si="35"/>
        <v>0</v>
      </c>
      <c r="H971" s="72">
        <v>3739</v>
      </c>
      <c r="I971" s="9">
        <f t="shared" si="36"/>
        <v>0</v>
      </c>
    </row>
    <row r="972" spans="1:9" ht="22.5" customHeight="1">
      <c r="A972" s="98"/>
      <c r="B972" s="81" t="s">
        <v>43</v>
      </c>
      <c r="C972" s="81" t="s">
        <v>3630</v>
      </c>
      <c r="D972" s="16" t="s">
        <v>3631</v>
      </c>
      <c r="E972" s="8" t="s">
        <v>2149</v>
      </c>
      <c r="F972" s="72">
        <v>73755</v>
      </c>
      <c r="G972" s="72">
        <f t="shared" ref="G972:G1023" si="37">F972-H972</f>
        <v>0</v>
      </c>
      <c r="H972" s="72">
        <v>73755</v>
      </c>
      <c r="I972" s="9">
        <f t="shared" si="36"/>
        <v>0</v>
      </c>
    </row>
    <row r="973" spans="1:9" ht="22.5" customHeight="1">
      <c r="A973" s="98"/>
      <c r="B973" s="81" t="s">
        <v>43</v>
      </c>
      <c r="C973" s="81" t="s">
        <v>3632</v>
      </c>
      <c r="D973" s="16" t="s">
        <v>3633</v>
      </c>
      <c r="E973" s="8" t="s">
        <v>116</v>
      </c>
      <c r="F973" s="72">
        <v>53190</v>
      </c>
      <c r="G973" s="72">
        <f t="shared" si="37"/>
        <v>0</v>
      </c>
      <c r="H973" s="72">
        <v>53190</v>
      </c>
      <c r="I973" s="9">
        <f t="shared" si="36"/>
        <v>0</v>
      </c>
    </row>
    <row r="974" spans="1:9" ht="22.5" customHeight="1">
      <c r="A974" s="98"/>
      <c r="B974" s="81" t="s">
        <v>43</v>
      </c>
      <c r="C974" s="81" t="s">
        <v>3634</v>
      </c>
      <c r="D974" s="16" t="s">
        <v>3635</v>
      </c>
      <c r="E974" s="8" t="s">
        <v>3511</v>
      </c>
      <c r="F974" s="72">
        <v>43136</v>
      </c>
      <c r="G974" s="72">
        <f t="shared" si="37"/>
        <v>200</v>
      </c>
      <c r="H974" s="72">
        <v>42936</v>
      </c>
      <c r="I974" s="9">
        <f t="shared" si="36"/>
        <v>4.6364985163204744E-3</v>
      </c>
    </row>
    <row r="975" spans="1:9" ht="22.5" customHeight="1">
      <c r="A975" s="98"/>
      <c r="B975" s="81" t="s">
        <v>43</v>
      </c>
      <c r="C975" s="81" t="s">
        <v>3636</v>
      </c>
      <c r="D975" s="16" t="s">
        <v>3637</v>
      </c>
      <c r="E975" s="8" t="s">
        <v>3328</v>
      </c>
      <c r="F975" s="72">
        <v>31535</v>
      </c>
      <c r="G975" s="72">
        <f t="shared" si="37"/>
        <v>0</v>
      </c>
      <c r="H975" s="72">
        <v>31535</v>
      </c>
      <c r="I975" s="9">
        <f t="shared" si="36"/>
        <v>0</v>
      </c>
    </row>
    <row r="976" spans="1:9" ht="22.5" customHeight="1">
      <c r="A976" s="98"/>
      <c r="B976" s="81" t="s">
        <v>74</v>
      </c>
      <c r="C976" s="81" t="s">
        <v>3638</v>
      </c>
      <c r="D976" s="16" t="s">
        <v>3639</v>
      </c>
      <c r="E976" s="8" t="s">
        <v>2377</v>
      </c>
      <c r="F976" s="72">
        <v>28930</v>
      </c>
      <c r="G976" s="72">
        <f t="shared" si="37"/>
        <v>0</v>
      </c>
      <c r="H976" s="72">
        <v>28930</v>
      </c>
      <c r="I976" s="9">
        <f t="shared" si="36"/>
        <v>0</v>
      </c>
    </row>
    <row r="977" spans="1:9" ht="22.5" customHeight="1">
      <c r="A977" s="99"/>
      <c r="B977" s="81" t="s">
        <v>74</v>
      </c>
      <c r="C977" s="81" t="s">
        <v>3640</v>
      </c>
      <c r="D977" s="16" t="s">
        <v>3641</v>
      </c>
      <c r="E977" s="8" t="s">
        <v>1930</v>
      </c>
      <c r="F977" s="72">
        <v>25976</v>
      </c>
      <c r="G977" s="72">
        <f t="shared" si="37"/>
        <v>0</v>
      </c>
      <c r="H977" s="72">
        <v>25976</v>
      </c>
      <c r="I977" s="9">
        <f t="shared" si="36"/>
        <v>0</v>
      </c>
    </row>
    <row r="978" spans="1:9" ht="22.5" customHeight="1">
      <c r="A978" s="99"/>
      <c r="B978" s="81" t="s">
        <v>74</v>
      </c>
      <c r="C978" s="81" t="s">
        <v>3642</v>
      </c>
      <c r="D978" s="16" t="s">
        <v>3643</v>
      </c>
      <c r="E978" s="8" t="s">
        <v>3520</v>
      </c>
      <c r="F978" s="72">
        <v>17618</v>
      </c>
      <c r="G978" s="72">
        <f t="shared" si="37"/>
        <v>17378.830000000002</v>
      </c>
      <c r="H978" s="72">
        <v>239.17</v>
      </c>
      <c r="I978" s="9">
        <f t="shared" si="36"/>
        <v>0.98642467930525612</v>
      </c>
    </row>
    <row r="979" spans="1:9" ht="22.5" customHeight="1">
      <c r="A979" s="99"/>
      <c r="B979" s="80" t="s">
        <v>74</v>
      </c>
      <c r="C979" s="80" t="s">
        <v>3644</v>
      </c>
      <c r="D979" s="7" t="s">
        <v>3645</v>
      </c>
      <c r="E979" s="8" t="s">
        <v>3429</v>
      </c>
      <c r="F979" s="73">
        <v>43060</v>
      </c>
      <c r="G979" s="73">
        <f t="shared" si="37"/>
        <v>37682.270000000004</v>
      </c>
      <c r="H979" s="73">
        <v>5377.73</v>
      </c>
      <c r="I979" s="9">
        <f t="shared" si="36"/>
        <v>0.87511077566186724</v>
      </c>
    </row>
    <row r="980" spans="1:9" ht="22.5" customHeight="1">
      <c r="A980" s="99"/>
      <c r="B980" s="80" t="s">
        <v>74</v>
      </c>
      <c r="C980" s="80" t="s">
        <v>3646</v>
      </c>
      <c r="D980" s="7" t="s">
        <v>3647</v>
      </c>
      <c r="E980" s="8" t="s">
        <v>2289</v>
      </c>
      <c r="F980" s="73">
        <v>15816</v>
      </c>
      <c r="G980" s="73">
        <f t="shared" si="37"/>
        <v>0</v>
      </c>
      <c r="H980" s="73">
        <v>15816</v>
      </c>
      <c r="I980" s="9">
        <f t="shared" si="36"/>
        <v>0</v>
      </c>
    </row>
    <row r="981" spans="1:9" ht="22.5" customHeight="1">
      <c r="A981" s="99"/>
      <c r="B981" s="80" t="s">
        <v>43</v>
      </c>
      <c r="C981" s="80" t="s">
        <v>3648</v>
      </c>
      <c r="D981" s="7" t="s">
        <v>3649</v>
      </c>
      <c r="E981" s="8" t="s">
        <v>3527</v>
      </c>
      <c r="F981" s="73">
        <v>57650</v>
      </c>
      <c r="G981" s="73">
        <f t="shared" si="37"/>
        <v>0</v>
      </c>
      <c r="H981" s="73">
        <v>57650</v>
      </c>
      <c r="I981" s="9">
        <f t="shared" si="36"/>
        <v>0</v>
      </c>
    </row>
    <row r="982" spans="1:9" ht="22.5" customHeight="1">
      <c r="A982" s="99"/>
      <c r="B982" s="80" t="s">
        <v>43</v>
      </c>
      <c r="C982" s="80" t="s">
        <v>3650</v>
      </c>
      <c r="D982" s="7" t="s">
        <v>3651</v>
      </c>
      <c r="E982" s="8" t="s">
        <v>1651</v>
      </c>
      <c r="F982" s="73">
        <v>66650</v>
      </c>
      <c r="G982" s="73">
        <f t="shared" si="37"/>
        <v>6000</v>
      </c>
      <c r="H982" s="73">
        <v>60650</v>
      </c>
      <c r="I982" s="9">
        <f t="shared" si="36"/>
        <v>9.0022505626406596E-2</v>
      </c>
    </row>
    <row r="983" spans="1:9" ht="22.5" customHeight="1">
      <c r="A983" s="99"/>
      <c r="B983" s="80" t="s">
        <v>195</v>
      </c>
      <c r="C983" s="80" t="s">
        <v>3652</v>
      </c>
      <c r="D983" s="7" t="s">
        <v>3653</v>
      </c>
      <c r="E983" s="8" t="s">
        <v>3532</v>
      </c>
      <c r="F983" s="73">
        <v>180800</v>
      </c>
      <c r="G983" s="73">
        <f t="shared" si="37"/>
        <v>0</v>
      </c>
      <c r="H983" s="73">
        <v>180800</v>
      </c>
      <c r="I983" s="9">
        <f t="shared" si="36"/>
        <v>0</v>
      </c>
    </row>
    <row r="984" spans="1:9" ht="22.5" customHeight="1">
      <c r="A984" s="99"/>
      <c r="B984" s="80" t="s">
        <v>43</v>
      </c>
      <c r="C984" s="80" t="s">
        <v>3654</v>
      </c>
      <c r="D984" s="7" t="s">
        <v>3655</v>
      </c>
      <c r="E984" s="8" t="s">
        <v>2740</v>
      </c>
      <c r="F984" s="73">
        <v>2400</v>
      </c>
      <c r="G984" s="73">
        <f t="shared" si="37"/>
        <v>-1584</v>
      </c>
      <c r="H984" s="73">
        <v>3984</v>
      </c>
      <c r="I984" s="9">
        <f t="shared" si="36"/>
        <v>-0.66</v>
      </c>
    </row>
    <row r="985" spans="1:9" ht="22.5" customHeight="1">
      <c r="A985" s="99"/>
      <c r="B985" s="80" t="s">
        <v>43</v>
      </c>
      <c r="C985" s="80" t="s">
        <v>3656</v>
      </c>
      <c r="D985" s="7" t="s">
        <v>3657</v>
      </c>
      <c r="E985" s="8" t="s">
        <v>2639</v>
      </c>
      <c r="F985" s="73">
        <v>7991.51</v>
      </c>
      <c r="G985" s="73">
        <f t="shared" si="37"/>
        <v>5569.5</v>
      </c>
      <c r="H985" s="73">
        <v>2422.0100000000002</v>
      </c>
      <c r="I985" s="9">
        <f t="shared" si="36"/>
        <v>0.69692711389962592</v>
      </c>
    </row>
    <row r="986" spans="1:9" ht="22.5" customHeight="1">
      <c r="A986" s="99"/>
      <c r="B986" s="80" t="s">
        <v>195</v>
      </c>
      <c r="C986" s="80" t="s">
        <v>3658</v>
      </c>
      <c r="D986" s="7" t="s">
        <v>3659</v>
      </c>
      <c r="E986" s="8" t="s">
        <v>1356</v>
      </c>
      <c r="F986" s="73">
        <v>33506.980000000003</v>
      </c>
      <c r="G986" s="73">
        <f t="shared" si="37"/>
        <v>33506</v>
      </c>
      <c r="H986" s="73">
        <v>0.98</v>
      </c>
      <c r="I986" s="9">
        <f t="shared" si="36"/>
        <v>0.99997075236264199</v>
      </c>
    </row>
    <row r="987" spans="1:9" ht="22.5" customHeight="1">
      <c r="A987" s="99"/>
      <c r="B987" s="80" t="s">
        <v>1886</v>
      </c>
      <c r="C987" s="80" t="s">
        <v>3660</v>
      </c>
      <c r="D987" s="7" t="s">
        <v>3661</v>
      </c>
      <c r="E987" s="8" t="s">
        <v>1303</v>
      </c>
      <c r="F987" s="73">
        <v>585683.87</v>
      </c>
      <c r="G987" s="73">
        <f t="shared" si="37"/>
        <v>65449.419999999984</v>
      </c>
      <c r="H987" s="73">
        <v>520234.45</v>
      </c>
      <c r="I987" s="9">
        <f t="shared" si="36"/>
        <v>0.11174871522413617</v>
      </c>
    </row>
    <row r="988" spans="1:9" ht="22.5" customHeight="1">
      <c r="A988" s="99"/>
      <c r="B988" s="80" t="s">
        <v>70</v>
      </c>
      <c r="C988" s="80" t="s">
        <v>3662</v>
      </c>
      <c r="D988" s="7" t="s">
        <v>3663</v>
      </c>
      <c r="E988" s="8" t="s">
        <v>3664</v>
      </c>
      <c r="F988" s="73">
        <v>204.62</v>
      </c>
      <c r="G988" s="73">
        <f t="shared" si="37"/>
        <v>0</v>
      </c>
      <c r="H988" s="73">
        <v>204.62</v>
      </c>
      <c r="I988" s="9">
        <f t="shared" si="36"/>
        <v>0</v>
      </c>
    </row>
    <row r="989" spans="1:9" ht="22.5" customHeight="1">
      <c r="A989" s="99"/>
      <c r="B989" s="80" t="s">
        <v>47</v>
      </c>
      <c r="C989" s="80" t="s">
        <v>3665</v>
      </c>
      <c r="D989" s="7" t="s">
        <v>3666</v>
      </c>
      <c r="E989" s="8" t="s">
        <v>1703</v>
      </c>
      <c r="F989" s="73">
        <v>2524.2199999999998</v>
      </c>
      <c r="G989" s="73">
        <f t="shared" si="37"/>
        <v>0</v>
      </c>
      <c r="H989" s="73">
        <v>2524.2199999999998</v>
      </c>
      <c r="I989" s="9">
        <f t="shared" si="36"/>
        <v>0</v>
      </c>
    </row>
    <row r="990" spans="1:9" ht="22.5" customHeight="1">
      <c r="A990" s="99"/>
      <c r="B990" s="80" t="s">
        <v>70</v>
      </c>
      <c r="C990" s="80" t="s">
        <v>3667</v>
      </c>
      <c r="D990" s="7" t="s">
        <v>3668</v>
      </c>
      <c r="E990" s="8" t="s">
        <v>3669</v>
      </c>
      <c r="F990" s="73">
        <v>4144.21</v>
      </c>
      <c r="G990" s="73">
        <f t="shared" si="37"/>
        <v>0</v>
      </c>
      <c r="H990" s="73">
        <v>4144.21</v>
      </c>
      <c r="I990" s="9">
        <f t="shared" si="36"/>
        <v>0</v>
      </c>
    </row>
    <row r="991" spans="1:9" ht="22.5" customHeight="1">
      <c r="A991" s="99"/>
      <c r="B991" s="80" t="s">
        <v>74</v>
      </c>
      <c r="C991" s="80" t="s">
        <v>3670</v>
      </c>
      <c r="D991" s="7" t="s">
        <v>3671</v>
      </c>
      <c r="E991" s="8" t="s">
        <v>2102</v>
      </c>
      <c r="F991" s="73">
        <v>2202.7199999999998</v>
      </c>
      <c r="G991" s="73">
        <f t="shared" si="37"/>
        <v>0</v>
      </c>
      <c r="H991" s="73">
        <v>2202.7199999999998</v>
      </c>
      <c r="I991" s="9">
        <f t="shared" si="36"/>
        <v>0</v>
      </c>
    </row>
    <row r="992" spans="1:9" ht="22.5" customHeight="1">
      <c r="A992" s="99"/>
      <c r="B992" s="80" t="s">
        <v>185</v>
      </c>
      <c r="C992" s="80" t="s">
        <v>3672</v>
      </c>
      <c r="D992" s="7" t="s">
        <v>3673</v>
      </c>
      <c r="E992" s="8" t="s">
        <v>1939</v>
      </c>
      <c r="F992" s="73">
        <v>356.54</v>
      </c>
      <c r="G992" s="73">
        <f t="shared" si="37"/>
        <v>0</v>
      </c>
      <c r="H992" s="73">
        <v>356.54</v>
      </c>
      <c r="I992" s="9">
        <f t="shared" si="36"/>
        <v>0</v>
      </c>
    </row>
    <row r="993" spans="1:9" ht="22.5" customHeight="1">
      <c r="A993" s="99"/>
      <c r="B993" s="80" t="s">
        <v>47</v>
      </c>
      <c r="C993" s="80" t="s">
        <v>3674</v>
      </c>
      <c r="D993" s="7" t="s">
        <v>3675</v>
      </c>
      <c r="E993" s="8" t="s">
        <v>3676</v>
      </c>
      <c r="F993" s="73">
        <v>7800</v>
      </c>
      <c r="G993" s="73">
        <f t="shared" si="37"/>
        <v>30</v>
      </c>
      <c r="H993" s="73">
        <v>7770</v>
      </c>
      <c r="I993" s="9">
        <f t="shared" si="36"/>
        <v>3.8461538461538464E-3</v>
      </c>
    </row>
    <row r="994" spans="1:9" ht="22.5" customHeight="1">
      <c r="A994" s="99"/>
      <c r="B994" s="80" t="s">
        <v>47</v>
      </c>
      <c r="C994" s="80" t="s">
        <v>3677</v>
      </c>
      <c r="D994" s="7" t="s">
        <v>3678</v>
      </c>
      <c r="E994" s="8" t="s">
        <v>3679</v>
      </c>
      <c r="F994" s="73">
        <v>11524</v>
      </c>
      <c r="G994" s="73">
        <f t="shared" si="37"/>
        <v>0</v>
      </c>
      <c r="H994" s="73">
        <v>11524</v>
      </c>
      <c r="I994" s="9">
        <f t="shared" si="36"/>
        <v>0</v>
      </c>
    </row>
    <row r="995" spans="1:9" ht="22.5" customHeight="1">
      <c r="A995" s="99"/>
      <c r="B995" s="80" t="s">
        <v>185</v>
      </c>
      <c r="C995" s="80" t="s">
        <v>3680</v>
      </c>
      <c r="D995" s="7" t="s">
        <v>3681</v>
      </c>
      <c r="E995" s="8" t="s">
        <v>160</v>
      </c>
      <c r="F995" s="73">
        <v>83.45</v>
      </c>
      <c r="G995" s="73">
        <f t="shared" si="37"/>
        <v>0</v>
      </c>
      <c r="H995" s="73">
        <v>83.45</v>
      </c>
      <c r="I995" s="9">
        <f t="shared" si="36"/>
        <v>0</v>
      </c>
    </row>
    <row r="996" spans="1:9" ht="22.5" customHeight="1">
      <c r="A996" s="99"/>
      <c r="B996" s="80" t="s">
        <v>40</v>
      </c>
      <c r="C996" s="80" t="s">
        <v>3682</v>
      </c>
      <c r="D996" s="7" t="s">
        <v>3683</v>
      </c>
      <c r="E996" s="8" t="s">
        <v>3684</v>
      </c>
      <c r="F996" s="73">
        <v>28480</v>
      </c>
      <c r="G996" s="73">
        <f t="shared" si="37"/>
        <v>28480</v>
      </c>
      <c r="H996" s="73">
        <v>0</v>
      </c>
      <c r="I996" s="9">
        <f t="shared" si="36"/>
        <v>1</v>
      </c>
    </row>
    <row r="997" spans="1:9" ht="22.5" customHeight="1">
      <c r="A997" s="99"/>
      <c r="B997" s="80" t="s">
        <v>167</v>
      </c>
      <c r="C997" s="80" t="s">
        <v>3685</v>
      </c>
      <c r="D997" s="7" t="s">
        <v>3686</v>
      </c>
      <c r="E997" s="8" t="s">
        <v>1719</v>
      </c>
      <c r="F997" s="73">
        <v>39543.71</v>
      </c>
      <c r="G997" s="73">
        <f t="shared" si="37"/>
        <v>0</v>
      </c>
      <c r="H997" s="73">
        <v>39543.71</v>
      </c>
      <c r="I997" s="9">
        <f t="shared" si="36"/>
        <v>0</v>
      </c>
    </row>
    <row r="998" spans="1:9" ht="22.5" customHeight="1">
      <c r="A998" s="99"/>
      <c r="B998" s="80" t="s">
        <v>195</v>
      </c>
      <c r="C998" s="80" t="s">
        <v>3687</v>
      </c>
      <c r="D998" s="7" t="s">
        <v>3688</v>
      </c>
      <c r="E998" s="8" t="s">
        <v>3689</v>
      </c>
      <c r="F998" s="73">
        <v>22415.77</v>
      </c>
      <c r="G998" s="73">
        <f t="shared" si="37"/>
        <v>747.9900000000016</v>
      </c>
      <c r="H998" s="73">
        <v>21667.78</v>
      </c>
      <c r="I998" s="9">
        <f t="shared" si="36"/>
        <v>3.3368918399858741E-2</v>
      </c>
    </row>
    <row r="999" spans="1:9" ht="22.5" customHeight="1">
      <c r="A999" s="99"/>
      <c r="B999" s="80" t="s">
        <v>15</v>
      </c>
      <c r="C999" s="80" t="s">
        <v>3690</v>
      </c>
      <c r="D999" s="7" t="s">
        <v>3691</v>
      </c>
      <c r="E999" s="8" t="s">
        <v>3692</v>
      </c>
      <c r="F999" s="73">
        <v>56270.66</v>
      </c>
      <c r="G999" s="73">
        <f t="shared" si="37"/>
        <v>0</v>
      </c>
      <c r="H999" s="73">
        <v>56270.66</v>
      </c>
      <c r="I999" s="9">
        <f t="shared" si="36"/>
        <v>0</v>
      </c>
    </row>
    <row r="1000" spans="1:9" ht="22.5" customHeight="1">
      <c r="A1000" s="99"/>
      <c r="B1000" s="80" t="s">
        <v>185</v>
      </c>
      <c r="C1000" s="80" t="s">
        <v>3693</v>
      </c>
      <c r="D1000" s="7" t="s">
        <v>3694</v>
      </c>
      <c r="E1000" s="8" t="s">
        <v>2595</v>
      </c>
      <c r="F1000" s="73">
        <v>13820.65</v>
      </c>
      <c r="G1000" s="73">
        <f t="shared" si="37"/>
        <v>0</v>
      </c>
      <c r="H1000" s="73">
        <v>13820.65</v>
      </c>
      <c r="I1000" s="9">
        <f t="shared" si="36"/>
        <v>0</v>
      </c>
    </row>
    <row r="1001" spans="1:9" ht="22.5" customHeight="1">
      <c r="A1001" s="99"/>
      <c r="B1001" s="80" t="s">
        <v>47</v>
      </c>
      <c r="C1001" s="80" t="s">
        <v>3695</v>
      </c>
      <c r="D1001" s="7" t="s">
        <v>3696</v>
      </c>
      <c r="E1001" s="8" t="s">
        <v>3697</v>
      </c>
      <c r="F1001" s="73">
        <v>25422.58</v>
      </c>
      <c r="G1001" s="73">
        <f t="shared" si="37"/>
        <v>24263.800000000003</v>
      </c>
      <c r="H1001" s="73">
        <v>1158.78</v>
      </c>
      <c r="I1001" s="9">
        <f t="shared" si="36"/>
        <v>0.95441926035831148</v>
      </c>
    </row>
    <row r="1002" spans="1:9" ht="22.5" customHeight="1">
      <c r="A1002" s="99"/>
      <c r="B1002" s="80" t="s">
        <v>37</v>
      </c>
      <c r="C1002" s="80" t="s">
        <v>3698</v>
      </c>
      <c r="D1002" s="7" t="s">
        <v>3699</v>
      </c>
      <c r="E1002" s="8" t="s">
        <v>1728</v>
      </c>
      <c r="F1002" s="73">
        <v>20395.900000000001</v>
      </c>
      <c r="G1002" s="73">
        <f t="shared" si="37"/>
        <v>0</v>
      </c>
      <c r="H1002" s="73">
        <v>20395.900000000001</v>
      </c>
      <c r="I1002" s="9">
        <f t="shared" si="36"/>
        <v>0</v>
      </c>
    </row>
    <row r="1003" spans="1:9" ht="22.5" customHeight="1">
      <c r="A1003" s="99"/>
      <c r="B1003" s="80" t="s">
        <v>15</v>
      </c>
      <c r="C1003" s="80" t="s">
        <v>3700</v>
      </c>
      <c r="D1003" s="7" t="s">
        <v>3701</v>
      </c>
      <c r="E1003" s="8" t="s">
        <v>3702</v>
      </c>
      <c r="F1003" s="73">
        <v>451.92</v>
      </c>
      <c r="G1003" s="73">
        <f t="shared" si="37"/>
        <v>0</v>
      </c>
      <c r="H1003" s="73">
        <v>451.92</v>
      </c>
      <c r="I1003" s="9">
        <f t="shared" si="36"/>
        <v>0</v>
      </c>
    </row>
    <row r="1004" spans="1:9" ht="22.5" customHeight="1">
      <c r="A1004" s="99"/>
      <c r="B1004" s="80" t="s">
        <v>70</v>
      </c>
      <c r="C1004" s="80" t="s">
        <v>3703</v>
      </c>
      <c r="D1004" s="7" t="s">
        <v>3704</v>
      </c>
      <c r="E1004" s="8" t="s">
        <v>3705</v>
      </c>
      <c r="F1004" s="73">
        <v>1033.5</v>
      </c>
      <c r="G1004" s="73">
        <f t="shared" si="37"/>
        <v>1033.5</v>
      </c>
      <c r="H1004" s="73">
        <v>0</v>
      </c>
      <c r="I1004" s="9">
        <f t="shared" si="36"/>
        <v>1</v>
      </c>
    </row>
    <row r="1005" spans="1:9" ht="22.5" customHeight="1">
      <c r="A1005" s="99"/>
      <c r="B1005" s="80" t="s">
        <v>47</v>
      </c>
      <c r="C1005" s="80" t="s">
        <v>3706</v>
      </c>
      <c r="D1005" s="7" t="s">
        <v>3707</v>
      </c>
      <c r="E1005" s="8" t="s">
        <v>50</v>
      </c>
      <c r="F1005" s="73">
        <v>2421.9699999999998</v>
      </c>
      <c r="G1005" s="73">
        <f t="shared" si="37"/>
        <v>640.33999999999969</v>
      </c>
      <c r="H1005" s="73">
        <v>1781.63</v>
      </c>
      <c r="I1005" s="9">
        <f t="shared" si="36"/>
        <v>0.26438808077721843</v>
      </c>
    </row>
    <row r="1006" spans="1:9" ht="22.5" customHeight="1">
      <c r="A1006" s="99"/>
      <c r="B1006" s="80" t="s">
        <v>8</v>
      </c>
      <c r="C1006" s="80" t="s">
        <v>3708</v>
      </c>
      <c r="D1006" s="7" t="s">
        <v>3709</v>
      </c>
      <c r="E1006" s="8" t="s">
        <v>1681</v>
      </c>
      <c r="F1006" s="73">
        <v>481.05</v>
      </c>
      <c r="G1006" s="73">
        <f t="shared" si="37"/>
        <v>0</v>
      </c>
      <c r="H1006" s="73">
        <v>481.05</v>
      </c>
      <c r="I1006" s="9">
        <f t="shared" si="36"/>
        <v>0</v>
      </c>
    </row>
    <row r="1007" spans="1:9" ht="22.5" customHeight="1">
      <c r="A1007" s="99"/>
      <c r="B1007" s="80" t="s">
        <v>47</v>
      </c>
      <c r="C1007" s="80" t="s">
        <v>3710</v>
      </c>
      <c r="D1007" s="7" t="s">
        <v>3711</v>
      </c>
      <c r="E1007" s="8" t="s">
        <v>3712</v>
      </c>
      <c r="F1007" s="73">
        <v>19909.59</v>
      </c>
      <c r="G1007" s="73">
        <f t="shared" si="37"/>
        <v>6000</v>
      </c>
      <c r="H1007" s="73">
        <v>13909.59</v>
      </c>
      <c r="I1007" s="9">
        <f t="shared" ref="I1007:I1023" si="38">G1007/F1007*100%</f>
        <v>0.30136230831473676</v>
      </c>
    </row>
    <row r="1008" spans="1:9" ht="22.5" customHeight="1">
      <c r="A1008" s="99"/>
      <c r="B1008" s="80" t="s">
        <v>185</v>
      </c>
      <c r="C1008" s="80" t="s">
        <v>3713</v>
      </c>
      <c r="D1008" s="7" t="s">
        <v>3714</v>
      </c>
      <c r="E1008" s="8" t="s">
        <v>3715</v>
      </c>
      <c r="F1008" s="73">
        <v>8.2899999999999991</v>
      </c>
      <c r="G1008" s="73">
        <f t="shared" si="37"/>
        <v>0</v>
      </c>
      <c r="H1008" s="73">
        <v>8.2899999999999991</v>
      </c>
      <c r="I1008" s="9">
        <f t="shared" si="38"/>
        <v>0</v>
      </c>
    </row>
    <row r="1009" spans="1:9" ht="22.5" customHeight="1">
      <c r="A1009" s="99"/>
      <c r="B1009" s="80" t="s">
        <v>15</v>
      </c>
      <c r="C1009" s="80" t="s">
        <v>3716</v>
      </c>
      <c r="D1009" s="7" t="s">
        <v>3717</v>
      </c>
      <c r="E1009" s="8" t="s">
        <v>3718</v>
      </c>
      <c r="F1009" s="73">
        <v>19936.39</v>
      </c>
      <c r="G1009" s="73">
        <f t="shared" si="37"/>
        <v>0</v>
      </c>
      <c r="H1009" s="73">
        <v>19936.39</v>
      </c>
      <c r="I1009" s="9">
        <f t="shared" si="38"/>
        <v>0</v>
      </c>
    </row>
    <row r="1010" spans="1:9" ht="22.5" customHeight="1">
      <c r="A1010" s="99"/>
      <c r="B1010" s="80" t="s">
        <v>167</v>
      </c>
      <c r="C1010" s="80" t="s">
        <v>3719</v>
      </c>
      <c r="D1010" s="7" t="s">
        <v>3720</v>
      </c>
      <c r="E1010" s="8" t="s">
        <v>1719</v>
      </c>
      <c r="F1010" s="73">
        <v>37410.629999999997</v>
      </c>
      <c r="G1010" s="73">
        <f t="shared" si="37"/>
        <v>23142</v>
      </c>
      <c r="H1010" s="73">
        <v>14268.63</v>
      </c>
      <c r="I1010" s="9">
        <f t="shared" si="38"/>
        <v>0.61859423377793965</v>
      </c>
    </row>
    <row r="1011" spans="1:9" ht="22.5" customHeight="1">
      <c r="A1011" s="99"/>
      <c r="B1011" s="80" t="s">
        <v>43</v>
      </c>
      <c r="C1011" s="80" t="s">
        <v>3721</v>
      </c>
      <c r="D1011" s="7" t="s">
        <v>3722</v>
      </c>
      <c r="E1011" s="8" t="s">
        <v>2240</v>
      </c>
      <c r="F1011" s="73">
        <v>184.31</v>
      </c>
      <c r="G1011" s="73">
        <f t="shared" si="37"/>
        <v>0</v>
      </c>
      <c r="H1011" s="73">
        <v>184.31</v>
      </c>
      <c r="I1011" s="9">
        <f t="shared" si="38"/>
        <v>0</v>
      </c>
    </row>
    <row r="1012" spans="1:9" ht="22.5" customHeight="1">
      <c r="A1012" s="99"/>
      <c r="B1012" s="80" t="s">
        <v>1227</v>
      </c>
      <c r="C1012" s="80" t="s">
        <v>3723</v>
      </c>
      <c r="D1012" s="7" t="s">
        <v>3724</v>
      </c>
      <c r="E1012" s="8" t="s">
        <v>1325</v>
      </c>
      <c r="F1012" s="73">
        <v>20000</v>
      </c>
      <c r="G1012" s="73">
        <f t="shared" si="37"/>
        <v>14711.2</v>
      </c>
      <c r="H1012" s="73">
        <v>5288.8</v>
      </c>
      <c r="I1012" s="9">
        <f t="shared" si="38"/>
        <v>0.73555999999999999</v>
      </c>
    </row>
    <row r="1013" spans="1:9" ht="22.5" customHeight="1">
      <c r="A1013" s="99"/>
      <c r="B1013" s="80" t="s">
        <v>8</v>
      </c>
      <c r="C1013" s="80" t="s">
        <v>3725</v>
      </c>
      <c r="D1013" s="7" t="s">
        <v>3726</v>
      </c>
      <c r="E1013" s="8" t="s">
        <v>3727</v>
      </c>
      <c r="F1013" s="73">
        <v>503959.5</v>
      </c>
      <c r="G1013" s="73">
        <f t="shared" si="37"/>
        <v>220909.82</v>
      </c>
      <c r="H1013" s="73">
        <v>283049.68</v>
      </c>
      <c r="I1013" s="9">
        <f t="shared" si="38"/>
        <v>0.43834835934236782</v>
      </c>
    </row>
    <row r="1014" spans="1:9" ht="22.5" customHeight="1">
      <c r="A1014" s="99"/>
      <c r="B1014" s="80" t="s">
        <v>171</v>
      </c>
      <c r="C1014" s="80" t="s">
        <v>3728</v>
      </c>
      <c r="D1014" s="7" t="s">
        <v>3729</v>
      </c>
      <c r="E1014" s="8" t="s">
        <v>174</v>
      </c>
      <c r="F1014" s="73">
        <v>853993.93</v>
      </c>
      <c r="G1014" s="73">
        <f t="shared" si="37"/>
        <v>567027.23</v>
      </c>
      <c r="H1014" s="73">
        <v>286966.7</v>
      </c>
      <c r="I1014" s="9">
        <f t="shared" si="38"/>
        <v>0.66397103080112052</v>
      </c>
    </row>
    <row r="1015" spans="1:9" ht="22.5" customHeight="1">
      <c r="A1015" s="97"/>
      <c r="B1015" s="80" t="s">
        <v>167</v>
      </c>
      <c r="C1015" s="80" t="s">
        <v>3730</v>
      </c>
      <c r="D1015" s="7" t="s">
        <v>3731</v>
      </c>
      <c r="E1015" s="8" t="s">
        <v>2506</v>
      </c>
      <c r="F1015" s="73">
        <v>1062282.77</v>
      </c>
      <c r="G1015" s="73">
        <f t="shared" si="37"/>
        <v>251145.90000000002</v>
      </c>
      <c r="H1015" s="73">
        <v>811136.87</v>
      </c>
      <c r="I1015" s="9">
        <f t="shared" si="38"/>
        <v>0.23642094844482889</v>
      </c>
    </row>
    <row r="1016" spans="1:9" ht="22.5" customHeight="1">
      <c r="A1016" s="98"/>
      <c r="B1016" s="80" t="s">
        <v>70</v>
      </c>
      <c r="C1016" s="80" t="s">
        <v>3732</v>
      </c>
      <c r="D1016" s="7" t="s">
        <v>3733</v>
      </c>
      <c r="E1016" s="8" t="s">
        <v>2179</v>
      </c>
      <c r="F1016" s="73">
        <v>1556483</v>
      </c>
      <c r="G1016" s="73">
        <f t="shared" si="37"/>
        <v>351669.5</v>
      </c>
      <c r="H1016" s="73">
        <v>1204813.5</v>
      </c>
      <c r="I1016" s="9">
        <f t="shared" si="38"/>
        <v>0.2259385422134389</v>
      </c>
    </row>
    <row r="1017" spans="1:9" ht="22.5" customHeight="1">
      <c r="A1017" s="98"/>
      <c r="B1017" s="80" t="s">
        <v>171</v>
      </c>
      <c r="C1017" s="80" t="s">
        <v>3734</v>
      </c>
      <c r="D1017" s="7" t="s">
        <v>3735</v>
      </c>
      <c r="E1017" s="8" t="s">
        <v>174</v>
      </c>
      <c r="F1017" s="73">
        <v>1899980</v>
      </c>
      <c r="G1017" s="73">
        <f t="shared" si="37"/>
        <v>0</v>
      </c>
      <c r="H1017" s="73">
        <v>1899980</v>
      </c>
      <c r="I1017" s="9">
        <f t="shared" si="38"/>
        <v>0</v>
      </c>
    </row>
    <row r="1018" spans="1:9" ht="22.5" customHeight="1">
      <c r="A1018" s="98"/>
      <c r="B1018" s="80" t="s">
        <v>195</v>
      </c>
      <c r="C1018" s="80" t="s">
        <v>3736</v>
      </c>
      <c r="D1018" s="7" t="s">
        <v>3737</v>
      </c>
      <c r="E1018" s="8" t="s">
        <v>1356</v>
      </c>
      <c r="F1018" s="73">
        <v>2000000</v>
      </c>
      <c r="G1018" s="73">
        <f t="shared" si="37"/>
        <v>100020</v>
      </c>
      <c r="H1018" s="73">
        <v>1899980</v>
      </c>
      <c r="I1018" s="9">
        <f t="shared" si="38"/>
        <v>5.0009999999999999E-2</v>
      </c>
    </row>
    <row r="1019" spans="1:9" ht="22.5" customHeight="1">
      <c r="A1019" s="98"/>
      <c r="B1019" s="80" t="s">
        <v>185</v>
      </c>
      <c r="C1019" s="80" t="s">
        <v>3738</v>
      </c>
      <c r="D1019" s="7" t="s">
        <v>3739</v>
      </c>
      <c r="E1019" s="8" t="s">
        <v>1979</v>
      </c>
      <c r="F1019" s="73">
        <v>3000000</v>
      </c>
      <c r="G1019" s="73">
        <f t="shared" si="37"/>
        <v>150020</v>
      </c>
      <c r="H1019" s="73">
        <v>2849980</v>
      </c>
      <c r="I1019" s="9">
        <f t="shared" si="38"/>
        <v>5.0006666666666665E-2</v>
      </c>
    </row>
    <row r="1020" spans="1:9" ht="22.5" customHeight="1">
      <c r="A1020" s="98"/>
      <c r="B1020" s="80" t="s">
        <v>131</v>
      </c>
      <c r="C1020" s="80" t="s">
        <v>3740</v>
      </c>
      <c r="D1020" s="7" t="s">
        <v>3741</v>
      </c>
      <c r="E1020" s="8" t="s">
        <v>134</v>
      </c>
      <c r="F1020" s="73">
        <v>603977</v>
      </c>
      <c r="G1020" s="73">
        <f t="shared" si="37"/>
        <v>27657.640000000014</v>
      </c>
      <c r="H1020" s="73">
        <v>576319.36</v>
      </c>
      <c r="I1020" s="9">
        <f t="shared" si="38"/>
        <v>4.5792538457590293E-2</v>
      </c>
    </row>
    <row r="1021" spans="1:9" ht="22.5" customHeight="1">
      <c r="A1021" s="98"/>
      <c r="B1021" s="80" t="s">
        <v>15</v>
      </c>
      <c r="C1021" s="80" t="s">
        <v>3742</v>
      </c>
      <c r="D1021" s="7" t="s">
        <v>3743</v>
      </c>
      <c r="E1021" s="8" t="s">
        <v>3447</v>
      </c>
      <c r="F1021" s="73">
        <v>357213.2</v>
      </c>
      <c r="G1021" s="73">
        <f t="shared" si="37"/>
        <v>111035.86000000002</v>
      </c>
      <c r="H1021" s="73">
        <v>246177.34</v>
      </c>
      <c r="I1021" s="9">
        <f t="shared" si="38"/>
        <v>0.31083918511409997</v>
      </c>
    </row>
    <row r="1022" spans="1:9" ht="22.5" customHeight="1">
      <c r="A1022" s="98"/>
      <c r="B1022" s="80" t="s">
        <v>131</v>
      </c>
      <c r="C1022" s="80" t="s">
        <v>3744</v>
      </c>
      <c r="D1022" s="7" t="s">
        <v>3745</v>
      </c>
      <c r="E1022" s="8" t="s">
        <v>134</v>
      </c>
      <c r="F1022" s="73">
        <v>483200</v>
      </c>
      <c r="G1022" s="73">
        <f t="shared" si="37"/>
        <v>0</v>
      </c>
      <c r="H1022" s="73">
        <v>483200</v>
      </c>
      <c r="I1022" s="9">
        <f t="shared" si="38"/>
        <v>0</v>
      </c>
    </row>
    <row r="1023" spans="1:9" ht="22.5" customHeight="1">
      <c r="A1023" s="98"/>
      <c r="B1023" s="80" t="s">
        <v>15</v>
      </c>
      <c r="C1023" s="80" t="s">
        <v>3746</v>
      </c>
      <c r="D1023" s="7" t="s">
        <v>3747</v>
      </c>
      <c r="E1023" s="8" t="s">
        <v>3447</v>
      </c>
      <c r="F1023" s="73">
        <v>542500</v>
      </c>
      <c r="G1023" s="73">
        <f t="shared" si="37"/>
        <v>0</v>
      </c>
      <c r="H1023" s="73">
        <v>542500</v>
      </c>
      <c r="I1023" s="9">
        <f t="shared" si="38"/>
        <v>0</v>
      </c>
    </row>
    <row r="1024" spans="1:9">
      <c r="A1024" s="18" t="s">
        <v>4330</v>
      </c>
      <c r="B1024" s="84"/>
      <c r="C1024" s="84"/>
      <c r="D1024" s="18"/>
      <c r="E1024" s="18"/>
      <c r="F1024" s="85">
        <v>359542016.81000006</v>
      </c>
      <c r="G1024" s="85">
        <v>98538443.620000064</v>
      </c>
      <c r="H1024" s="85">
        <v>261003573.19000006</v>
      </c>
      <c r="I1024" s="17">
        <v>0.27406655971469585</v>
      </c>
    </row>
  </sheetData>
  <mergeCells count="21">
    <mergeCell ref="A495:A546"/>
    <mergeCell ref="A1:I1"/>
    <mergeCell ref="A3:A20"/>
    <mergeCell ref="A21:A130"/>
    <mergeCell ref="A131:A182"/>
    <mergeCell ref="A183:A234"/>
    <mergeCell ref="A235:A286"/>
    <mergeCell ref="A287:A338"/>
    <mergeCell ref="A339:A390"/>
    <mergeCell ref="A391:A442"/>
    <mergeCell ref="A443:A494"/>
    <mergeCell ref="A859:A910"/>
    <mergeCell ref="A911:A962"/>
    <mergeCell ref="A963:A1014"/>
    <mergeCell ref="A1015:A1023"/>
    <mergeCell ref="A547:A598"/>
    <mergeCell ref="A599:A650"/>
    <mergeCell ref="A651:A702"/>
    <mergeCell ref="A703:A754"/>
    <mergeCell ref="A755:A806"/>
    <mergeCell ref="A807:A858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topLeftCell="A25" workbookViewId="0">
      <selection activeCell="F46" sqref="F46"/>
    </sheetView>
  </sheetViews>
  <sheetFormatPr defaultRowHeight="13.5"/>
  <cols>
    <col min="1" max="2" width="9" style="21"/>
    <col min="3" max="3" width="73.25" style="21" customWidth="1"/>
    <col min="4" max="4" width="9" style="21"/>
    <col min="5" max="5" width="17.75" customWidth="1"/>
    <col min="6" max="6" width="16.625" customWidth="1"/>
    <col min="7" max="7" width="16.125" customWidth="1"/>
    <col min="8" max="8" width="13.625" style="27" customWidth="1"/>
  </cols>
  <sheetData>
    <row r="1" spans="1:8" ht="35.25" customHeight="1">
      <c r="A1" s="106" t="s">
        <v>4328</v>
      </c>
      <c r="B1" s="106"/>
      <c r="C1" s="106"/>
      <c r="D1" s="106"/>
      <c r="E1" s="106"/>
      <c r="F1" s="106"/>
      <c r="G1" s="106"/>
      <c r="H1" s="106"/>
    </row>
    <row r="2" spans="1:8" ht="23.25" customHeight="1">
      <c r="A2" s="20" t="s">
        <v>3748</v>
      </c>
      <c r="B2" s="20" t="s">
        <v>3749</v>
      </c>
      <c r="C2" s="20" t="s">
        <v>3750</v>
      </c>
      <c r="D2" s="20" t="s">
        <v>3751</v>
      </c>
      <c r="E2" s="88" t="s">
        <v>3752</v>
      </c>
      <c r="F2" s="88" t="s">
        <v>3753</v>
      </c>
      <c r="G2" s="88" t="s">
        <v>3754</v>
      </c>
      <c r="H2" s="24" t="s">
        <v>3755</v>
      </c>
    </row>
    <row r="3" spans="1:8" ht="43.5" customHeight="1">
      <c r="A3" s="86" t="s">
        <v>3756</v>
      </c>
      <c r="B3" s="86" t="s">
        <v>3756</v>
      </c>
      <c r="C3" s="87" t="s">
        <v>3757</v>
      </c>
      <c r="D3" s="86" t="s">
        <v>3758</v>
      </c>
      <c r="E3" s="89">
        <v>994990.48800000013</v>
      </c>
      <c r="F3" s="89">
        <v>0</v>
      </c>
      <c r="G3" s="89">
        <v>994990.48800000013</v>
      </c>
      <c r="H3" s="86">
        <v>0</v>
      </c>
    </row>
    <row r="4" spans="1:8" ht="22.5" customHeight="1">
      <c r="A4" s="19">
        <v>3300</v>
      </c>
      <c r="B4" s="19">
        <v>515003</v>
      </c>
      <c r="C4" s="23" t="s">
        <v>3759</v>
      </c>
      <c r="D4" s="19" t="s">
        <v>3760</v>
      </c>
      <c r="E4" s="90">
        <v>800000</v>
      </c>
      <c r="F4" s="90">
        <v>0</v>
      </c>
      <c r="G4" s="90">
        <v>800000</v>
      </c>
      <c r="H4" s="25">
        <v>0</v>
      </c>
    </row>
    <row r="5" spans="1:8" ht="22.5" customHeight="1">
      <c r="A5" s="19">
        <v>3300</v>
      </c>
      <c r="B5" s="19">
        <v>515005</v>
      </c>
      <c r="C5" s="23" t="s">
        <v>3761</v>
      </c>
      <c r="D5" s="19" t="s">
        <v>3760</v>
      </c>
      <c r="E5" s="90">
        <v>1539139.0080000001</v>
      </c>
      <c r="F5" s="90">
        <v>0</v>
      </c>
      <c r="G5" s="90">
        <v>1539139.0080000001</v>
      </c>
      <c r="H5" s="25">
        <v>0</v>
      </c>
    </row>
    <row r="6" spans="1:8" ht="22.5" customHeight="1">
      <c r="A6" s="19">
        <v>3300</v>
      </c>
      <c r="B6" s="19">
        <v>515004</v>
      </c>
      <c r="C6" s="23" t="s">
        <v>3762</v>
      </c>
      <c r="D6" s="19" t="s">
        <v>3763</v>
      </c>
      <c r="E6" s="90">
        <v>1322141.4160000002</v>
      </c>
      <c r="F6" s="90">
        <v>129988.13</v>
      </c>
      <c r="G6" s="90">
        <v>1192153.2860000003</v>
      </c>
      <c r="H6" s="25">
        <v>0</v>
      </c>
    </row>
    <row r="7" spans="1:8" ht="22.5" customHeight="1">
      <c r="A7" s="19"/>
      <c r="B7" s="19"/>
      <c r="C7" s="23" t="s">
        <v>3764</v>
      </c>
      <c r="D7" s="19" t="s">
        <v>3763</v>
      </c>
      <c r="E7" s="90">
        <v>330500</v>
      </c>
      <c r="F7" s="90">
        <v>0</v>
      </c>
      <c r="G7" s="90">
        <v>330500</v>
      </c>
      <c r="H7" s="25">
        <v>0</v>
      </c>
    </row>
    <row r="8" spans="1:8" ht="22.5" customHeight="1">
      <c r="A8" s="19">
        <v>3300</v>
      </c>
      <c r="B8" s="19">
        <v>515009</v>
      </c>
      <c r="C8" s="23" t="s">
        <v>3765</v>
      </c>
      <c r="D8" s="19" t="s">
        <v>3766</v>
      </c>
      <c r="E8" s="90">
        <v>11383057.200000001</v>
      </c>
      <c r="F8" s="90">
        <v>2924000</v>
      </c>
      <c r="G8" s="90">
        <v>8459057.2000000011</v>
      </c>
      <c r="H8" s="25">
        <v>0</v>
      </c>
    </row>
    <row r="9" spans="1:8" ht="22.5" customHeight="1">
      <c r="A9" s="19"/>
      <c r="B9" s="19"/>
      <c r="C9" s="23" t="s">
        <v>3767</v>
      </c>
      <c r="D9" s="19" t="s">
        <v>3766</v>
      </c>
      <c r="E9" s="90">
        <v>2845800</v>
      </c>
      <c r="F9" s="90">
        <v>0</v>
      </c>
      <c r="G9" s="90">
        <v>2845800</v>
      </c>
      <c r="H9" s="25">
        <v>0</v>
      </c>
    </row>
    <row r="10" spans="1:8" ht="22.5" customHeight="1">
      <c r="A10" s="19">
        <v>3300</v>
      </c>
      <c r="B10" s="19">
        <v>515008</v>
      </c>
      <c r="C10" s="23" t="s">
        <v>3768</v>
      </c>
      <c r="D10" s="19" t="s">
        <v>3769</v>
      </c>
      <c r="E10" s="90">
        <v>878679.01600000006</v>
      </c>
      <c r="F10" s="90">
        <v>182799.03</v>
      </c>
      <c r="G10" s="90">
        <v>695879.98600000003</v>
      </c>
      <c r="H10" s="25">
        <v>0</v>
      </c>
    </row>
    <row r="11" spans="1:8" ht="22.5" customHeight="1">
      <c r="A11" s="19"/>
      <c r="B11" s="19"/>
      <c r="C11" s="23" t="s">
        <v>3770</v>
      </c>
      <c r="D11" s="19" t="s">
        <v>3769</v>
      </c>
      <c r="E11" s="90">
        <v>219700</v>
      </c>
      <c r="F11" s="90">
        <v>0</v>
      </c>
      <c r="G11" s="90">
        <v>219700</v>
      </c>
      <c r="H11" s="25">
        <v>0</v>
      </c>
    </row>
    <row r="12" spans="1:8" ht="41.25" customHeight="1">
      <c r="A12" s="19">
        <v>3300</v>
      </c>
      <c r="B12" s="19">
        <v>515007</v>
      </c>
      <c r="C12" s="23" t="s">
        <v>3771</v>
      </c>
      <c r="D12" s="19" t="s">
        <v>3772</v>
      </c>
      <c r="E12" s="90">
        <v>5805053.7200000007</v>
      </c>
      <c r="F12" s="90">
        <v>35200</v>
      </c>
      <c r="G12" s="90">
        <v>5769853.7200000007</v>
      </c>
      <c r="H12" s="25">
        <v>0</v>
      </c>
    </row>
    <row r="13" spans="1:8" ht="30" customHeight="1">
      <c r="A13" s="19"/>
      <c r="B13" s="19"/>
      <c r="C13" s="23" t="s">
        <v>3773</v>
      </c>
      <c r="D13" s="19" t="s">
        <v>3772</v>
      </c>
      <c r="E13" s="90">
        <v>1451300</v>
      </c>
      <c r="F13" s="90">
        <v>0</v>
      </c>
      <c r="G13" s="90">
        <v>1451300</v>
      </c>
      <c r="H13" s="25">
        <v>0</v>
      </c>
    </row>
    <row r="14" spans="1:8" ht="33" customHeight="1">
      <c r="A14" s="19">
        <v>3300</v>
      </c>
      <c r="B14" s="19">
        <v>515011</v>
      </c>
      <c r="C14" s="23" t="s">
        <v>3774</v>
      </c>
      <c r="D14" s="19" t="s">
        <v>3766</v>
      </c>
      <c r="E14" s="90">
        <v>7772000</v>
      </c>
      <c r="F14" s="90">
        <v>5711796</v>
      </c>
      <c r="G14" s="90">
        <v>2060204</v>
      </c>
      <c r="H14" s="25">
        <v>0</v>
      </c>
    </row>
    <row r="15" spans="1:8" ht="22.5" customHeight="1">
      <c r="A15" s="19">
        <v>3300</v>
      </c>
      <c r="B15" s="19">
        <v>515012</v>
      </c>
      <c r="C15" s="23" t="s">
        <v>3775</v>
      </c>
      <c r="D15" s="19" t="s">
        <v>3776</v>
      </c>
      <c r="E15" s="90">
        <v>7930000</v>
      </c>
      <c r="F15" s="90">
        <v>5869796</v>
      </c>
      <c r="G15" s="90">
        <v>2060204</v>
      </c>
      <c r="H15" s="25">
        <v>0</v>
      </c>
    </row>
    <row r="16" spans="1:8" ht="22.5" customHeight="1">
      <c r="A16" s="19">
        <v>3300</v>
      </c>
      <c r="B16" s="19">
        <v>515010</v>
      </c>
      <c r="C16" s="23" t="s">
        <v>3777</v>
      </c>
      <c r="D16" s="19" t="s">
        <v>3778</v>
      </c>
      <c r="E16" s="90">
        <v>7960000</v>
      </c>
      <c r="F16" s="90">
        <v>5899796</v>
      </c>
      <c r="G16" s="90">
        <v>2060204</v>
      </c>
      <c r="H16" s="25">
        <v>0</v>
      </c>
    </row>
    <row r="17" spans="1:8" ht="22.5" customHeight="1">
      <c r="A17" s="19">
        <v>3300</v>
      </c>
      <c r="B17" s="19">
        <v>515014</v>
      </c>
      <c r="C17" s="23" t="s">
        <v>3779</v>
      </c>
      <c r="D17" s="19" t="s">
        <v>3780</v>
      </c>
      <c r="E17" s="90">
        <v>8190000</v>
      </c>
      <c r="F17" s="90">
        <v>6129796</v>
      </c>
      <c r="G17" s="90">
        <v>2060204</v>
      </c>
      <c r="H17" s="25">
        <v>0</v>
      </c>
    </row>
    <row r="18" spans="1:8" ht="22.5" customHeight="1">
      <c r="A18" s="19">
        <v>3300</v>
      </c>
      <c r="B18" s="19">
        <v>515013</v>
      </c>
      <c r="C18" s="23" t="s">
        <v>3781</v>
      </c>
      <c r="D18" s="19" t="s">
        <v>3782</v>
      </c>
      <c r="E18" s="90">
        <v>8350000</v>
      </c>
      <c r="F18" s="90">
        <v>6289796</v>
      </c>
      <c r="G18" s="90">
        <v>2060204</v>
      </c>
      <c r="H18" s="25">
        <v>0</v>
      </c>
    </row>
    <row r="19" spans="1:8" ht="22.5" customHeight="1">
      <c r="A19" s="22"/>
      <c r="B19" s="22"/>
      <c r="C19" s="22" t="s">
        <v>3783</v>
      </c>
      <c r="D19" s="22"/>
      <c r="E19" s="91"/>
      <c r="F19" s="91"/>
      <c r="G19" s="91"/>
      <c r="H19" s="26"/>
    </row>
    <row r="20" spans="1:8" ht="22.5" customHeight="1">
      <c r="A20" s="19" t="s">
        <v>47</v>
      </c>
      <c r="B20" s="19" t="s">
        <v>1214</v>
      </c>
      <c r="C20" s="19" t="s">
        <v>1215</v>
      </c>
      <c r="D20" s="19" t="s">
        <v>3784</v>
      </c>
      <c r="E20" s="90">
        <v>277800</v>
      </c>
      <c r="F20" s="90">
        <v>0</v>
      </c>
      <c r="G20" s="90">
        <v>277800</v>
      </c>
      <c r="H20" s="25">
        <v>0</v>
      </c>
    </row>
    <row r="21" spans="1:8" ht="22.5" customHeight="1">
      <c r="A21" s="19" t="s">
        <v>655</v>
      </c>
      <c r="B21" s="19" t="s">
        <v>3785</v>
      </c>
      <c r="C21" s="19" t="s">
        <v>3786</v>
      </c>
      <c r="D21" s="19" t="s">
        <v>3772</v>
      </c>
      <c r="E21" s="90">
        <v>1670929.17</v>
      </c>
      <c r="F21" s="90">
        <v>1308279.4099999999</v>
      </c>
      <c r="G21" s="90">
        <v>640449.76</v>
      </c>
      <c r="H21" s="25">
        <v>0</v>
      </c>
    </row>
    <row r="22" spans="1:8" ht="22.5" customHeight="1">
      <c r="A22" s="22"/>
      <c r="B22" s="22"/>
      <c r="C22" s="22" t="s">
        <v>3787</v>
      </c>
      <c r="D22" s="22"/>
      <c r="E22" s="91"/>
      <c r="F22" s="91"/>
      <c r="G22" s="91"/>
      <c r="H22" s="26"/>
    </row>
    <row r="23" spans="1:8" ht="22.5" customHeight="1">
      <c r="A23" s="19" t="s">
        <v>74</v>
      </c>
      <c r="B23" s="19" t="s">
        <v>3788</v>
      </c>
      <c r="C23" s="19" t="s">
        <v>3789</v>
      </c>
      <c r="D23" s="19" t="s">
        <v>3790</v>
      </c>
      <c r="E23" s="90">
        <v>480960</v>
      </c>
      <c r="F23" s="90">
        <v>0</v>
      </c>
      <c r="G23" s="90">
        <v>480960</v>
      </c>
      <c r="H23" s="25">
        <v>0</v>
      </c>
    </row>
    <row r="24" spans="1:8" ht="22.5" customHeight="1">
      <c r="A24" s="22"/>
      <c r="B24" s="22"/>
      <c r="C24" s="22" t="s">
        <v>3791</v>
      </c>
      <c r="D24" s="22"/>
      <c r="E24" s="91"/>
      <c r="F24" s="91"/>
      <c r="G24" s="91"/>
      <c r="H24" s="26"/>
    </row>
    <row r="25" spans="1:8" ht="22.5" customHeight="1">
      <c r="A25" s="19">
        <v>4100</v>
      </c>
      <c r="B25" s="19">
        <v>215271</v>
      </c>
      <c r="C25" s="19" t="s">
        <v>3792</v>
      </c>
      <c r="D25" s="19" t="s">
        <v>3782</v>
      </c>
      <c r="E25" s="90">
        <v>2760000</v>
      </c>
      <c r="F25" s="90">
        <v>532500</v>
      </c>
      <c r="G25" s="90">
        <v>2227500</v>
      </c>
      <c r="H25" s="25">
        <v>0</v>
      </c>
    </row>
    <row r="26" spans="1:8" ht="22.5" customHeight="1">
      <c r="A26" s="19">
        <v>4200</v>
      </c>
      <c r="B26" s="19">
        <v>215274</v>
      </c>
      <c r="C26" s="19" t="s">
        <v>3793</v>
      </c>
      <c r="D26" s="19" t="s">
        <v>3794</v>
      </c>
      <c r="E26" s="90">
        <v>392600</v>
      </c>
      <c r="F26" s="90">
        <v>0</v>
      </c>
      <c r="G26" s="90">
        <v>392600</v>
      </c>
      <c r="H26" s="25">
        <v>0</v>
      </c>
    </row>
    <row r="27" spans="1:8" ht="22.5" customHeight="1">
      <c r="A27" s="19">
        <v>5500</v>
      </c>
      <c r="B27" s="19">
        <v>215276</v>
      </c>
      <c r="C27" s="19" t="s">
        <v>3795</v>
      </c>
      <c r="D27" s="19" t="s">
        <v>3796</v>
      </c>
      <c r="E27" s="90">
        <v>800788.37</v>
      </c>
      <c r="F27" s="90">
        <v>0</v>
      </c>
      <c r="G27" s="90">
        <v>800788.37</v>
      </c>
      <c r="H27" s="25">
        <v>0</v>
      </c>
    </row>
    <row r="28" spans="1:8" ht="22.5" customHeight="1">
      <c r="A28" s="22"/>
      <c r="B28" s="22"/>
      <c r="C28" s="22" t="s">
        <v>3797</v>
      </c>
      <c r="D28" s="22"/>
      <c r="E28" s="91"/>
      <c r="F28" s="91"/>
      <c r="G28" s="91"/>
      <c r="H28" s="26"/>
    </row>
    <row r="29" spans="1:8" ht="22.5" customHeight="1">
      <c r="A29" s="19" t="s">
        <v>70</v>
      </c>
      <c r="B29" s="19" t="s">
        <v>1749</v>
      </c>
      <c r="C29" s="19" t="s">
        <v>1750</v>
      </c>
      <c r="D29" s="19" t="s">
        <v>3798</v>
      </c>
      <c r="E29" s="90">
        <v>1187600</v>
      </c>
      <c r="F29" s="90">
        <v>0</v>
      </c>
      <c r="G29" s="90">
        <v>1187600</v>
      </c>
      <c r="H29" s="25">
        <v>0</v>
      </c>
    </row>
    <row r="30" spans="1:8" ht="22.5" customHeight="1">
      <c r="A30" s="22"/>
      <c r="B30" s="22"/>
      <c r="C30" s="22" t="s">
        <v>3822</v>
      </c>
      <c r="D30" s="22"/>
      <c r="E30" s="91"/>
      <c r="F30" s="91"/>
      <c r="G30" s="91"/>
      <c r="H30" s="26"/>
    </row>
    <row r="31" spans="1:8" ht="22.5" customHeight="1">
      <c r="A31" s="19" t="s">
        <v>70</v>
      </c>
      <c r="B31" s="19" t="s">
        <v>3540</v>
      </c>
      <c r="C31" s="19" t="s">
        <v>3541</v>
      </c>
      <c r="D31" s="19" t="s">
        <v>3823</v>
      </c>
      <c r="E31" s="90">
        <v>900000</v>
      </c>
      <c r="F31" s="90">
        <v>0</v>
      </c>
      <c r="G31" s="90">
        <v>900000</v>
      </c>
      <c r="H31" s="25">
        <v>0</v>
      </c>
    </row>
    <row r="32" spans="1:8" ht="22.5" customHeight="1">
      <c r="A32" s="19" t="s">
        <v>22</v>
      </c>
      <c r="B32" s="19" t="s">
        <v>3538</v>
      </c>
      <c r="C32" s="19" t="s">
        <v>3539</v>
      </c>
      <c r="D32" s="19" t="s">
        <v>3763</v>
      </c>
      <c r="E32" s="90">
        <v>300000</v>
      </c>
      <c r="F32" s="90">
        <v>0</v>
      </c>
      <c r="G32" s="90">
        <v>300000</v>
      </c>
      <c r="H32" s="25">
        <v>0</v>
      </c>
    </row>
    <row r="33" spans="1:8" ht="22.5" customHeight="1">
      <c r="A33" s="22"/>
      <c r="B33" s="22"/>
      <c r="C33" s="22" t="s">
        <v>3824</v>
      </c>
      <c r="D33" s="22"/>
      <c r="E33" s="91"/>
      <c r="F33" s="91"/>
      <c r="G33" s="91"/>
      <c r="H33" s="26"/>
    </row>
    <row r="34" spans="1:8" ht="22.5" customHeight="1">
      <c r="A34" s="19">
        <v>6300</v>
      </c>
      <c r="B34" s="19" t="s">
        <v>3740</v>
      </c>
      <c r="C34" s="19" t="s">
        <v>3824</v>
      </c>
      <c r="D34" s="19"/>
      <c r="E34" s="90">
        <v>1329000</v>
      </c>
      <c r="F34" s="90">
        <v>0</v>
      </c>
      <c r="G34" s="90">
        <v>1329000</v>
      </c>
      <c r="H34" s="25">
        <v>0</v>
      </c>
    </row>
    <row r="35" spans="1:8" ht="22.5" customHeight="1">
      <c r="A35" s="22"/>
      <c r="B35" s="22"/>
      <c r="C35" s="22" t="s">
        <v>3825</v>
      </c>
      <c r="D35" s="22"/>
      <c r="E35" s="91"/>
      <c r="F35" s="91"/>
      <c r="G35" s="91"/>
      <c r="H35" s="26"/>
    </row>
    <row r="36" spans="1:8" ht="22.5" customHeight="1">
      <c r="A36" s="19">
        <v>4100</v>
      </c>
      <c r="B36" s="19" t="s">
        <v>3742</v>
      </c>
      <c r="C36" s="19" t="s">
        <v>3825</v>
      </c>
      <c r="D36" s="19" t="s">
        <v>3826</v>
      </c>
      <c r="E36" s="90">
        <v>1812900</v>
      </c>
      <c r="F36" s="90">
        <v>0</v>
      </c>
      <c r="G36" s="90">
        <v>1812900</v>
      </c>
      <c r="H36" s="25">
        <v>0</v>
      </c>
    </row>
  </sheetData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1-8月我校高水平大学资金支出进度表</vt:lpstr>
      <vt:lpstr>1-8月我校其他零余额项目授权支付支出进度表</vt:lpstr>
      <vt:lpstr>1-8月我校零余额项目资金直接支付支出进度表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2016-09-06T08:51:07Z</dcterms:modified>
</cp:coreProperties>
</file>