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605" windowHeight="12105"/>
  </bookViews>
  <sheets>
    <sheet name="截止8月31日我校国库集中支付（零余额项目）资金支出进度表" sheetId="4" r:id="rId1"/>
    <sheet name="高水平大学专项统计" sheetId="6" r:id="rId2"/>
  </sheets>
  <definedNames>
    <definedName name="_xlnm._FilterDatabase" localSheetId="1" hidden="1">高水平大学专项统计!$B$3:$I$3</definedName>
    <definedName name="_xlnm._FilterDatabase" localSheetId="0" hidden="1">'截止8月31日我校国库集中支付（零余额项目）资金支出进度表'!$A$4:$H$1039</definedName>
  </definedNames>
  <calcPr calcId="152511"/>
</workbook>
</file>

<file path=xl/calcChain.xml><?xml version="1.0" encoding="utf-8"?>
<calcChain xmlns="http://schemas.openxmlformats.org/spreadsheetml/2006/main">
  <c r="H4" i="6" l="1"/>
  <c r="F4" i="6"/>
  <c r="F60" i="6"/>
  <c r="I90" i="6" l="1"/>
  <c r="G91" i="6"/>
  <c r="I91" i="6" s="1"/>
  <c r="G92" i="6"/>
  <c r="I92" i="6" s="1"/>
  <c r="G93" i="6"/>
  <c r="I93" i="6" s="1"/>
  <c r="G94" i="6"/>
  <c r="I94" i="6"/>
  <c r="G95" i="6"/>
  <c r="I95" i="6" s="1"/>
  <c r="G96" i="6"/>
  <c r="I96" i="6" s="1"/>
  <c r="G97" i="6"/>
  <c r="I97" i="6" s="1"/>
  <c r="G98" i="6"/>
  <c r="I98" i="6" s="1"/>
  <c r="G99" i="6"/>
  <c r="I99" i="6" s="1"/>
  <c r="G100" i="6"/>
  <c r="I100" i="6" s="1"/>
  <c r="G101" i="6"/>
  <c r="I101" i="6" s="1"/>
  <c r="G102" i="6"/>
  <c r="I102" i="6" s="1"/>
  <c r="G103" i="6"/>
  <c r="I103" i="6" s="1"/>
  <c r="G104" i="6"/>
  <c r="I104" i="6"/>
  <c r="G105" i="6"/>
  <c r="I105" i="6" s="1"/>
  <c r="G106" i="6"/>
  <c r="I106" i="6" s="1"/>
  <c r="G107" i="6"/>
  <c r="I107" i="6" s="1"/>
  <c r="G108" i="6"/>
  <c r="I108" i="6" s="1"/>
  <c r="G109" i="6"/>
  <c r="I109" i="6" s="1"/>
  <c r="G110" i="6"/>
  <c r="I110" i="6" s="1"/>
  <c r="G111" i="6"/>
  <c r="I111" i="6" s="1"/>
  <c r="G112" i="6"/>
  <c r="I112" i="6" s="1"/>
  <c r="G113" i="6"/>
  <c r="I113" i="6" s="1"/>
  <c r="G114" i="6"/>
  <c r="I114" i="6" s="1"/>
  <c r="G115" i="6"/>
  <c r="I115" i="6" s="1"/>
  <c r="G116" i="6"/>
  <c r="I116" i="6" s="1"/>
  <c r="G117" i="6"/>
  <c r="I117" i="6" s="1"/>
  <c r="G118" i="6"/>
  <c r="I118" i="6" s="1"/>
  <c r="G119" i="6"/>
  <c r="I119" i="6" s="1"/>
  <c r="G120" i="6"/>
  <c r="I120" i="6" s="1"/>
  <c r="G121" i="6"/>
  <c r="I121" i="6" s="1"/>
  <c r="G122" i="6"/>
  <c r="I122" i="6" s="1"/>
  <c r="G123" i="6"/>
  <c r="I123" i="6" s="1"/>
  <c r="G124" i="6"/>
  <c r="I124" i="6" s="1"/>
  <c r="G125" i="6"/>
  <c r="I125" i="6" s="1"/>
  <c r="G126" i="6"/>
  <c r="I126" i="6" s="1"/>
  <c r="G127" i="6"/>
  <c r="I127" i="6" s="1"/>
  <c r="G128" i="6"/>
  <c r="I128" i="6" s="1"/>
  <c r="G129" i="6"/>
  <c r="I129" i="6" s="1"/>
  <c r="G130" i="6"/>
  <c r="I130" i="6" s="1"/>
  <c r="G131" i="6"/>
  <c r="I131" i="6" s="1"/>
  <c r="G132" i="6"/>
  <c r="I132" i="6"/>
  <c r="G133" i="6"/>
  <c r="I133" i="6" s="1"/>
  <c r="G134" i="6"/>
  <c r="I134" i="6" s="1"/>
  <c r="G135" i="6"/>
  <c r="I135" i="6" s="1"/>
  <c r="G136" i="6"/>
  <c r="I136" i="6" s="1"/>
  <c r="G137" i="6"/>
  <c r="I137" i="6" s="1"/>
  <c r="G138" i="6"/>
  <c r="I138" i="6" s="1"/>
  <c r="G139" i="6"/>
  <c r="I139" i="6" s="1"/>
  <c r="G140" i="6"/>
  <c r="I140" i="6" s="1"/>
  <c r="G141" i="6"/>
  <c r="I141" i="6" s="1"/>
  <c r="G142" i="6"/>
  <c r="I142" i="6"/>
  <c r="G143" i="6"/>
  <c r="I143" i="6" s="1"/>
  <c r="G144" i="6"/>
  <c r="I144" i="6" s="1"/>
  <c r="G145" i="6"/>
  <c r="I145" i="6" s="1"/>
  <c r="G146" i="6"/>
  <c r="I146" i="6" s="1"/>
  <c r="G147" i="6"/>
  <c r="I147" i="6" s="1"/>
  <c r="G148" i="6"/>
  <c r="I148" i="6"/>
  <c r="G149" i="6"/>
  <c r="I149" i="6" s="1"/>
  <c r="G150" i="6"/>
  <c r="I150" i="6" s="1"/>
  <c r="G151" i="6"/>
  <c r="I151" i="6" s="1"/>
  <c r="G152" i="6"/>
  <c r="I152" i="6"/>
  <c r="G153" i="6"/>
  <c r="I153" i="6" s="1"/>
  <c r="G154" i="6"/>
  <c r="I154" i="6" s="1"/>
  <c r="G155" i="6"/>
  <c r="I155" i="6" s="1"/>
  <c r="G156" i="6"/>
  <c r="I156" i="6" s="1"/>
  <c r="G157" i="6"/>
  <c r="I157" i="6" s="1"/>
  <c r="G158" i="6"/>
  <c r="I158" i="6"/>
  <c r="G159" i="6"/>
  <c r="I159" i="6" s="1"/>
  <c r="G160" i="6"/>
  <c r="I160" i="6" s="1"/>
  <c r="G161" i="6"/>
  <c r="I161" i="6" s="1"/>
  <c r="G162" i="6"/>
  <c r="I162" i="6" s="1"/>
  <c r="G163" i="6"/>
  <c r="I163" i="6" s="1"/>
  <c r="G164" i="6"/>
  <c r="I164" i="6" s="1"/>
  <c r="G165" i="6"/>
  <c r="I165" i="6" s="1"/>
  <c r="G166" i="6"/>
  <c r="I166" i="6" s="1"/>
  <c r="G167" i="6"/>
  <c r="I167" i="6" s="1"/>
  <c r="G168" i="6"/>
  <c r="I168" i="6"/>
  <c r="G169" i="6"/>
  <c r="I169" i="6" s="1"/>
  <c r="G170" i="6"/>
  <c r="I170" i="6" s="1"/>
  <c r="G171" i="6"/>
  <c r="I171" i="6" s="1"/>
  <c r="G172" i="6"/>
  <c r="I172" i="6" s="1"/>
  <c r="G173" i="6"/>
  <c r="I173" i="6" s="1"/>
  <c r="G174" i="6"/>
  <c r="I174" i="6"/>
  <c r="G175" i="6"/>
  <c r="I175" i="6" s="1"/>
  <c r="G176" i="6"/>
  <c r="I176" i="6" s="1"/>
  <c r="G177" i="6"/>
  <c r="I177" i="6" s="1"/>
  <c r="G178" i="6"/>
  <c r="I178" i="6" s="1"/>
  <c r="G179" i="6"/>
  <c r="I179" i="6" s="1"/>
  <c r="G180" i="6"/>
  <c r="I180" i="6" s="1"/>
  <c r="G181" i="6"/>
  <c r="I181" i="6" s="1"/>
  <c r="G182" i="6"/>
  <c r="I182" i="6" s="1"/>
  <c r="G183" i="6"/>
  <c r="I183" i="6" s="1"/>
  <c r="G184" i="6"/>
  <c r="I184" i="6"/>
  <c r="G185" i="6"/>
  <c r="I185" i="6" s="1"/>
  <c r="G186" i="6"/>
  <c r="I186" i="6" s="1"/>
  <c r="G187" i="6"/>
  <c r="I187" i="6" s="1"/>
  <c r="G188" i="6"/>
  <c r="I188" i="6" s="1"/>
  <c r="G189" i="6"/>
  <c r="I189" i="6" s="1"/>
  <c r="G190" i="6"/>
  <c r="I190" i="6" s="1"/>
  <c r="G191" i="6"/>
  <c r="I191" i="6" s="1"/>
  <c r="G192" i="6"/>
  <c r="I192" i="6" s="1"/>
  <c r="G193" i="6"/>
  <c r="I193" i="6" s="1"/>
  <c r="G194" i="6"/>
  <c r="I194" i="6" s="1"/>
  <c r="G195" i="6"/>
  <c r="I195" i="6" s="1"/>
  <c r="G196" i="6"/>
  <c r="I196" i="6"/>
  <c r="G197" i="6"/>
  <c r="I197" i="6" s="1"/>
  <c r="G198" i="6"/>
  <c r="I198" i="6" s="1"/>
  <c r="G199" i="6"/>
  <c r="I199" i="6" s="1"/>
  <c r="G200" i="6"/>
  <c r="I200" i="6" s="1"/>
  <c r="G201" i="6"/>
  <c r="I201" i="6" s="1"/>
  <c r="G202" i="6"/>
  <c r="I202" i="6" s="1"/>
  <c r="G203" i="6"/>
  <c r="I203" i="6" s="1"/>
  <c r="G204" i="6"/>
  <c r="I204" i="6" s="1"/>
  <c r="G205" i="6"/>
  <c r="I205" i="6" s="1"/>
  <c r="G206" i="6"/>
  <c r="I206" i="6"/>
  <c r="G207" i="6"/>
  <c r="I207" i="6" s="1"/>
  <c r="G208" i="6"/>
  <c r="I208" i="6" s="1"/>
  <c r="G209" i="6"/>
  <c r="I209" i="6" s="1"/>
  <c r="G210" i="6"/>
  <c r="I210" i="6" s="1"/>
  <c r="G211" i="6"/>
  <c r="I211" i="6" s="1"/>
  <c r="G212" i="6"/>
  <c r="I212" i="6"/>
  <c r="G213" i="6"/>
  <c r="I213" i="6" s="1"/>
  <c r="G214" i="6"/>
  <c r="I214" i="6" s="1"/>
  <c r="G215" i="6"/>
  <c r="I215" i="6" s="1"/>
  <c r="G216" i="6"/>
  <c r="I216" i="6"/>
  <c r="G217" i="6"/>
  <c r="I217" i="6" s="1"/>
  <c r="G218" i="6"/>
  <c r="I218" i="6" s="1"/>
  <c r="G219" i="6"/>
  <c r="I219" i="6" s="1"/>
  <c r="G220" i="6"/>
  <c r="I220" i="6" s="1"/>
  <c r="G221" i="6"/>
  <c r="I221" i="6" s="1"/>
  <c r="G222" i="6"/>
  <c r="I222" i="6"/>
  <c r="G223" i="6"/>
  <c r="I223" i="6" s="1"/>
  <c r="G224" i="6"/>
  <c r="I224" i="6" s="1"/>
  <c r="G225" i="6"/>
  <c r="I225" i="6" s="1"/>
  <c r="G226" i="6"/>
  <c r="I226" i="6" s="1"/>
  <c r="G227" i="6"/>
  <c r="I227" i="6" s="1"/>
  <c r="G228" i="6"/>
  <c r="I228" i="6"/>
  <c r="G229" i="6"/>
  <c r="I229" i="6" s="1"/>
  <c r="G230" i="6"/>
  <c r="I230" i="6" s="1"/>
  <c r="G231" i="6"/>
  <c r="I231" i="6" s="1"/>
  <c r="G232" i="6"/>
  <c r="I232" i="6"/>
  <c r="G233" i="6"/>
  <c r="I233" i="6" s="1"/>
  <c r="G234" i="6"/>
  <c r="I234" i="6" s="1"/>
  <c r="G235" i="6"/>
  <c r="I235" i="6" s="1"/>
  <c r="G236" i="6"/>
  <c r="I236" i="6" s="1"/>
  <c r="G237" i="6"/>
  <c r="I237" i="6" s="1"/>
  <c r="G238" i="6"/>
  <c r="I238" i="6"/>
  <c r="G239" i="6"/>
  <c r="I239" i="6" s="1"/>
  <c r="G240" i="6"/>
  <c r="I240" i="6" s="1"/>
  <c r="G241" i="6"/>
  <c r="I241" i="6" s="1"/>
  <c r="G242" i="6"/>
  <c r="I242" i="6" s="1"/>
  <c r="G243" i="6"/>
  <c r="I243" i="6" s="1"/>
  <c r="G244" i="6"/>
  <c r="I244" i="6" s="1"/>
  <c r="G245" i="6"/>
  <c r="I245" i="6" s="1"/>
  <c r="G246" i="6"/>
  <c r="I246" i="6" s="1"/>
  <c r="H60" i="6"/>
  <c r="G61" i="6"/>
  <c r="I61" i="6" s="1"/>
  <c r="G62" i="6"/>
  <c r="I62" i="6"/>
  <c r="G63" i="6"/>
  <c r="I63" i="6" s="1"/>
  <c r="G64" i="6"/>
  <c r="I64" i="6" s="1"/>
  <c r="G65" i="6"/>
  <c r="I65" i="6" s="1"/>
  <c r="G66" i="6"/>
  <c r="I66" i="6" s="1"/>
  <c r="G67" i="6"/>
  <c r="I67" i="6" s="1"/>
  <c r="G68" i="6"/>
  <c r="I68" i="6" s="1"/>
  <c r="G69" i="6"/>
  <c r="I69" i="6" s="1"/>
  <c r="G70" i="6"/>
  <c r="I70" i="6"/>
  <c r="G71" i="6"/>
  <c r="I71" i="6" s="1"/>
  <c r="G72" i="6"/>
  <c r="I72" i="6" s="1"/>
  <c r="G73" i="6"/>
  <c r="I73" i="6" s="1"/>
  <c r="G74" i="6"/>
  <c r="I74" i="6" s="1"/>
  <c r="G75" i="6"/>
  <c r="I75" i="6" s="1"/>
  <c r="G76" i="6"/>
  <c r="I76" i="6" s="1"/>
  <c r="G77" i="6"/>
  <c r="I77" i="6" s="1"/>
  <c r="G78" i="6"/>
  <c r="I78" i="6" s="1"/>
  <c r="G79" i="6"/>
  <c r="I79" i="6" s="1"/>
  <c r="G80" i="6"/>
  <c r="I80" i="6"/>
  <c r="G81" i="6"/>
  <c r="I81" i="6" s="1"/>
  <c r="G82" i="6"/>
  <c r="I82" i="6" s="1"/>
  <c r="G83" i="6"/>
  <c r="I83" i="6" s="1"/>
  <c r="G84" i="6"/>
  <c r="I84" i="6" s="1"/>
  <c r="G85" i="6"/>
  <c r="I85" i="6" s="1"/>
  <c r="G86" i="6"/>
  <c r="I86" i="6" s="1"/>
  <c r="G87" i="6"/>
  <c r="I87" i="6" s="1"/>
  <c r="G88" i="6"/>
  <c r="I88" i="6" s="1"/>
  <c r="G89" i="6"/>
  <c r="I89" i="6" s="1"/>
  <c r="G5" i="6"/>
  <c r="G49" i="6"/>
  <c r="I49" i="6" s="1"/>
  <c r="G15" i="6"/>
  <c r="I15" i="6" s="1"/>
  <c r="G59" i="6"/>
  <c r="I59" i="6" s="1"/>
  <c r="G14" i="6"/>
  <c r="I14" i="6" s="1"/>
  <c r="G43" i="6"/>
  <c r="I43" i="6" s="1"/>
  <c r="G13" i="6"/>
  <c r="I13" i="6" s="1"/>
  <c r="G12" i="6"/>
  <c r="I12" i="6" s="1"/>
  <c r="G58" i="6"/>
  <c r="I58" i="6" s="1"/>
  <c r="G32" i="6"/>
  <c r="I32" i="6" s="1"/>
  <c r="G11" i="6"/>
  <c r="I11" i="6" s="1"/>
  <c r="G21" i="6"/>
  <c r="I21" i="6" s="1"/>
  <c r="G27" i="6"/>
  <c r="I27" i="6" s="1"/>
  <c r="G57" i="6"/>
  <c r="I57" i="6" s="1"/>
  <c r="G10" i="6"/>
  <c r="I10" i="6" s="1"/>
  <c r="G41" i="6"/>
  <c r="I41" i="6" s="1"/>
  <c r="G36" i="6"/>
  <c r="I36" i="6" s="1"/>
  <c r="G47" i="6"/>
  <c r="I47" i="6" s="1"/>
  <c r="G46" i="6"/>
  <c r="I46" i="6" s="1"/>
  <c r="G29" i="6"/>
  <c r="I29" i="6" s="1"/>
  <c r="G37" i="6"/>
  <c r="I37" i="6" s="1"/>
  <c r="G26" i="6"/>
  <c r="I26" i="6" s="1"/>
  <c r="G39" i="6"/>
  <c r="I39" i="6" s="1"/>
  <c r="G25" i="6"/>
  <c r="I25" i="6" s="1"/>
  <c r="G56" i="6"/>
  <c r="I56" i="6" s="1"/>
  <c r="G31" i="6"/>
  <c r="I31" i="6" s="1"/>
  <c r="G55" i="6"/>
  <c r="I55" i="6" s="1"/>
  <c r="G23" i="6"/>
  <c r="I23" i="6" s="1"/>
  <c r="G18" i="6"/>
  <c r="I18" i="6" s="1"/>
  <c r="G9" i="6"/>
  <c r="I9" i="6" s="1"/>
  <c r="G16" i="6"/>
  <c r="I16" i="6" s="1"/>
  <c r="G30" i="6"/>
  <c r="I30" i="6" s="1"/>
  <c r="G42" i="6"/>
  <c r="I42" i="6" s="1"/>
  <c r="G8" i="6"/>
  <c r="I8" i="6" s="1"/>
  <c r="G35" i="6"/>
  <c r="I35" i="6" s="1"/>
  <c r="G22" i="6"/>
  <c r="I22" i="6" s="1"/>
  <c r="G54" i="6"/>
  <c r="I54" i="6" s="1"/>
  <c r="G7" i="6"/>
  <c r="I7" i="6" s="1"/>
  <c r="G51" i="6"/>
  <c r="I51" i="6" s="1"/>
  <c r="G48" i="6"/>
  <c r="I48" i="6" s="1"/>
  <c r="G53" i="6"/>
  <c r="I53" i="6" s="1"/>
  <c r="G50" i="6"/>
  <c r="I50" i="6" s="1"/>
  <c r="G17" i="6"/>
  <c r="I17" i="6" s="1"/>
  <c r="G45" i="6"/>
  <c r="I45" i="6" s="1"/>
  <c r="G6" i="6"/>
  <c r="I6" i="6" s="1"/>
  <c r="G19" i="6"/>
  <c r="I19" i="6" s="1"/>
  <c r="G34" i="6"/>
  <c r="I34" i="6" s="1"/>
  <c r="G33" i="6"/>
  <c r="I33" i="6" s="1"/>
  <c r="G28" i="6"/>
  <c r="I28" i="6" s="1"/>
  <c r="G52" i="6"/>
  <c r="I52" i="6" s="1"/>
  <c r="G44" i="6"/>
  <c r="I44" i="6" s="1"/>
  <c r="G38" i="6"/>
  <c r="I38" i="6" s="1"/>
  <c r="G24" i="6"/>
  <c r="I24" i="6" s="1"/>
  <c r="G40" i="6"/>
  <c r="I40" i="6" s="1"/>
  <c r="G20" i="6"/>
  <c r="I20" i="6" s="1"/>
  <c r="H255" i="4"/>
  <c r="I5" i="6" l="1"/>
  <c r="G4" i="6"/>
  <c r="I4" i="6" s="1"/>
  <c r="G60" i="6"/>
  <c r="H1024" i="4"/>
  <c r="E61" i="4"/>
  <c r="G61" i="4"/>
  <c r="E5" i="4"/>
  <c r="G5" i="4"/>
  <c r="H369" i="4"/>
  <c r="E248" i="4"/>
  <c r="H91" i="4"/>
  <c r="F257" i="4"/>
  <c r="H257" i="4" s="1"/>
  <c r="F258" i="4"/>
  <c r="H258" i="4" s="1"/>
  <c r="F259" i="4"/>
  <c r="H259" i="4" s="1"/>
  <c r="F260" i="4"/>
  <c r="H260" i="4" s="1"/>
  <c r="F261" i="4"/>
  <c r="H261" i="4" s="1"/>
  <c r="F262" i="4"/>
  <c r="H262" i="4" s="1"/>
  <c r="F263" i="4"/>
  <c r="H263" i="4" s="1"/>
  <c r="F264" i="4"/>
  <c r="H264" i="4" s="1"/>
  <c r="F265" i="4"/>
  <c r="H265" i="4" s="1"/>
  <c r="F266" i="4"/>
  <c r="H266" i="4" s="1"/>
  <c r="F267" i="4"/>
  <c r="H267" i="4" s="1"/>
  <c r="F268" i="4"/>
  <c r="H268" i="4" s="1"/>
  <c r="F269" i="4"/>
  <c r="H269" i="4" s="1"/>
  <c r="F270" i="4"/>
  <c r="H270" i="4" s="1"/>
  <c r="F271" i="4"/>
  <c r="H271" i="4" s="1"/>
  <c r="F272" i="4"/>
  <c r="H272" i="4" s="1"/>
  <c r="F273" i="4"/>
  <c r="H273" i="4" s="1"/>
  <c r="F274" i="4"/>
  <c r="H274" i="4" s="1"/>
  <c r="F275" i="4"/>
  <c r="H275" i="4" s="1"/>
  <c r="F276" i="4"/>
  <c r="H276" i="4" s="1"/>
  <c r="F277" i="4"/>
  <c r="H277" i="4" s="1"/>
  <c r="F278" i="4"/>
  <c r="H278" i="4" s="1"/>
  <c r="F279" i="4"/>
  <c r="H279" i="4" s="1"/>
  <c r="F280" i="4"/>
  <c r="H280" i="4" s="1"/>
  <c r="F281" i="4"/>
  <c r="H281" i="4" s="1"/>
  <c r="F282" i="4"/>
  <c r="H282" i="4" s="1"/>
  <c r="F283" i="4"/>
  <c r="H283" i="4" s="1"/>
  <c r="F284" i="4"/>
  <c r="H284" i="4" s="1"/>
  <c r="F285" i="4"/>
  <c r="H285" i="4" s="1"/>
  <c r="F286" i="4"/>
  <c r="H286" i="4" s="1"/>
  <c r="F287" i="4"/>
  <c r="H287" i="4" s="1"/>
  <c r="F288" i="4"/>
  <c r="H288" i="4" s="1"/>
  <c r="F289" i="4"/>
  <c r="H289" i="4" s="1"/>
  <c r="F290" i="4"/>
  <c r="H290" i="4" s="1"/>
  <c r="F291" i="4"/>
  <c r="H291" i="4" s="1"/>
  <c r="F292" i="4"/>
  <c r="H292" i="4" s="1"/>
  <c r="F293" i="4"/>
  <c r="H293" i="4" s="1"/>
  <c r="F294" i="4"/>
  <c r="H294" i="4" s="1"/>
  <c r="F295" i="4"/>
  <c r="H295" i="4" s="1"/>
  <c r="F296" i="4"/>
  <c r="H296" i="4" s="1"/>
  <c r="F297" i="4"/>
  <c r="H297" i="4" s="1"/>
  <c r="F298" i="4"/>
  <c r="H298" i="4" s="1"/>
  <c r="F299" i="4"/>
  <c r="H299" i="4" s="1"/>
  <c r="F300" i="4"/>
  <c r="H300" i="4" s="1"/>
  <c r="F301" i="4"/>
  <c r="H301" i="4" s="1"/>
  <c r="F302" i="4"/>
  <c r="H302" i="4" s="1"/>
  <c r="F303" i="4"/>
  <c r="H303" i="4" s="1"/>
  <c r="F304" i="4"/>
  <c r="H304" i="4" s="1"/>
  <c r="F305" i="4"/>
  <c r="H305" i="4" s="1"/>
  <c r="F306" i="4"/>
  <c r="H306" i="4" s="1"/>
  <c r="F307" i="4"/>
  <c r="H307" i="4" s="1"/>
  <c r="F308" i="4"/>
  <c r="H308" i="4" s="1"/>
  <c r="F309" i="4"/>
  <c r="H309" i="4" s="1"/>
  <c r="F310" i="4"/>
  <c r="H310" i="4" s="1"/>
  <c r="F311" i="4"/>
  <c r="H311" i="4" s="1"/>
  <c r="F312" i="4"/>
  <c r="H312" i="4" s="1"/>
  <c r="F313" i="4"/>
  <c r="H313" i="4" s="1"/>
  <c r="F314" i="4"/>
  <c r="H314" i="4" s="1"/>
  <c r="F315" i="4"/>
  <c r="H315" i="4" s="1"/>
  <c r="F316" i="4"/>
  <c r="H316" i="4" s="1"/>
  <c r="F317" i="4"/>
  <c r="H317" i="4" s="1"/>
  <c r="F318" i="4"/>
  <c r="H318" i="4" s="1"/>
  <c r="F319" i="4"/>
  <c r="H319" i="4" s="1"/>
  <c r="F320" i="4"/>
  <c r="H320" i="4" s="1"/>
  <c r="F321" i="4"/>
  <c r="H321" i="4" s="1"/>
  <c r="F322" i="4"/>
  <c r="H322" i="4" s="1"/>
  <c r="F323" i="4"/>
  <c r="H323" i="4" s="1"/>
  <c r="F324" i="4"/>
  <c r="H324" i="4" s="1"/>
  <c r="F325" i="4"/>
  <c r="H325" i="4" s="1"/>
  <c r="F326" i="4"/>
  <c r="H326" i="4" s="1"/>
  <c r="F327" i="4"/>
  <c r="H327" i="4" s="1"/>
  <c r="F328" i="4"/>
  <c r="H328" i="4" s="1"/>
  <c r="F329" i="4"/>
  <c r="H329" i="4" s="1"/>
  <c r="F330" i="4"/>
  <c r="H330" i="4" s="1"/>
  <c r="F331" i="4"/>
  <c r="H331" i="4" s="1"/>
  <c r="F332" i="4"/>
  <c r="H332" i="4" s="1"/>
  <c r="F333" i="4"/>
  <c r="H333" i="4" s="1"/>
  <c r="F334" i="4"/>
  <c r="H334" i="4" s="1"/>
  <c r="F335" i="4"/>
  <c r="H335" i="4" s="1"/>
  <c r="F336" i="4"/>
  <c r="H336" i="4" s="1"/>
  <c r="F337" i="4"/>
  <c r="H337" i="4" s="1"/>
  <c r="F338" i="4"/>
  <c r="H338" i="4" s="1"/>
  <c r="F339" i="4"/>
  <c r="H339" i="4" s="1"/>
  <c r="F340" i="4"/>
  <c r="H340" i="4" s="1"/>
  <c r="F341" i="4"/>
  <c r="H341" i="4" s="1"/>
  <c r="F342" i="4"/>
  <c r="H342" i="4" s="1"/>
  <c r="F343" i="4"/>
  <c r="H343" i="4" s="1"/>
  <c r="F344" i="4"/>
  <c r="H344" i="4" s="1"/>
  <c r="F345" i="4"/>
  <c r="H345" i="4" s="1"/>
  <c r="F346" i="4"/>
  <c r="H346" i="4" s="1"/>
  <c r="F347" i="4"/>
  <c r="H347" i="4" s="1"/>
  <c r="F348" i="4"/>
  <c r="H348" i="4" s="1"/>
  <c r="F349" i="4"/>
  <c r="H349" i="4" s="1"/>
  <c r="F350" i="4"/>
  <c r="H350" i="4" s="1"/>
  <c r="F351" i="4"/>
  <c r="H351" i="4" s="1"/>
  <c r="F352" i="4"/>
  <c r="H352" i="4" s="1"/>
  <c r="F353" i="4"/>
  <c r="H353" i="4" s="1"/>
  <c r="F354" i="4"/>
  <c r="H354" i="4" s="1"/>
  <c r="F355" i="4"/>
  <c r="H355" i="4" s="1"/>
  <c r="F356" i="4"/>
  <c r="H356" i="4" s="1"/>
  <c r="F357" i="4"/>
  <c r="H357" i="4" s="1"/>
  <c r="F358" i="4"/>
  <c r="H358" i="4" s="1"/>
  <c r="F359" i="4"/>
  <c r="H359" i="4" s="1"/>
  <c r="F360" i="4"/>
  <c r="H360" i="4" s="1"/>
  <c r="F361" i="4"/>
  <c r="H361" i="4" s="1"/>
  <c r="F362" i="4"/>
  <c r="H362" i="4" s="1"/>
  <c r="F363" i="4"/>
  <c r="H363" i="4" s="1"/>
  <c r="F364" i="4"/>
  <c r="H364" i="4" s="1"/>
  <c r="F365" i="4"/>
  <c r="H365" i="4" s="1"/>
  <c r="F366" i="4"/>
  <c r="H366" i="4" s="1"/>
  <c r="F367" i="4"/>
  <c r="H367" i="4" s="1"/>
  <c r="F368" i="4"/>
  <c r="H368" i="4" s="1"/>
  <c r="F370" i="4"/>
  <c r="H370" i="4" s="1"/>
  <c r="F371" i="4"/>
  <c r="H371" i="4" s="1"/>
  <c r="F372" i="4"/>
  <c r="H372" i="4" s="1"/>
  <c r="F373" i="4"/>
  <c r="H373" i="4" s="1"/>
  <c r="F374" i="4"/>
  <c r="H374" i="4" s="1"/>
  <c r="F375" i="4"/>
  <c r="H375" i="4" s="1"/>
  <c r="F376" i="4"/>
  <c r="H376" i="4" s="1"/>
  <c r="F377" i="4"/>
  <c r="H377" i="4" s="1"/>
  <c r="F378" i="4"/>
  <c r="H378" i="4" s="1"/>
  <c r="F379" i="4"/>
  <c r="H379" i="4" s="1"/>
  <c r="F380" i="4"/>
  <c r="H380" i="4" s="1"/>
  <c r="F381" i="4"/>
  <c r="H381" i="4" s="1"/>
  <c r="F382" i="4"/>
  <c r="H382" i="4" s="1"/>
  <c r="F383" i="4"/>
  <c r="H383" i="4" s="1"/>
  <c r="F384" i="4"/>
  <c r="H384" i="4" s="1"/>
  <c r="F385" i="4"/>
  <c r="H385" i="4" s="1"/>
  <c r="F386" i="4"/>
  <c r="H386" i="4" s="1"/>
  <c r="F387" i="4"/>
  <c r="H387" i="4" s="1"/>
  <c r="F388" i="4"/>
  <c r="H388" i="4" s="1"/>
  <c r="F389" i="4"/>
  <c r="H389" i="4" s="1"/>
  <c r="F390" i="4"/>
  <c r="H390" i="4" s="1"/>
  <c r="F391" i="4"/>
  <c r="H391" i="4" s="1"/>
  <c r="F392" i="4"/>
  <c r="H392" i="4" s="1"/>
  <c r="F393" i="4"/>
  <c r="H393" i="4" s="1"/>
  <c r="F394" i="4"/>
  <c r="H394" i="4" s="1"/>
  <c r="F395" i="4"/>
  <c r="H395" i="4" s="1"/>
  <c r="F396" i="4"/>
  <c r="H396" i="4" s="1"/>
  <c r="F397" i="4"/>
  <c r="H397" i="4" s="1"/>
  <c r="F398" i="4"/>
  <c r="H398" i="4" s="1"/>
  <c r="F399" i="4"/>
  <c r="H399" i="4" s="1"/>
  <c r="F400" i="4"/>
  <c r="H400" i="4" s="1"/>
  <c r="F401" i="4"/>
  <c r="H401" i="4" s="1"/>
  <c r="F402" i="4"/>
  <c r="H402" i="4" s="1"/>
  <c r="F403" i="4"/>
  <c r="H403" i="4" s="1"/>
  <c r="F404" i="4"/>
  <c r="H404" i="4" s="1"/>
  <c r="F405" i="4"/>
  <c r="H405" i="4" s="1"/>
  <c r="F406" i="4"/>
  <c r="H406" i="4" s="1"/>
  <c r="F407" i="4"/>
  <c r="H407" i="4" s="1"/>
  <c r="F408" i="4"/>
  <c r="H408" i="4" s="1"/>
  <c r="F409" i="4"/>
  <c r="H409" i="4" s="1"/>
  <c r="F410" i="4"/>
  <c r="H410" i="4" s="1"/>
  <c r="F411" i="4"/>
  <c r="H411" i="4" s="1"/>
  <c r="F412" i="4"/>
  <c r="H412" i="4" s="1"/>
  <c r="F413" i="4"/>
  <c r="H413" i="4" s="1"/>
  <c r="F414" i="4"/>
  <c r="H414" i="4" s="1"/>
  <c r="F415" i="4"/>
  <c r="H415" i="4" s="1"/>
  <c r="F416" i="4"/>
  <c r="H416" i="4" s="1"/>
  <c r="F417" i="4"/>
  <c r="H417" i="4" s="1"/>
  <c r="F418" i="4"/>
  <c r="H418" i="4" s="1"/>
  <c r="F419" i="4"/>
  <c r="H419" i="4" s="1"/>
  <c r="F420" i="4"/>
  <c r="H420" i="4" s="1"/>
  <c r="F421" i="4"/>
  <c r="H421" i="4" s="1"/>
  <c r="F422" i="4"/>
  <c r="H422" i="4" s="1"/>
  <c r="F423" i="4"/>
  <c r="H423" i="4" s="1"/>
  <c r="F424" i="4"/>
  <c r="H424" i="4" s="1"/>
  <c r="F425" i="4"/>
  <c r="H425" i="4" s="1"/>
  <c r="F426" i="4"/>
  <c r="H426" i="4" s="1"/>
  <c r="F427" i="4"/>
  <c r="H427" i="4" s="1"/>
  <c r="F428" i="4"/>
  <c r="H428" i="4" s="1"/>
  <c r="F429" i="4"/>
  <c r="H429" i="4" s="1"/>
  <c r="F430" i="4"/>
  <c r="H430" i="4" s="1"/>
  <c r="F431" i="4"/>
  <c r="H431" i="4" s="1"/>
  <c r="F432" i="4"/>
  <c r="H432" i="4" s="1"/>
  <c r="F433" i="4"/>
  <c r="H433" i="4" s="1"/>
  <c r="F434" i="4"/>
  <c r="H434" i="4" s="1"/>
  <c r="F435" i="4"/>
  <c r="H435" i="4" s="1"/>
  <c r="F436" i="4"/>
  <c r="H436" i="4" s="1"/>
  <c r="F437" i="4"/>
  <c r="H437" i="4" s="1"/>
  <c r="F438" i="4"/>
  <c r="H438" i="4" s="1"/>
  <c r="F439" i="4"/>
  <c r="H439" i="4" s="1"/>
  <c r="F440" i="4"/>
  <c r="H440" i="4" s="1"/>
  <c r="F441" i="4"/>
  <c r="H441" i="4" s="1"/>
  <c r="F442" i="4"/>
  <c r="H442" i="4" s="1"/>
  <c r="F443" i="4"/>
  <c r="H443" i="4" s="1"/>
  <c r="F444" i="4"/>
  <c r="H444" i="4" s="1"/>
  <c r="F445" i="4"/>
  <c r="H445" i="4" s="1"/>
  <c r="F446" i="4"/>
  <c r="H446" i="4" s="1"/>
  <c r="F447" i="4"/>
  <c r="H447" i="4" s="1"/>
  <c r="F448" i="4"/>
  <c r="H448" i="4" s="1"/>
  <c r="F449" i="4"/>
  <c r="H449" i="4" s="1"/>
  <c r="F450" i="4"/>
  <c r="H450" i="4" s="1"/>
  <c r="F451" i="4"/>
  <c r="H451" i="4" s="1"/>
  <c r="F452" i="4"/>
  <c r="H452" i="4" s="1"/>
  <c r="F453" i="4"/>
  <c r="H453" i="4" s="1"/>
  <c r="F454" i="4"/>
  <c r="H454" i="4" s="1"/>
  <c r="F455" i="4"/>
  <c r="H455" i="4" s="1"/>
  <c r="F456" i="4"/>
  <c r="H456" i="4" s="1"/>
  <c r="F457" i="4"/>
  <c r="H457" i="4" s="1"/>
  <c r="F458" i="4"/>
  <c r="H458" i="4" s="1"/>
  <c r="F459" i="4"/>
  <c r="H459" i="4" s="1"/>
  <c r="F460" i="4"/>
  <c r="H460" i="4" s="1"/>
  <c r="F461" i="4"/>
  <c r="H461" i="4" s="1"/>
  <c r="F462" i="4"/>
  <c r="H462" i="4" s="1"/>
  <c r="F463" i="4"/>
  <c r="H463" i="4" s="1"/>
  <c r="F464" i="4"/>
  <c r="H464" i="4" s="1"/>
  <c r="F465" i="4"/>
  <c r="H465" i="4" s="1"/>
  <c r="F466" i="4"/>
  <c r="H466" i="4" s="1"/>
  <c r="F467" i="4"/>
  <c r="H467" i="4" s="1"/>
  <c r="F468" i="4"/>
  <c r="H468" i="4" s="1"/>
  <c r="F469" i="4"/>
  <c r="H469" i="4" s="1"/>
  <c r="F470" i="4"/>
  <c r="H470" i="4" s="1"/>
  <c r="F471" i="4"/>
  <c r="H471" i="4" s="1"/>
  <c r="F472" i="4"/>
  <c r="H472" i="4" s="1"/>
  <c r="F473" i="4"/>
  <c r="H473" i="4" s="1"/>
  <c r="F474" i="4"/>
  <c r="H474" i="4" s="1"/>
  <c r="F475" i="4"/>
  <c r="H475" i="4" s="1"/>
  <c r="F476" i="4"/>
  <c r="H476" i="4" s="1"/>
  <c r="F477" i="4"/>
  <c r="H477" i="4" s="1"/>
  <c r="F478" i="4"/>
  <c r="H478" i="4" s="1"/>
  <c r="F479" i="4"/>
  <c r="H479" i="4" s="1"/>
  <c r="F480" i="4"/>
  <c r="H480" i="4" s="1"/>
  <c r="F481" i="4"/>
  <c r="H481" i="4" s="1"/>
  <c r="F482" i="4"/>
  <c r="H482" i="4" s="1"/>
  <c r="F483" i="4"/>
  <c r="H483" i="4" s="1"/>
  <c r="F484" i="4"/>
  <c r="H484" i="4" s="1"/>
  <c r="F485" i="4"/>
  <c r="H485" i="4" s="1"/>
  <c r="F486" i="4"/>
  <c r="H486" i="4" s="1"/>
  <c r="F487" i="4"/>
  <c r="H487" i="4" s="1"/>
  <c r="F488" i="4"/>
  <c r="H488" i="4" s="1"/>
  <c r="F489" i="4"/>
  <c r="H489" i="4" s="1"/>
  <c r="F490" i="4"/>
  <c r="H490" i="4" s="1"/>
  <c r="F491" i="4"/>
  <c r="H491" i="4" s="1"/>
  <c r="F492" i="4"/>
  <c r="H492" i="4" s="1"/>
  <c r="F493" i="4"/>
  <c r="H493" i="4" s="1"/>
  <c r="F494" i="4"/>
  <c r="H494" i="4" s="1"/>
  <c r="F495" i="4"/>
  <c r="H495" i="4" s="1"/>
  <c r="F496" i="4"/>
  <c r="H496" i="4" s="1"/>
  <c r="F497" i="4"/>
  <c r="H497" i="4" s="1"/>
  <c r="F498" i="4"/>
  <c r="H498" i="4" s="1"/>
  <c r="F499" i="4"/>
  <c r="H499" i="4" s="1"/>
  <c r="F500" i="4"/>
  <c r="H500" i="4" s="1"/>
  <c r="F501" i="4"/>
  <c r="H501" i="4" s="1"/>
  <c r="F502" i="4"/>
  <c r="H502" i="4" s="1"/>
  <c r="F503" i="4"/>
  <c r="H503" i="4" s="1"/>
  <c r="F504" i="4"/>
  <c r="H504" i="4" s="1"/>
  <c r="F505" i="4"/>
  <c r="H505" i="4" s="1"/>
  <c r="F506" i="4"/>
  <c r="H506" i="4" s="1"/>
  <c r="F507" i="4"/>
  <c r="H507" i="4" s="1"/>
  <c r="F508" i="4"/>
  <c r="H508" i="4" s="1"/>
  <c r="F509" i="4"/>
  <c r="H509" i="4" s="1"/>
  <c r="F510" i="4"/>
  <c r="H510" i="4" s="1"/>
  <c r="F511" i="4"/>
  <c r="H511" i="4" s="1"/>
  <c r="F512" i="4"/>
  <c r="H512" i="4" s="1"/>
  <c r="F513" i="4"/>
  <c r="H513" i="4" s="1"/>
  <c r="F514" i="4"/>
  <c r="H514" i="4" s="1"/>
  <c r="F515" i="4"/>
  <c r="H515" i="4" s="1"/>
  <c r="F516" i="4"/>
  <c r="H516" i="4" s="1"/>
  <c r="F517" i="4"/>
  <c r="H517" i="4" s="1"/>
  <c r="F518" i="4"/>
  <c r="H518" i="4" s="1"/>
  <c r="F519" i="4"/>
  <c r="H519" i="4" s="1"/>
  <c r="F520" i="4"/>
  <c r="H520" i="4" s="1"/>
  <c r="F521" i="4"/>
  <c r="H521" i="4" s="1"/>
  <c r="F522" i="4"/>
  <c r="H522" i="4" s="1"/>
  <c r="F523" i="4"/>
  <c r="H523" i="4" s="1"/>
  <c r="F524" i="4"/>
  <c r="H524" i="4" s="1"/>
  <c r="F525" i="4"/>
  <c r="H525" i="4" s="1"/>
  <c r="F526" i="4"/>
  <c r="H526" i="4" s="1"/>
  <c r="F527" i="4"/>
  <c r="H527" i="4" s="1"/>
  <c r="F528" i="4"/>
  <c r="H528" i="4" s="1"/>
  <c r="F529" i="4"/>
  <c r="H529" i="4" s="1"/>
  <c r="F530" i="4"/>
  <c r="H530" i="4" s="1"/>
  <c r="F531" i="4"/>
  <c r="H531" i="4" s="1"/>
  <c r="F532" i="4"/>
  <c r="H532" i="4" s="1"/>
  <c r="F533" i="4"/>
  <c r="H533" i="4" s="1"/>
  <c r="F534" i="4"/>
  <c r="H534" i="4" s="1"/>
  <c r="F535" i="4"/>
  <c r="H535" i="4" s="1"/>
  <c r="F536" i="4"/>
  <c r="H536" i="4" s="1"/>
  <c r="F537" i="4"/>
  <c r="H537" i="4" s="1"/>
  <c r="F538" i="4"/>
  <c r="H538" i="4" s="1"/>
  <c r="F539" i="4"/>
  <c r="H539" i="4" s="1"/>
  <c r="F540" i="4"/>
  <c r="H540" i="4" s="1"/>
  <c r="F541" i="4"/>
  <c r="H541" i="4" s="1"/>
  <c r="F542" i="4"/>
  <c r="H542" i="4" s="1"/>
  <c r="F543" i="4"/>
  <c r="H543" i="4" s="1"/>
  <c r="F544" i="4"/>
  <c r="H544" i="4" s="1"/>
  <c r="F545" i="4"/>
  <c r="H545" i="4" s="1"/>
  <c r="F546" i="4"/>
  <c r="H546" i="4" s="1"/>
  <c r="F547" i="4"/>
  <c r="H547" i="4" s="1"/>
  <c r="F548" i="4"/>
  <c r="H548" i="4" s="1"/>
  <c r="F549" i="4"/>
  <c r="H549" i="4" s="1"/>
  <c r="F550" i="4"/>
  <c r="H550" i="4" s="1"/>
  <c r="F551" i="4"/>
  <c r="H551" i="4" s="1"/>
  <c r="F552" i="4"/>
  <c r="H552" i="4" s="1"/>
  <c r="F553" i="4"/>
  <c r="H553" i="4" s="1"/>
  <c r="F554" i="4"/>
  <c r="H554" i="4" s="1"/>
  <c r="F555" i="4"/>
  <c r="H555" i="4" s="1"/>
  <c r="F556" i="4"/>
  <c r="H556" i="4" s="1"/>
  <c r="F557" i="4"/>
  <c r="H557" i="4" s="1"/>
  <c r="F558" i="4"/>
  <c r="H558" i="4" s="1"/>
  <c r="F559" i="4"/>
  <c r="H559" i="4" s="1"/>
  <c r="F560" i="4"/>
  <c r="H560" i="4" s="1"/>
  <c r="F561" i="4"/>
  <c r="H561" i="4" s="1"/>
  <c r="F562" i="4"/>
  <c r="H562" i="4" s="1"/>
  <c r="F563" i="4"/>
  <c r="H563" i="4" s="1"/>
  <c r="F564" i="4"/>
  <c r="H564" i="4" s="1"/>
  <c r="F565" i="4"/>
  <c r="H565" i="4" s="1"/>
  <c r="F566" i="4"/>
  <c r="H566" i="4" s="1"/>
  <c r="F567" i="4"/>
  <c r="H567" i="4" s="1"/>
  <c r="F568" i="4"/>
  <c r="H568" i="4" s="1"/>
  <c r="F569" i="4"/>
  <c r="H569" i="4" s="1"/>
  <c r="F570" i="4"/>
  <c r="H570" i="4" s="1"/>
  <c r="F571" i="4"/>
  <c r="H571" i="4" s="1"/>
  <c r="F572" i="4"/>
  <c r="H572" i="4" s="1"/>
  <c r="F573" i="4"/>
  <c r="H573" i="4" s="1"/>
  <c r="F574" i="4"/>
  <c r="H574" i="4" s="1"/>
  <c r="F575" i="4"/>
  <c r="H575" i="4" s="1"/>
  <c r="F576" i="4"/>
  <c r="H576" i="4" s="1"/>
  <c r="F577" i="4"/>
  <c r="H577" i="4" s="1"/>
  <c r="F578" i="4"/>
  <c r="H578" i="4" s="1"/>
  <c r="F579" i="4"/>
  <c r="H579" i="4" s="1"/>
  <c r="F580" i="4"/>
  <c r="H580" i="4" s="1"/>
  <c r="F581" i="4"/>
  <c r="H581" i="4" s="1"/>
  <c r="F582" i="4"/>
  <c r="H582" i="4" s="1"/>
  <c r="F583" i="4"/>
  <c r="H583" i="4" s="1"/>
  <c r="F584" i="4"/>
  <c r="H584" i="4" s="1"/>
  <c r="F585" i="4"/>
  <c r="H585" i="4" s="1"/>
  <c r="F586" i="4"/>
  <c r="H586" i="4" s="1"/>
  <c r="F587" i="4"/>
  <c r="H587" i="4" s="1"/>
  <c r="F588" i="4"/>
  <c r="H588" i="4" s="1"/>
  <c r="F589" i="4"/>
  <c r="H589" i="4" s="1"/>
  <c r="F590" i="4"/>
  <c r="H590" i="4" s="1"/>
  <c r="F591" i="4"/>
  <c r="H591" i="4" s="1"/>
  <c r="F592" i="4"/>
  <c r="H592" i="4" s="1"/>
  <c r="F593" i="4"/>
  <c r="H593" i="4" s="1"/>
  <c r="F594" i="4"/>
  <c r="H594" i="4" s="1"/>
  <c r="F595" i="4"/>
  <c r="H595" i="4" s="1"/>
  <c r="F596" i="4"/>
  <c r="H596" i="4" s="1"/>
  <c r="F597" i="4"/>
  <c r="H597" i="4" s="1"/>
  <c r="F598" i="4"/>
  <c r="H598" i="4" s="1"/>
  <c r="F599" i="4"/>
  <c r="H599" i="4" s="1"/>
  <c r="F600" i="4"/>
  <c r="H600" i="4" s="1"/>
  <c r="F601" i="4"/>
  <c r="H601" i="4" s="1"/>
  <c r="F602" i="4"/>
  <c r="H602" i="4" s="1"/>
  <c r="F603" i="4"/>
  <c r="H603" i="4" s="1"/>
  <c r="F604" i="4"/>
  <c r="H604" i="4" s="1"/>
  <c r="F605" i="4"/>
  <c r="H605" i="4" s="1"/>
  <c r="F606" i="4"/>
  <c r="H606" i="4" s="1"/>
  <c r="F607" i="4"/>
  <c r="H607" i="4" s="1"/>
  <c r="F608" i="4"/>
  <c r="H608" i="4" s="1"/>
  <c r="F609" i="4"/>
  <c r="H609" i="4" s="1"/>
  <c r="F610" i="4"/>
  <c r="H610" i="4" s="1"/>
  <c r="F611" i="4"/>
  <c r="H611" i="4" s="1"/>
  <c r="F612" i="4"/>
  <c r="H612" i="4" s="1"/>
  <c r="F613" i="4"/>
  <c r="H613" i="4" s="1"/>
  <c r="F614" i="4"/>
  <c r="H614" i="4" s="1"/>
  <c r="F615" i="4"/>
  <c r="H615" i="4" s="1"/>
  <c r="F616" i="4"/>
  <c r="H616" i="4" s="1"/>
  <c r="F617" i="4"/>
  <c r="H617" i="4" s="1"/>
  <c r="F618" i="4"/>
  <c r="H618" i="4" s="1"/>
  <c r="F619" i="4"/>
  <c r="H619" i="4" s="1"/>
  <c r="F620" i="4"/>
  <c r="H620" i="4" s="1"/>
  <c r="F621" i="4"/>
  <c r="H621" i="4" s="1"/>
  <c r="F622" i="4"/>
  <c r="H622" i="4" s="1"/>
  <c r="F623" i="4"/>
  <c r="H623" i="4" s="1"/>
  <c r="F624" i="4"/>
  <c r="H624" i="4" s="1"/>
  <c r="F625" i="4"/>
  <c r="H625" i="4" s="1"/>
  <c r="F626" i="4"/>
  <c r="H626" i="4" s="1"/>
  <c r="F627" i="4"/>
  <c r="H627" i="4" s="1"/>
  <c r="F628" i="4"/>
  <c r="H628" i="4" s="1"/>
  <c r="F629" i="4"/>
  <c r="H629" i="4" s="1"/>
  <c r="F630" i="4"/>
  <c r="H630" i="4" s="1"/>
  <c r="F631" i="4"/>
  <c r="H631" i="4" s="1"/>
  <c r="F632" i="4"/>
  <c r="H632" i="4" s="1"/>
  <c r="F633" i="4"/>
  <c r="H633" i="4" s="1"/>
  <c r="F634" i="4"/>
  <c r="H634" i="4" s="1"/>
  <c r="F635" i="4"/>
  <c r="H635" i="4" s="1"/>
  <c r="F636" i="4"/>
  <c r="H636" i="4" s="1"/>
  <c r="F637" i="4"/>
  <c r="H637" i="4" s="1"/>
  <c r="F638" i="4"/>
  <c r="H638" i="4" s="1"/>
  <c r="F639" i="4"/>
  <c r="H639" i="4" s="1"/>
  <c r="F640" i="4"/>
  <c r="H640" i="4" s="1"/>
  <c r="F641" i="4"/>
  <c r="H641" i="4" s="1"/>
  <c r="F642" i="4"/>
  <c r="H642" i="4" s="1"/>
  <c r="F643" i="4"/>
  <c r="H643" i="4" s="1"/>
  <c r="F644" i="4"/>
  <c r="H644" i="4" s="1"/>
  <c r="F645" i="4"/>
  <c r="H645" i="4" s="1"/>
  <c r="F646" i="4"/>
  <c r="H646" i="4" s="1"/>
  <c r="F647" i="4"/>
  <c r="H647" i="4" s="1"/>
  <c r="F648" i="4"/>
  <c r="H648" i="4" s="1"/>
  <c r="F649" i="4"/>
  <c r="H649" i="4" s="1"/>
  <c r="F650" i="4"/>
  <c r="H650" i="4" s="1"/>
  <c r="F651" i="4"/>
  <c r="H651" i="4" s="1"/>
  <c r="F652" i="4"/>
  <c r="H652" i="4" s="1"/>
  <c r="F653" i="4"/>
  <c r="H653" i="4" s="1"/>
  <c r="F654" i="4"/>
  <c r="H654" i="4" s="1"/>
  <c r="F655" i="4"/>
  <c r="H655" i="4" s="1"/>
  <c r="F656" i="4"/>
  <c r="H656" i="4" s="1"/>
  <c r="F657" i="4"/>
  <c r="H657" i="4" s="1"/>
  <c r="F658" i="4"/>
  <c r="H658" i="4" s="1"/>
  <c r="F659" i="4"/>
  <c r="H659" i="4" s="1"/>
  <c r="F660" i="4"/>
  <c r="H660" i="4" s="1"/>
  <c r="F661" i="4"/>
  <c r="H661" i="4" s="1"/>
  <c r="F662" i="4"/>
  <c r="H662" i="4" s="1"/>
  <c r="F663" i="4"/>
  <c r="H663" i="4" s="1"/>
  <c r="F664" i="4"/>
  <c r="H664" i="4" s="1"/>
  <c r="F665" i="4"/>
  <c r="H665" i="4" s="1"/>
  <c r="F666" i="4"/>
  <c r="H666" i="4" s="1"/>
  <c r="F667" i="4"/>
  <c r="H667" i="4" s="1"/>
  <c r="F668" i="4"/>
  <c r="H668" i="4" s="1"/>
  <c r="F669" i="4"/>
  <c r="H669" i="4" s="1"/>
  <c r="F670" i="4"/>
  <c r="H670" i="4" s="1"/>
  <c r="F671" i="4"/>
  <c r="H671" i="4" s="1"/>
  <c r="F672" i="4"/>
  <c r="H672" i="4" s="1"/>
  <c r="F673" i="4"/>
  <c r="H673" i="4" s="1"/>
  <c r="F674" i="4"/>
  <c r="H674" i="4" s="1"/>
  <c r="F675" i="4"/>
  <c r="H675" i="4" s="1"/>
  <c r="F676" i="4"/>
  <c r="H676" i="4" s="1"/>
  <c r="F677" i="4"/>
  <c r="H677" i="4" s="1"/>
  <c r="F678" i="4"/>
  <c r="H678" i="4" s="1"/>
  <c r="F679" i="4"/>
  <c r="H679" i="4" s="1"/>
  <c r="F680" i="4"/>
  <c r="H680" i="4" s="1"/>
  <c r="F681" i="4"/>
  <c r="H681" i="4" s="1"/>
  <c r="F682" i="4"/>
  <c r="H682" i="4" s="1"/>
  <c r="F683" i="4"/>
  <c r="H683" i="4" s="1"/>
  <c r="F684" i="4"/>
  <c r="H684" i="4" s="1"/>
  <c r="F685" i="4"/>
  <c r="H685" i="4" s="1"/>
  <c r="F686" i="4"/>
  <c r="H686" i="4" s="1"/>
  <c r="F687" i="4"/>
  <c r="H687" i="4" s="1"/>
  <c r="F688" i="4"/>
  <c r="H688" i="4" s="1"/>
  <c r="F689" i="4"/>
  <c r="H689" i="4" s="1"/>
  <c r="F690" i="4"/>
  <c r="H690" i="4" s="1"/>
  <c r="F691" i="4"/>
  <c r="H691" i="4" s="1"/>
  <c r="F692" i="4"/>
  <c r="H692" i="4" s="1"/>
  <c r="F693" i="4"/>
  <c r="H693" i="4" s="1"/>
  <c r="F694" i="4"/>
  <c r="H694" i="4" s="1"/>
  <c r="F695" i="4"/>
  <c r="H695" i="4" s="1"/>
  <c r="F696" i="4"/>
  <c r="H696" i="4" s="1"/>
  <c r="F697" i="4"/>
  <c r="H697" i="4" s="1"/>
  <c r="F698" i="4"/>
  <c r="H698" i="4" s="1"/>
  <c r="F699" i="4"/>
  <c r="H699" i="4" s="1"/>
  <c r="F700" i="4"/>
  <c r="H700" i="4" s="1"/>
  <c r="F701" i="4"/>
  <c r="H701" i="4" s="1"/>
  <c r="F702" i="4"/>
  <c r="H702" i="4" s="1"/>
  <c r="F703" i="4"/>
  <c r="H703" i="4" s="1"/>
  <c r="F704" i="4"/>
  <c r="H704" i="4" s="1"/>
  <c r="F705" i="4"/>
  <c r="H705" i="4" s="1"/>
  <c r="F706" i="4"/>
  <c r="H706" i="4" s="1"/>
  <c r="F707" i="4"/>
  <c r="H707" i="4" s="1"/>
  <c r="F708" i="4"/>
  <c r="H708" i="4" s="1"/>
  <c r="F709" i="4"/>
  <c r="H709" i="4" s="1"/>
  <c r="F710" i="4"/>
  <c r="H710" i="4" s="1"/>
  <c r="F711" i="4"/>
  <c r="H711" i="4" s="1"/>
  <c r="F712" i="4"/>
  <c r="H712" i="4" s="1"/>
  <c r="F713" i="4"/>
  <c r="H713" i="4" s="1"/>
  <c r="F714" i="4"/>
  <c r="H714" i="4" s="1"/>
  <c r="F715" i="4"/>
  <c r="H715" i="4" s="1"/>
  <c r="F716" i="4"/>
  <c r="H716" i="4" s="1"/>
  <c r="F717" i="4"/>
  <c r="H717" i="4" s="1"/>
  <c r="F718" i="4"/>
  <c r="H718" i="4" s="1"/>
  <c r="F719" i="4"/>
  <c r="H719" i="4" s="1"/>
  <c r="F720" i="4"/>
  <c r="H720" i="4" s="1"/>
  <c r="F721" i="4"/>
  <c r="H721" i="4" s="1"/>
  <c r="F722" i="4"/>
  <c r="H722" i="4" s="1"/>
  <c r="F723" i="4"/>
  <c r="H723" i="4" s="1"/>
  <c r="F724" i="4"/>
  <c r="H724" i="4" s="1"/>
  <c r="F725" i="4"/>
  <c r="H725" i="4" s="1"/>
  <c r="F726" i="4"/>
  <c r="H726" i="4" s="1"/>
  <c r="F727" i="4"/>
  <c r="H727" i="4" s="1"/>
  <c r="F728" i="4"/>
  <c r="H728" i="4" s="1"/>
  <c r="F729" i="4"/>
  <c r="H729" i="4" s="1"/>
  <c r="F730" i="4"/>
  <c r="H730" i="4" s="1"/>
  <c r="F731" i="4"/>
  <c r="H731" i="4" s="1"/>
  <c r="F732" i="4"/>
  <c r="H732" i="4" s="1"/>
  <c r="F733" i="4"/>
  <c r="H733" i="4" s="1"/>
  <c r="F734" i="4"/>
  <c r="H734" i="4" s="1"/>
  <c r="F735" i="4"/>
  <c r="H735" i="4" s="1"/>
  <c r="F736" i="4"/>
  <c r="H736" i="4" s="1"/>
  <c r="F737" i="4"/>
  <c r="H737" i="4" s="1"/>
  <c r="F738" i="4"/>
  <c r="H738" i="4" s="1"/>
  <c r="F739" i="4"/>
  <c r="H739" i="4" s="1"/>
  <c r="F740" i="4"/>
  <c r="H740" i="4" s="1"/>
  <c r="F741" i="4"/>
  <c r="H741" i="4" s="1"/>
  <c r="F742" i="4"/>
  <c r="H742" i="4" s="1"/>
  <c r="F743" i="4"/>
  <c r="H743" i="4" s="1"/>
  <c r="F744" i="4"/>
  <c r="H744" i="4" s="1"/>
  <c r="F745" i="4"/>
  <c r="H745" i="4" s="1"/>
  <c r="F746" i="4"/>
  <c r="H746" i="4" s="1"/>
  <c r="F747" i="4"/>
  <c r="H747" i="4" s="1"/>
  <c r="F748" i="4"/>
  <c r="H748" i="4" s="1"/>
  <c r="F749" i="4"/>
  <c r="H749" i="4" s="1"/>
  <c r="F750" i="4"/>
  <c r="H750" i="4" s="1"/>
  <c r="F751" i="4"/>
  <c r="H751" i="4" s="1"/>
  <c r="F752" i="4"/>
  <c r="H752" i="4" s="1"/>
  <c r="F753" i="4"/>
  <c r="H753" i="4" s="1"/>
  <c r="F754" i="4"/>
  <c r="H754" i="4" s="1"/>
  <c r="F755" i="4"/>
  <c r="H755" i="4" s="1"/>
  <c r="F756" i="4"/>
  <c r="H756" i="4" s="1"/>
  <c r="F757" i="4"/>
  <c r="H757" i="4" s="1"/>
  <c r="F758" i="4"/>
  <c r="H758" i="4" s="1"/>
  <c r="F759" i="4"/>
  <c r="H759" i="4" s="1"/>
  <c r="F760" i="4"/>
  <c r="H760" i="4" s="1"/>
  <c r="F761" i="4"/>
  <c r="H761" i="4" s="1"/>
  <c r="F762" i="4"/>
  <c r="H762" i="4" s="1"/>
  <c r="F763" i="4"/>
  <c r="H763" i="4" s="1"/>
  <c r="F764" i="4"/>
  <c r="H764" i="4" s="1"/>
  <c r="F765" i="4"/>
  <c r="H765" i="4" s="1"/>
  <c r="F766" i="4"/>
  <c r="H766" i="4" s="1"/>
  <c r="F767" i="4"/>
  <c r="H767" i="4" s="1"/>
  <c r="F768" i="4"/>
  <c r="H768" i="4" s="1"/>
  <c r="F769" i="4"/>
  <c r="H769" i="4" s="1"/>
  <c r="F770" i="4"/>
  <c r="H770" i="4" s="1"/>
  <c r="F771" i="4"/>
  <c r="H771" i="4" s="1"/>
  <c r="F772" i="4"/>
  <c r="H772" i="4" s="1"/>
  <c r="F773" i="4"/>
  <c r="H773" i="4" s="1"/>
  <c r="F774" i="4"/>
  <c r="H774" i="4" s="1"/>
  <c r="F775" i="4"/>
  <c r="H775" i="4" s="1"/>
  <c r="F776" i="4"/>
  <c r="H776" i="4" s="1"/>
  <c r="F777" i="4"/>
  <c r="H777" i="4" s="1"/>
  <c r="F778" i="4"/>
  <c r="H778" i="4" s="1"/>
  <c r="F779" i="4"/>
  <c r="H779" i="4" s="1"/>
  <c r="F780" i="4"/>
  <c r="H780" i="4" s="1"/>
  <c r="F781" i="4"/>
  <c r="H781" i="4" s="1"/>
  <c r="F782" i="4"/>
  <c r="H782" i="4" s="1"/>
  <c r="F783" i="4"/>
  <c r="H783" i="4" s="1"/>
  <c r="F784" i="4"/>
  <c r="H784" i="4" s="1"/>
  <c r="F785" i="4"/>
  <c r="H785" i="4" s="1"/>
  <c r="F786" i="4"/>
  <c r="H786" i="4" s="1"/>
  <c r="F787" i="4"/>
  <c r="H787" i="4" s="1"/>
  <c r="F788" i="4"/>
  <c r="H788" i="4" s="1"/>
  <c r="F789" i="4"/>
  <c r="H789" i="4" s="1"/>
  <c r="F790" i="4"/>
  <c r="H790" i="4" s="1"/>
  <c r="F791" i="4"/>
  <c r="H791" i="4" s="1"/>
  <c r="F792" i="4"/>
  <c r="H792" i="4" s="1"/>
  <c r="F793" i="4"/>
  <c r="H793" i="4" s="1"/>
  <c r="F794" i="4"/>
  <c r="H794" i="4" s="1"/>
  <c r="F795" i="4"/>
  <c r="H795" i="4" s="1"/>
  <c r="F796" i="4"/>
  <c r="H796" i="4" s="1"/>
  <c r="F797" i="4"/>
  <c r="H797" i="4" s="1"/>
  <c r="F798" i="4"/>
  <c r="H798" i="4" s="1"/>
  <c r="F799" i="4"/>
  <c r="H799" i="4" s="1"/>
  <c r="F800" i="4"/>
  <c r="H800" i="4" s="1"/>
  <c r="F801" i="4"/>
  <c r="H801" i="4" s="1"/>
  <c r="F802" i="4"/>
  <c r="H802" i="4" s="1"/>
  <c r="F803" i="4"/>
  <c r="H803" i="4" s="1"/>
  <c r="F804" i="4"/>
  <c r="H804" i="4" s="1"/>
  <c r="F805" i="4"/>
  <c r="H805" i="4" s="1"/>
  <c r="F806" i="4"/>
  <c r="H806" i="4" s="1"/>
  <c r="F807" i="4"/>
  <c r="H807" i="4" s="1"/>
  <c r="F808" i="4"/>
  <c r="H808" i="4" s="1"/>
  <c r="F809" i="4"/>
  <c r="H809" i="4" s="1"/>
  <c r="F810" i="4"/>
  <c r="H810" i="4" s="1"/>
  <c r="F811" i="4"/>
  <c r="H811" i="4" s="1"/>
  <c r="F812" i="4"/>
  <c r="H812" i="4" s="1"/>
  <c r="F813" i="4"/>
  <c r="H813" i="4" s="1"/>
  <c r="F814" i="4"/>
  <c r="H814" i="4" s="1"/>
  <c r="F815" i="4"/>
  <c r="H815" i="4" s="1"/>
  <c r="F816" i="4"/>
  <c r="H816" i="4" s="1"/>
  <c r="F817" i="4"/>
  <c r="H817" i="4" s="1"/>
  <c r="F818" i="4"/>
  <c r="H818" i="4" s="1"/>
  <c r="F819" i="4"/>
  <c r="H819" i="4" s="1"/>
  <c r="F820" i="4"/>
  <c r="H820" i="4" s="1"/>
  <c r="F821" i="4"/>
  <c r="H821" i="4" s="1"/>
  <c r="F822" i="4"/>
  <c r="H822" i="4" s="1"/>
  <c r="F823" i="4"/>
  <c r="H823" i="4" s="1"/>
  <c r="F824" i="4"/>
  <c r="H824" i="4" s="1"/>
  <c r="F825" i="4"/>
  <c r="H825" i="4" s="1"/>
  <c r="F826" i="4"/>
  <c r="H826" i="4" s="1"/>
  <c r="F827" i="4"/>
  <c r="H827" i="4" s="1"/>
  <c r="F828" i="4"/>
  <c r="H828" i="4" s="1"/>
  <c r="F829" i="4"/>
  <c r="H829" i="4" s="1"/>
  <c r="F830" i="4"/>
  <c r="H830" i="4" s="1"/>
  <c r="F831" i="4"/>
  <c r="H831" i="4" s="1"/>
  <c r="F832" i="4"/>
  <c r="H832" i="4" s="1"/>
  <c r="F833" i="4"/>
  <c r="H833" i="4" s="1"/>
  <c r="F834" i="4"/>
  <c r="H834" i="4" s="1"/>
  <c r="F835" i="4"/>
  <c r="H835" i="4" s="1"/>
  <c r="F836" i="4"/>
  <c r="H836" i="4" s="1"/>
  <c r="F837" i="4"/>
  <c r="H837" i="4" s="1"/>
  <c r="F838" i="4"/>
  <c r="H838" i="4" s="1"/>
  <c r="F839" i="4"/>
  <c r="H839" i="4" s="1"/>
  <c r="F840" i="4"/>
  <c r="H840" i="4" s="1"/>
  <c r="F841" i="4"/>
  <c r="H841" i="4" s="1"/>
  <c r="F842" i="4"/>
  <c r="H842" i="4" s="1"/>
  <c r="F843" i="4"/>
  <c r="H843" i="4" s="1"/>
  <c r="F844" i="4"/>
  <c r="H844" i="4" s="1"/>
  <c r="F845" i="4"/>
  <c r="H845" i="4" s="1"/>
  <c r="F846" i="4"/>
  <c r="H846" i="4" s="1"/>
  <c r="F847" i="4"/>
  <c r="H847" i="4" s="1"/>
  <c r="F848" i="4"/>
  <c r="H848" i="4" s="1"/>
  <c r="F849" i="4"/>
  <c r="H849" i="4" s="1"/>
  <c r="F850" i="4"/>
  <c r="H850" i="4" s="1"/>
  <c r="F851" i="4"/>
  <c r="H851" i="4" s="1"/>
  <c r="F852" i="4"/>
  <c r="H852" i="4" s="1"/>
  <c r="F853" i="4"/>
  <c r="H853" i="4" s="1"/>
  <c r="F854" i="4"/>
  <c r="H854" i="4" s="1"/>
  <c r="F855" i="4"/>
  <c r="H855" i="4" s="1"/>
  <c r="F856" i="4"/>
  <c r="H856" i="4" s="1"/>
  <c r="F857" i="4"/>
  <c r="H857" i="4" s="1"/>
  <c r="F858" i="4"/>
  <c r="H858" i="4" s="1"/>
  <c r="F859" i="4"/>
  <c r="H859" i="4" s="1"/>
  <c r="F860" i="4"/>
  <c r="H860" i="4" s="1"/>
  <c r="F861" i="4"/>
  <c r="H861" i="4" s="1"/>
  <c r="F862" i="4"/>
  <c r="H862" i="4" s="1"/>
  <c r="F863" i="4"/>
  <c r="H863" i="4" s="1"/>
  <c r="F864" i="4"/>
  <c r="H864" i="4" s="1"/>
  <c r="F865" i="4"/>
  <c r="H865" i="4" s="1"/>
  <c r="F866" i="4"/>
  <c r="H866" i="4" s="1"/>
  <c r="F867" i="4"/>
  <c r="H867" i="4" s="1"/>
  <c r="F868" i="4"/>
  <c r="H868" i="4" s="1"/>
  <c r="F869" i="4"/>
  <c r="H869" i="4" s="1"/>
  <c r="F870" i="4"/>
  <c r="H870" i="4" s="1"/>
  <c r="F871" i="4"/>
  <c r="H871" i="4" s="1"/>
  <c r="F872" i="4"/>
  <c r="H872" i="4" s="1"/>
  <c r="F873" i="4"/>
  <c r="H873" i="4" s="1"/>
  <c r="F874" i="4"/>
  <c r="H874" i="4" s="1"/>
  <c r="F875" i="4"/>
  <c r="H875" i="4" s="1"/>
  <c r="F876" i="4"/>
  <c r="H876" i="4" s="1"/>
  <c r="F877" i="4"/>
  <c r="H877" i="4" s="1"/>
  <c r="F878" i="4"/>
  <c r="H878" i="4" s="1"/>
  <c r="F879" i="4"/>
  <c r="H879" i="4" s="1"/>
  <c r="F880" i="4"/>
  <c r="H880" i="4" s="1"/>
  <c r="F881" i="4"/>
  <c r="H881" i="4" s="1"/>
  <c r="F882" i="4"/>
  <c r="H882" i="4" s="1"/>
  <c r="F883" i="4"/>
  <c r="H883" i="4" s="1"/>
  <c r="F884" i="4"/>
  <c r="H884" i="4" s="1"/>
  <c r="F885" i="4"/>
  <c r="H885" i="4" s="1"/>
  <c r="F886" i="4"/>
  <c r="H886" i="4" s="1"/>
  <c r="F887" i="4"/>
  <c r="H887" i="4" s="1"/>
  <c r="F888" i="4"/>
  <c r="H888" i="4" s="1"/>
  <c r="F889" i="4"/>
  <c r="H889" i="4" s="1"/>
  <c r="F890" i="4"/>
  <c r="H890" i="4" s="1"/>
  <c r="F891" i="4"/>
  <c r="H891" i="4" s="1"/>
  <c r="F892" i="4"/>
  <c r="H892" i="4" s="1"/>
  <c r="F893" i="4"/>
  <c r="H893" i="4" s="1"/>
  <c r="F894" i="4"/>
  <c r="H894" i="4" s="1"/>
  <c r="F895" i="4"/>
  <c r="H895" i="4" s="1"/>
  <c r="F896" i="4"/>
  <c r="H896" i="4" s="1"/>
  <c r="F897" i="4"/>
  <c r="H897" i="4" s="1"/>
  <c r="F898" i="4"/>
  <c r="H898" i="4" s="1"/>
  <c r="F899" i="4"/>
  <c r="H899" i="4" s="1"/>
  <c r="F900" i="4"/>
  <c r="H900" i="4" s="1"/>
  <c r="F901" i="4"/>
  <c r="H901" i="4" s="1"/>
  <c r="F902" i="4"/>
  <c r="H902" i="4" s="1"/>
  <c r="F903" i="4"/>
  <c r="H903" i="4" s="1"/>
  <c r="F904" i="4"/>
  <c r="H904" i="4" s="1"/>
  <c r="F905" i="4"/>
  <c r="H905" i="4" s="1"/>
  <c r="F906" i="4"/>
  <c r="H906" i="4" s="1"/>
  <c r="F907" i="4"/>
  <c r="H907" i="4" s="1"/>
  <c r="F908" i="4"/>
  <c r="H908" i="4" s="1"/>
  <c r="F909" i="4"/>
  <c r="H909" i="4" s="1"/>
  <c r="F910" i="4"/>
  <c r="H910" i="4" s="1"/>
  <c r="F911" i="4"/>
  <c r="H911" i="4" s="1"/>
  <c r="F912" i="4"/>
  <c r="H912" i="4" s="1"/>
  <c r="F913" i="4"/>
  <c r="H913" i="4" s="1"/>
  <c r="F914" i="4"/>
  <c r="H914" i="4" s="1"/>
  <c r="F915" i="4"/>
  <c r="H915" i="4" s="1"/>
  <c r="F916" i="4"/>
  <c r="H916" i="4" s="1"/>
  <c r="F917" i="4"/>
  <c r="H917" i="4" s="1"/>
  <c r="F918" i="4"/>
  <c r="H918" i="4" s="1"/>
  <c r="F919" i="4"/>
  <c r="H919" i="4" s="1"/>
  <c r="F920" i="4"/>
  <c r="H920" i="4" s="1"/>
  <c r="F921" i="4"/>
  <c r="H921" i="4" s="1"/>
  <c r="F922" i="4"/>
  <c r="H922" i="4" s="1"/>
  <c r="F923" i="4"/>
  <c r="H923" i="4" s="1"/>
  <c r="F924" i="4"/>
  <c r="H924" i="4" s="1"/>
  <c r="F925" i="4"/>
  <c r="H925" i="4" s="1"/>
  <c r="F926" i="4"/>
  <c r="H926" i="4" s="1"/>
  <c r="F927" i="4"/>
  <c r="H927" i="4" s="1"/>
  <c r="F928" i="4"/>
  <c r="H928" i="4" s="1"/>
  <c r="F929" i="4"/>
  <c r="H929" i="4" s="1"/>
  <c r="F930" i="4"/>
  <c r="H930" i="4" s="1"/>
  <c r="F931" i="4"/>
  <c r="H931" i="4" s="1"/>
  <c r="F932" i="4"/>
  <c r="H932" i="4" s="1"/>
  <c r="F933" i="4"/>
  <c r="H933" i="4" s="1"/>
  <c r="F934" i="4"/>
  <c r="H934" i="4" s="1"/>
  <c r="F935" i="4"/>
  <c r="H935" i="4" s="1"/>
  <c r="F936" i="4"/>
  <c r="H936" i="4" s="1"/>
  <c r="F937" i="4"/>
  <c r="H937" i="4" s="1"/>
  <c r="F938" i="4"/>
  <c r="H938" i="4" s="1"/>
  <c r="F939" i="4"/>
  <c r="H939" i="4" s="1"/>
  <c r="F940" i="4"/>
  <c r="H940" i="4" s="1"/>
  <c r="F941" i="4"/>
  <c r="H941" i="4" s="1"/>
  <c r="F942" i="4"/>
  <c r="H942" i="4" s="1"/>
  <c r="F943" i="4"/>
  <c r="H943" i="4" s="1"/>
  <c r="F944" i="4"/>
  <c r="H944" i="4" s="1"/>
  <c r="F945" i="4"/>
  <c r="H945" i="4" s="1"/>
  <c r="F946" i="4"/>
  <c r="H946" i="4" s="1"/>
  <c r="F947" i="4"/>
  <c r="H947" i="4" s="1"/>
  <c r="F948" i="4"/>
  <c r="H948" i="4" s="1"/>
  <c r="F949" i="4"/>
  <c r="H949" i="4" s="1"/>
  <c r="F950" i="4"/>
  <c r="H950" i="4" s="1"/>
  <c r="F951" i="4"/>
  <c r="H951" i="4" s="1"/>
  <c r="F952" i="4"/>
  <c r="H952" i="4" s="1"/>
  <c r="F953" i="4"/>
  <c r="H953" i="4" s="1"/>
  <c r="F954" i="4"/>
  <c r="H954" i="4" s="1"/>
  <c r="F955" i="4"/>
  <c r="H955" i="4" s="1"/>
  <c r="F956" i="4"/>
  <c r="H956" i="4" s="1"/>
  <c r="F957" i="4"/>
  <c r="H957" i="4" s="1"/>
  <c r="F958" i="4"/>
  <c r="H958" i="4" s="1"/>
  <c r="F959" i="4"/>
  <c r="H959" i="4" s="1"/>
  <c r="F960" i="4"/>
  <c r="H960" i="4" s="1"/>
  <c r="F961" i="4"/>
  <c r="H961" i="4" s="1"/>
  <c r="F962" i="4"/>
  <c r="H962" i="4" s="1"/>
  <c r="F963" i="4"/>
  <c r="H963" i="4" s="1"/>
  <c r="F964" i="4"/>
  <c r="H964" i="4" s="1"/>
  <c r="F965" i="4"/>
  <c r="H965" i="4" s="1"/>
  <c r="F966" i="4"/>
  <c r="H966" i="4" s="1"/>
  <c r="F967" i="4"/>
  <c r="H967" i="4" s="1"/>
  <c r="F968" i="4"/>
  <c r="H968" i="4" s="1"/>
  <c r="F969" i="4"/>
  <c r="H969" i="4" s="1"/>
  <c r="F970" i="4"/>
  <c r="H970" i="4" s="1"/>
  <c r="F971" i="4"/>
  <c r="H971" i="4" s="1"/>
  <c r="F972" i="4"/>
  <c r="H972" i="4" s="1"/>
  <c r="F973" i="4"/>
  <c r="H973" i="4" s="1"/>
  <c r="F974" i="4"/>
  <c r="H974" i="4" s="1"/>
  <c r="F975" i="4"/>
  <c r="H975" i="4" s="1"/>
  <c r="F976" i="4"/>
  <c r="H976" i="4" s="1"/>
  <c r="F977" i="4"/>
  <c r="H977" i="4" s="1"/>
  <c r="F978" i="4"/>
  <c r="H978" i="4" s="1"/>
  <c r="F979" i="4"/>
  <c r="H979" i="4" s="1"/>
  <c r="F980" i="4"/>
  <c r="H980" i="4" s="1"/>
  <c r="F981" i="4"/>
  <c r="H981" i="4" s="1"/>
  <c r="F982" i="4"/>
  <c r="H982" i="4" s="1"/>
  <c r="F983" i="4"/>
  <c r="H983" i="4" s="1"/>
  <c r="F984" i="4"/>
  <c r="H984" i="4" s="1"/>
  <c r="F985" i="4"/>
  <c r="H985" i="4" s="1"/>
  <c r="F986" i="4"/>
  <c r="H986" i="4" s="1"/>
  <c r="F987" i="4"/>
  <c r="H987" i="4" s="1"/>
  <c r="F988" i="4"/>
  <c r="H988" i="4" s="1"/>
  <c r="F989" i="4"/>
  <c r="H989" i="4" s="1"/>
  <c r="F990" i="4"/>
  <c r="H990" i="4" s="1"/>
  <c r="F991" i="4"/>
  <c r="H991" i="4" s="1"/>
  <c r="F992" i="4"/>
  <c r="H992" i="4" s="1"/>
  <c r="F993" i="4"/>
  <c r="H993" i="4" s="1"/>
  <c r="F994" i="4"/>
  <c r="H994" i="4" s="1"/>
  <c r="F995" i="4"/>
  <c r="H995" i="4" s="1"/>
  <c r="F996" i="4"/>
  <c r="H996" i="4" s="1"/>
  <c r="F997" i="4"/>
  <c r="H997" i="4" s="1"/>
  <c r="F998" i="4"/>
  <c r="H998" i="4" s="1"/>
  <c r="F999" i="4"/>
  <c r="H999" i="4" s="1"/>
  <c r="F1000" i="4"/>
  <c r="H1000" i="4" s="1"/>
  <c r="F1001" i="4"/>
  <c r="H1001" i="4" s="1"/>
  <c r="F1002" i="4"/>
  <c r="H1002" i="4" s="1"/>
  <c r="F1003" i="4"/>
  <c r="H1003" i="4" s="1"/>
  <c r="F1004" i="4"/>
  <c r="H1004" i="4" s="1"/>
  <c r="F1005" i="4"/>
  <c r="H1005" i="4" s="1"/>
  <c r="F1006" i="4"/>
  <c r="H1006" i="4" s="1"/>
  <c r="F1007" i="4"/>
  <c r="H1007" i="4" s="1"/>
  <c r="F1008" i="4"/>
  <c r="H1008" i="4" s="1"/>
  <c r="F1009" i="4"/>
  <c r="H1009" i="4" s="1"/>
  <c r="F1010" i="4"/>
  <c r="H1010" i="4" s="1"/>
  <c r="F1011" i="4"/>
  <c r="H1011" i="4" s="1"/>
  <c r="F1012" i="4"/>
  <c r="H1012" i="4" s="1"/>
  <c r="F1013" i="4"/>
  <c r="H1013" i="4" s="1"/>
  <c r="F1014" i="4"/>
  <c r="H1014" i="4" s="1"/>
  <c r="F1015" i="4"/>
  <c r="H1015" i="4" s="1"/>
  <c r="F1016" i="4"/>
  <c r="H1016" i="4" s="1"/>
  <c r="F1017" i="4"/>
  <c r="H1017" i="4" s="1"/>
  <c r="F1018" i="4"/>
  <c r="H1018" i="4" s="1"/>
  <c r="F1019" i="4"/>
  <c r="H1019" i="4" s="1"/>
  <c r="F1020" i="4"/>
  <c r="H1020" i="4" s="1"/>
  <c r="F1021" i="4"/>
  <c r="H1021" i="4" s="1"/>
  <c r="F1022" i="4"/>
  <c r="H1022" i="4" s="1"/>
  <c r="F1023" i="4"/>
  <c r="H1023" i="4" s="1"/>
  <c r="F93" i="4"/>
  <c r="H93" i="4" s="1"/>
  <c r="F94" i="4"/>
  <c r="H94" i="4" s="1"/>
  <c r="F95" i="4"/>
  <c r="H95" i="4" s="1"/>
  <c r="F96" i="4"/>
  <c r="H96" i="4" s="1"/>
  <c r="F97" i="4"/>
  <c r="H97" i="4" s="1"/>
  <c r="F98" i="4"/>
  <c r="H98" i="4" s="1"/>
  <c r="F99" i="4"/>
  <c r="H99" i="4" s="1"/>
  <c r="F100" i="4"/>
  <c r="H100" i="4" s="1"/>
  <c r="F101" i="4"/>
  <c r="H101" i="4" s="1"/>
  <c r="F102" i="4"/>
  <c r="H102" i="4" s="1"/>
  <c r="F103" i="4"/>
  <c r="H103" i="4" s="1"/>
  <c r="F104" i="4"/>
  <c r="H104" i="4" s="1"/>
  <c r="F105" i="4"/>
  <c r="H105" i="4" s="1"/>
  <c r="F106" i="4"/>
  <c r="H106" i="4" s="1"/>
  <c r="F107" i="4"/>
  <c r="H107" i="4" s="1"/>
  <c r="F108" i="4"/>
  <c r="H108" i="4" s="1"/>
  <c r="F109" i="4"/>
  <c r="H109" i="4" s="1"/>
  <c r="F110" i="4"/>
  <c r="H110" i="4" s="1"/>
  <c r="F111" i="4"/>
  <c r="H111" i="4" s="1"/>
  <c r="F112" i="4"/>
  <c r="H112" i="4" s="1"/>
  <c r="F113" i="4"/>
  <c r="H113" i="4" s="1"/>
  <c r="F114" i="4"/>
  <c r="H114" i="4" s="1"/>
  <c r="F115" i="4"/>
  <c r="H115" i="4" s="1"/>
  <c r="F116" i="4"/>
  <c r="H116" i="4" s="1"/>
  <c r="F117" i="4"/>
  <c r="H117" i="4" s="1"/>
  <c r="F118" i="4"/>
  <c r="H118" i="4" s="1"/>
  <c r="F119" i="4"/>
  <c r="H119" i="4" s="1"/>
  <c r="F120" i="4"/>
  <c r="H120" i="4" s="1"/>
  <c r="F121" i="4"/>
  <c r="H121" i="4" s="1"/>
  <c r="F122" i="4"/>
  <c r="H122" i="4" s="1"/>
  <c r="F123" i="4"/>
  <c r="H123" i="4" s="1"/>
  <c r="F124" i="4"/>
  <c r="H124" i="4" s="1"/>
  <c r="F125" i="4"/>
  <c r="H125" i="4" s="1"/>
  <c r="F126" i="4"/>
  <c r="H126" i="4" s="1"/>
  <c r="F127" i="4"/>
  <c r="H127" i="4" s="1"/>
  <c r="F128" i="4"/>
  <c r="H128" i="4" s="1"/>
  <c r="F129" i="4"/>
  <c r="H129" i="4" s="1"/>
  <c r="F130" i="4"/>
  <c r="H130" i="4" s="1"/>
  <c r="F131" i="4"/>
  <c r="H131" i="4" s="1"/>
  <c r="F132" i="4"/>
  <c r="H132" i="4" s="1"/>
  <c r="F133" i="4"/>
  <c r="H133" i="4" s="1"/>
  <c r="F134" i="4"/>
  <c r="H134" i="4" s="1"/>
  <c r="F135" i="4"/>
  <c r="H135" i="4" s="1"/>
  <c r="F136" i="4"/>
  <c r="H136" i="4" s="1"/>
  <c r="F137" i="4"/>
  <c r="H137" i="4" s="1"/>
  <c r="F138" i="4"/>
  <c r="H138" i="4" s="1"/>
  <c r="F139" i="4"/>
  <c r="H139" i="4" s="1"/>
  <c r="F140" i="4"/>
  <c r="H140" i="4" s="1"/>
  <c r="F141" i="4"/>
  <c r="H141" i="4" s="1"/>
  <c r="F142" i="4"/>
  <c r="H142" i="4" s="1"/>
  <c r="F143" i="4"/>
  <c r="H143" i="4" s="1"/>
  <c r="F144" i="4"/>
  <c r="H144" i="4" s="1"/>
  <c r="F145" i="4"/>
  <c r="H145" i="4" s="1"/>
  <c r="F146" i="4"/>
  <c r="H146" i="4" s="1"/>
  <c r="F147" i="4"/>
  <c r="H147" i="4" s="1"/>
  <c r="F148" i="4"/>
  <c r="H148" i="4" s="1"/>
  <c r="F149" i="4"/>
  <c r="H149" i="4" s="1"/>
  <c r="F150" i="4"/>
  <c r="H150" i="4" s="1"/>
  <c r="F151" i="4"/>
  <c r="H151" i="4" s="1"/>
  <c r="F152" i="4"/>
  <c r="H152" i="4" s="1"/>
  <c r="F153" i="4"/>
  <c r="H153" i="4" s="1"/>
  <c r="F154" i="4"/>
  <c r="H154" i="4" s="1"/>
  <c r="F155" i="4"/>
  <c r="H155" i="4" s="1"/>
  <c r="F156" i="4"/>
  <c r="H156" i="4" s="1"/>
  <c r="F157" i="4"/>
  <c r="H157" i="4" s="1"/>
  <c r="F158" i="4"/>
  <c r="H158" i="4" s="1"/>
  <c r="F159" i="4"/>
  <c r="H159" i="4" s="1"/>
  <c r="F160" i="4"/>
  <c r="H160" i="4" s="1"/>
  <c r="F161" i="4"/>
  <c r="H161" i="4" s="1"/>
  <c r="F162" i="4"/>
  <c r="H162" i="4" s="1"/>
  <c r="F163" i="4"/>
  <c r="H163" i="4" s="1"/>
  <c r="F164" i="4"/>
  <c r="H164" i="4" s="1"/>
  <c r="F165" i="4"/>
  <c r="H165" i="4" s="1"/>
  <c r="F166" i="4"/>
  <c r="H166" i="4" s="1"/>
  <c r="F167" i="4"/>
  <c r="H167" i="4" s="1"/>
  <c r="F168" i="4"/>
  <c r="H168" i="4" s="1"/>
  <c r="F169" i="4"/>
  <c r="H169" i="4" s="1"/>
  <c r="F170" i="4"/>
  <c r="H170" i="4" s="1"/>
  <c r="F171" i="4"/>
  <c r="H171" i="4" s="1"/>
  <c r="F172" i="4"/>
  <c r="H172" i="4" s="1"/>
  <c r="F173" i="4"/>
  <c r="H173" i="4" s="1"/>
  <c r="F174" i="4"/>
  <c r="H174" i="4" s="1"/>
  <c r="F175" i="4"/>
  <c r="H175" i="4" s="1"/>
  <c r="F176" i="4"/>
  <c r="H176" i="4" s="1"/>
  <c r="F177" i="4"/>
  <c r="H177" i="4" s="1"/>
  <c r="F178" i="4"/>
  <c r="H178" i="4" s="1"/>
  <c r="F179" i="4"/>
  <c r="H179" i="4" s="1"/>
  <c r="F180" i="4"/>
  <c r="H180" i="4" s="1"/>
  <c r="F181" i="4"/>
  <c r="H181" i="4" s="1"/>
  <c r="F182" i="4"/>
  <c r="H182" i="4" s="1"/>
  <c r="F183" i="4"/>
  <c r="H183" i="4" s="1"/>
  <c r="F184" i="4"/>
  <c r="H184" i="4" s="1"/>
  <c r="F185" i="4"/>
  <c r="H185" i="4" s="1"/>
  <c r="F186" i="4"/>
  <c r="H186" i="4" s="1"/>
  <c r="F187" i="4"/>
  <c r="H187" i="4" s="1"/>
  <c r="F188" i="4"/>
  <c r="H188" i="4" s="1"/>
  <c r="F189" i="4"/>
  <c r="H189" i="4" s="1"/>
  <c r="F190" i="4"/>
  <c r="H190" i="4" s="1"/>
  <c r="F191" i="4"/>
  <c r="H191" i="4" s="1"/>
  <c r="F192" i="4"/>
  <c r="H192" i="4" s="1"/>
  <c r="F193" i="4"/>
  <c r="H193" i="4" s="1"/>
  <c r="F194" i="4"/>
  <c r="H194" i="4" s="1"/>
  <c r="F195" i="4"/>
  <c r="H195" i="4" s="1"/>
  <c r="F196" i="4"/>
  <c r="H196" i="4" s="1"/>
  <c r="F197" i="4"/>
  <c r="H197" i="4" s="1"/>
  <c r="F198" i="4"/>
  <c r="H198" i="4" s="1"/>
  <c r="F199" i="4"/>
  <c r="H199" i="4" s="1"/>
  <c r="F200" i="4"/>
  <c r="H200" i="4" s="1"/>
  <c r="F201" i="4"/>
  <c r="H201" i="4" s="1"/>
  <c r="F202" i="4"/>
  <c r="H202" i="4" s="1"/>
  <c r="F203" i="4"/>
  <c r="H203" i="4" s="1"/>
  <c r="F204" i="4"/>
  <c r="H204" i="4" s="1"/>
  <c r="F205" i="4"/>
  <c r="H205" i="4" s="1"/>
  <c r="F206" i="4"/>
  <c r="H206" i="4" s="1"/>
  <c r="F207" i="4"/>
  <c r="H207" i="4" s="1"/>
  <c r="F208" i="4"/>
  <c r="H208" i="4" s="1"/>
  <c r="F209" i="4"/>
  <c r="H209" i="4" s="1"/>
  <c r="F210" i="4"/>
  <c r="H210" i="4" s="1"/>
  <c r="F211" i="4"/>
  <c r="H211" i="4" s="1"/>
  <c r="F212" i="4"/>
  <c r="H212" i="4" s="1"/>
  <c r="F213" i="4"/>
  <c r="H213" i="4" s="1"/>
  <c r="F214" i="4"/>
  <c r="H214" i="4" s="1"/>
  <c r="F215" i="4"/>
  <c r="H215" i="4" s="1"/>
  <c r="F216" i="4"/>
  <c r="H216" i="4" s="1"/>
  <c r="F217" i="4"/>
  <c r="H217" i="4" s="1"/>
  <c r="F218" i="4"/>
  <c r="H218" i="4" s="1"/>
  <c r="F219" i="4"/>
  <c r="H219" i="4" s="1"/>
  <c r="F220" i="4"/>
  <c r="H220" i="4" s="1"/>
  <c r="F221" i="4"/>
  <c r="H221" i="4" s="1"/>
  <c r="F222" i="4"/>
  <c r="H222" i="4" s="1"/>
  <c r="F223" i="4"/>
  <c r="H223" i="4" s="1"/>
  <c r="F224" i="4"/>
  <c r="H224" i="4" s="1"/>
  <c r="F225" i="4"/>
  <c r="H225" i="4" s="1"/>
  <c r="F226" i="4"/>
  <c r="H226" i="4" s="1"/>
  <c r="F227" i="4"/>
  <c r="H227" i="4" s="1"/>
  <c r="F228" i="4"/>
  <c r="H228" i="4" s="1"/>
  <c r="F229" i="4"/>
  <c r="H229" i="4" s="1"/>
  <c r="F230" i="4"/>
  <c r="H230" i="4" s="1"/>
  <c r="F231" i="4"/>
  <c r="H231" i="4" s="1"/>
  <c r="F232" i="4"/>
  <c r="H232" i="4" s="1"/>
  <c r="F233" i="4"/>
  <c r="H233" i="4" s="1"/>
  <c r="F234" i="4"/>
  <c r="H234" i="4" s="1"/>
  <c r="F235" i="4"/>
  <c r="H235" i="4" s="1"/>
  <c r="F236" i="4"/>
  <c r="H236" i="4" s="1"/>
  <c r="F237" i="4"/>
  <c r="H237" i="4" s="1"/>
  <c r="F238" i="4"/>
  <c r="H238" i="4" s="1"/>
  <c r="F239" i="4"/>
  <c r="H239" i="4" s="1"/>
  <c r="F240" i="4"/>
  <c r="H240" i="4" s="1"/>
  <c r="F241" i="4"/>
  <c r="H241" i="4" s="1"/>
  <c r="F242" i="4"/>
  <c r="H242" i="4" s="1"/>
  <c r="F243" i="4"/>
  <c r="H243" i="4" s="1"/>
  <c r="F244" i="4"/>
  <c r="H244" i="4" s="1"/>
  <c r="F245" i="4"/>
  <c r="H245" i="4" s="1"/>
  <c r="F246" i="4"/>
  <c r="H246" i="4" s="1"/>
  <c r="F247" i="4"/>
  <c r="H247" i="4" s="1"/>
  <c r="F249" i="4"/>
  <c r="H249" i="4" s="1"/>
  <c r="F250" i="4"/>
  <c r="H250" i="4" s="1"/>
  <c r="F251" i="4"/>
  <c r="H251" i="4" s="1"/>
  <c r="F252" i="4"/>
  <c r="H252" i="4" s="1"/>
  <c r="F253" i="4"/>
  <c r="H253" i="4" s="1"/>
  <c r="F254" i="4"/>
  <c r="H254" i="4" s="1"/>
  <c r="F256" i="4"/>
  <c r="H256" i="4" s="1"/>
  <c r="F92" i="4"/>
  <c r="H92" i="4" s="1"/>
  <c r="F63" i="4"/>
  <c r="H63" i="4" s="1"/>
  <c r="F64" i="4"/>
  <c r="H64" i="4" s="1"/>
  <c r="F65" i="4"/>
  <c r="H65" i="4" s="1"/>
  <c r="F66" i="4"/>
  <c r="H66" i="4" s="1"/>
  <c r="F67" i="4"/>
  <c r="H67" i="4" s="1"/>
  <c r="F68" i="4"/>
  <c r="H68" i="4" s="1"/>
  <c r="F69" i="4"/>
  <c r="H69" i="4" s="1"/>
  <c r="F70" i="4"/>
  <c r="H70" i="4" s="1"/>
  <c r="F71" i="4"/>
  <c r="H71" i="4" s="1"/>
  <c r="F72" i="4"/>
  <c r="H72" i="4" s="1"/>
  <c r="F73" i="4"/>
  <c r="H73" i="4" s="1"/>
  <c r="F74" i="4"/>
  <c r="H74" i="4" s="1"/>
  <c r="F75" i="4"/>
  <c r="H75" i="4" s="1"/>
  <c r="F76" i="4"/>
  <c r="H76" i="4" s="1"/>
  <c r="F77" i="4"/>
  <c r="H77" i="4" s="1"/>
  <c r="F78" i="4"/>
  <c r="H78" i="4" s="1"/>
  <c r="F79" i="4"/>
  <c r="H79" i="4" s="1"/>
  <c r="F80" i="4"/>
  <c r="H80" i="4" s="1"/>
  <c r="F81" i="4"/>
  <c r="H81" i="4" s="1"/>
  <c r="F82" i="4"/>
  <c r="H82" i="4" s="1"/>
  <c r="F83" i="4"/>
  <c r="H83" i="4" s="1"/>
  <c r="F84" i="4"/>
  <c r="H84" i="4" s="1"/>
  <c r="F85" i="4"/>
  <c r="H85" i="4" s="1"/>
  <c r="F86" i="4"/>
  <c r="H86" i="4" s="1"/>
  <c r="F87" i="4"/>
  <c r="H87" i="4" s="1"/>
  <c r="F88" i="4"/>
  <c r="H88" i="4" s="1"/>
  <c r="F89" i="4"/>
  <c r="H89" i="4" s="1"/>
  <c r="F90" i="4"/>
  <c r="H90" i="4" s="1"/>
  <c r="F62" i="4"/>
  <c r="H62" i="4" s="1"/>
  <c r="F7" i="4"/>
  <c r="H7" i="4" s="1"/>
  <c r="F8" i="4"/>
  <c r="H8" i="4" s="1"/>
  <c r="F9" i="4"/>
  <c r="H9" i="4" s="1"/>
  <c r="F10" i="4"/>
  <c r="H10" i="4" s="1"/>
  <c r="F11" i="4"/>
  <c r="H11" i="4" s="1"/>
  <c r="F12" i="4"/>
  <c r="H12" i="4" s="1"/>
  <c r="F13" i="4"/>
  <c r="H13" i="4" s="1"/>
  <c r="F14" i="4"/>
  <c r="H14" i="4" s="1"/>
  <c r="F15" i="4"/>
  <c r="H15" i="4" s="1"/>
  <c r="F16" i="4"/>
  <c r="H16" i="4" s="1"/>
  <c r="F17" i="4"/>
  <c r="H17" i="4" s="1"/>
  <c r="F18" i="4"/>
  <c r="H18" i="4" s="1"/>
  <c r="F19" i="4"/>
  <c r="H19" i="4" s="1"/>
  <c r="F20" i="4"/>
  <c r="H20" i="4" s="1"/>
  <c r="F21" i="4"/>
  <c r="H21" i="4" s="1"/>
  <c r="F22" i="4"/>
  <c r="H22" i="4" s="1"/>
  <c r="F23" i="4"/>
  <c r="H23" i="4" s="1"/>
  <c r="F24" i="4"/>
  <c r="H24" i="4" s="1"/>
  <c r="F25" i="4"/>
  <c r="H25" i="4" s="1"/>
  <c r="F26" i="4"/>
  <c r="H26" i="4" s="1"/>
  <c r="F27" i="4"/>
  <c r="H27" i="4" s="1"/>
  <c r="F28" i="4"/>
  <c r="H28" i="4" s="1"/>
  <c r="F29" i="4"/>
  <c r="H29" i="4" s="1"/>
  <c r="F30" i="4"/>
  <c r="H30" i="4" s="1"/>
  <c r="F31" i="4"/>
  <c r="H31" i="4" s="1"/>
  <c r="F32" i="4"/>
  <c r="H32" i="4" s="1"/>
  <c r="F33" i="4"/>
  <c r="H33" i="4" s="1"/>
  <c r="F34" i="4"/>
  <c r="H34" i="4" s="1"/>
  <c r="F35" i="4"/>
  <c r="H35" i="4" s="1"/>
  <c r="F36" i="4"/>
  <c r="H36" i="4" s="1"/>
  <c r="F37" i="4"/>
  <c r="H37" i="4" s="1"/>
  <c r="F38" i="4"/>
  <c r="H38" i="4" s="1"/>
  <c r="F39" i="4"/>
  <c r="H39" i="4" s="1"/>
  <c r="F40" i="4"/>
  <c r="H40" i="4" s="1"/>
  <c r="F41" i="4"/>
  <c r="H41" i="4" s="1"/>
  <c r="F42" i="4"/>
  <c r="H42" i="4" s="1"/>
  <c r="F43" i="4"/>
  <c r="H43" i="4" s="1"/>
  <c r="F44" i="4"/>
  <c r="H44" i="4" s="1"/>
  <c r="F45" i="4"/>
  <c r="H45" i="4" s="1"/>
  <c r="F46" i="4"/>
  <c r="H46" i="4" s="1"/>
  <c r="F47" i="4"/>
  <c r="H47" i="4" s="1"/>
  <c r="F48" i="4"/>
  <c r="H48" i="4" s="1"/>
  <c r="F49" i="4"/>
  <c r="H49" i="4" s="1"/>
  <c r="F50" i="4"/>
  <c r="H50" i="4" s="1"/>
  <c r="F51" i="4"/>
  <c r="H51" i="4" s="1"/>
  <c r="F52" i="4"/>
  <c r="H52" i="4" s="1"/>
  <c r="F53" i="4"/>
  <c r="H53" i="4" s="1"/>
  <c r="F54" i="4"/>
  <c r="H54" i="4" s="1"/>
  <c r="F55" i="4"/>
  <c r="H55" i="4" s="1"/>
  <c r="F56" i="4"/>
  <c r="H56" i="4" s="1"/>
  <c r="F57" i="4"/>
  <c r="H57" i="4" s="1"/>
  <c r="F58" i="4"/>
  <c r="H58" i="4" s="1"/>
  <c r="F59" i="4"/>
  <c r="H59" i="4" s="1"/>
  <c r="F60" i="4"/>
  <c r="H60" i="4" s="1"/>
  <c r="F6" i="4"/>
  <c r="H6" i="4" s="1"/>
  <c r="F61" i="4" l="1"/>
  <c r="H61" i="4" s="1"/>
  <c r="F5" i="4"/>
  <c r="H5" i="4" s="1"/>
  <c r="F248" i="4"/>
  <c r="H248" i="4" s="1"/>
</calcChain>
</file>

<file path=xl/sharedStrings.xml><?xml version="1.0" encoding="utf-8"?>
<sst xmlns="http://schemas.openxmlformats.org/spreadsheetml/2006/main" count="5083" uniqueCount="2683">
  <si>
    <t>零A216 2014年广东特支计划-科技创新青年2</t>
  </si>
  <si>
    <t>E15247</t>
  </si>
  <si>
    <t>零A222细胞内质网应激调控自噬在猪瘟病毒</t>
  </si>
  <si>
    <t>陈金顶</t>
  </si>
  <si>
    <t>E15270</t>
  </si>
  <si>
    <t>零A222新型广谱抗菌药土拉霉素原料和制剂</t>
  </si>
  <si>
    <t>方炳虎</t>
  </si>
  <si>
    <t>E15280</t>
  </si>
  <si>
    <t>零A229中药提取与发酵技术在养猪生产的研</t>
  </si>
  <si>
    <t>E15312</t>
  </si>
  <si>
    <t>零A229基于食品安全的乌鸡养殖中氟喹诺酮</t>
  </si>
  <si>
    <t>沈祥广</t>
  </si>
  <si>
    <t>曹伟胜</t>
  </si>
  <si>
    <t>E15359</t>
  </si>
  <si>
    <t>零A229牛流行热综合防控技术研究与应用</t>
  </si>
  <si>
    <t>E15360</t>
  </si>
  <si>
    <t>零A229猪伪狂犬野毒突变株的鉴定及新型、</t>
  </si>
  <si>
    <t>E15369</t>
  </si>
  <si>
    <t>零A229广东省兽药研制与安全评价重点实验</t>
  </si>
  <si>
    <t>E15387</t>
  </si>
  <si>
    <t>零A209高免疫原性狂犬病基因工程灭活疫苗的</t>
  </si>
  <si>
    <t>E15393</t>
  </si>
  <si>
    <t>零C33基因敲除食蟹猴疾病模型的干细胞治疗</t>
  </si>
  <si>
    <t>E15403</t>
  </si>
  <si>
    <t>零A233动物细胞大规模反应器工业化培养关键</t>
  </si>
  <si>
    <t>陈瑞爱</t>
  </si>
  <si>
    <t>E15404</t>
  </si>
  <si>
    <t>零A233新型猪乙型脑炎疫苗研制及产业化</t>
  </si>
  <si>
    <t>E16024</t>
  </si>
  <si>
    <t>零A252RLR信号通路在禽流病毒逃逸水禽作用</t>
  </si>
  <si>
    <t>E16027</t>
  </si>
  <si>
    <t>零A252搞菌药残留环境胁迫下微生物特征研究</t>
  </si>
  <si>
    <t>孙永学</t>
  </si>
  <si>
    <t>E16056</t>
  </si>
  <si>
    <t>零A252EGR1在小鼠早期妊娠过程中的功能</t>
  </si>
  <si>
    <t>梁晓欢</t>
  </si>
  <si>
    <t>E16066</t>
  </si>
  <si>
    <t>零A252新生出现K亚群禽白血病毒研究</t>
  </si>
  <si>
    <t>E16067</t>
  </si>
  <si>
    <t>零A252MICRORNA介导免疫机制研究</t>
  </si>
  <si>
    <t>袁子国</t>
  </si>
  <si>
    <t>E16077</t>
  </si>
  <si>
    <t>零A252畜禽重要病原菌防控研究</t>
  </si>
  <si>
    <t>E16088</t>
  </si>
  <si>
    <t>零A255多重耐药金黄色葡萄球菌机制研究</t>
  </si>
  <si>
    <t>E16129</t>
  </si>
  <si>
    <t>零A254广东省羊口疮</t>
  </si>
  <si>
    <t>E16159</t>
  </si>
  <si>
    <t>零A254伪狂犬病毒新流行评价</t>
  </si>
  <si>
    <t>琚春梅</t>
  </si>
  <si>
    <t>E17014</t>
  </si>
  <si>
    <t>零B233家禽科学健康养殖技术规范研究</t>
  </si>
  <si>
    <t>丁焕中</t>
  </si>
  <si>
    <t>F16151</t>
  </si>
  <si>
    <t>零B157禽白血病净化检测与复核</t>
  </si>
  <si>
    <t>F16160</t>
  </si>
  <si>
    <t>零B162生猪疾病防控岗位专家贺东生</t>
  </si>
  <si>
    <t>贺东生</t>
  </si>
  <si>
    <t>F16171</t>
  </si>
  <si>
    <t>零B162家禽疾病控制岗位专家曹伟胜</t>
  </si>
  <si>
    <t>F16172</t>
  </si>
  <si>
    <t>零B162家禽疾病控制岗位专家任涛</t>
  </si>
  <si>
    <t>F16208</t>
  </si>
  <si>
    <t>零B193牛羊重要疫病快速鉴别技术研究与示范</t>
  </si>
  <si>
    <t>罗满林</t>
  </si>
  <si>
    <t>F16219</t>
  </si>
  <si>
    <t>零B195第三届全国及全省畜禽产品检测测技术</t>
  </si>
  <si>
    <t>F16223</t>
  </si>
  <si>
    <t>零B197省级畜禽产品药物残留检测能力比对</t>
  </si>
  <si>
    <t>F16224</t>
  </si>
  <si>
    <t>零B197广东省畜禽产品质量安全监测及监测</t>
  </si>
  <si>
    <t>F16225</t>
  </si>
  <si>
    <t>零B197省级畜禽产品质量安全应急处置、检测</t>
  </si>
  <si>
    <t>F16260</t>
  </si>
  <si>
    <t>零B210猪丁型冠关病毒检测标准研究</t>
  </si>
  <si>
    <t>F16270</t>
  </si>
  <si>
    <t>零B200水禽禽流感综合防控技术应用</t>
  </si>
  <si>
    <t>徐成刚</t>
  </si>
  <si>
    <t>F17164</t>
  </si>
  <si>
    <t>零B309华南农业大学国际中兽医培训基地</t>
  </si>
  <si>
    <t>郭世宁</t>
  </si>
  <si>
    <t>F17172</t>
  </si>
  <si>
    <t>零B273生猪疾病防控岗位专家贺东生</t>
  </si>
  <si>
    <t>F17183</t>
  </si>
  <si>
    <t>零B290家禽疾病控制岗位专家</t>
  </si>
  <si>
    <t>F17184</t>
  </si>
  <si>
    <t>零B291家禽疾病控制岗位专家</t>
  </si>
  <si>
    <t>F17230</t>
  </si>
  <si>
    <t>零B312-2018年省级畜禽产品药物残留检测能</t>
  </si>
  <si>
    <t>F17231</t>
  </si>
  <si>
    <t>零B312-2017年广东省畜禽产品质量安全监测</t>
  </si>
  <si>
    <t>5600</t>
  </si>
  <si>
    <t>215578</t>
  </si>
  <si>
    <t>零A203研究生一级学科课程调研资助项目卡9</t>
  </si>
  <si>
    <t>黄琼</t>
  </si>
  <si>
    <t>216213</t>
  </si>
  <si>
    <t>217048</t>
  </si>
  <si>
    <t>零A293-高水平人才引进子卡9科研启动费</t>
  </si>
  <si>
    <t>曹广福</t>
  </si>
  <si>
    <t>217092</t>
  </si>
  <si>
    <t>零A293高水平数学与信息类学科建设</t>
  </si>
  <si>
    <t>刘财兴　</t>
  </si>
  <si>
    <t>217151</t>
  </si>
  <si>
    <t>零A293高水平结转人才引进子卡12-省千百十</t>
  </si>
  <si>
    <t>217179</t>
  </si>
  <si>
    <t>零A293高水平结转人才引进子卡30-省千百十</t>
  </si>
  <si>
    <t>217231</t>
  </si>
  <si>
    <t>零A293高水平人才引进子卡37优秀青年教师</t>
  </si>
  <si>
    <t>B14027</t>
  </si>
  <si>
    <t>零A180面向三旧改造的多源异构大数据管理分</t>
  </si>
  <si>
    <t>C16003</t>
  </si>
  <si>
    <t>零B148高校新型农技推广体系建设</t>
  </si>
  <si>
    <t>C16007</t>
  </si>
  <si>
    <t>零B148高校农技推广服务新方式与政策激励</t>
  </si>
  <si>
    <t>田兴国</t>
  </si>
  <si>
    <t>王美华</t>
  </si>
  <si>
    <t>E14112</t>
  </si>
  <si>
    <t>零C27畜牧养殖物联网中的多源多模态数据挖</t>
  </si>
  <si>
    <t>黄沛杰</t>
  </si>
  <si>
    <t>E14134</t>
  </si>
  <si>
    <t>零C27国产高分辨遥感卫星在城市森林资源监</t>
  </si>
  <si>
    <t>杜治国</t>
  </si>
  <si>
    <t>E15177</t>
  </si>
  <si>
    <t>零A220Markov跳变非线性随机时滞系统的稳</t>
  </si>
  <si>
    <t>毛卫华</t>
  </si>
  <si>
    <t>E15181</t>
  </si>
  <si>
    <t>零A220基于采摘机器人的多类水果识别与</t>
  </si>
  <si>
    <t>彭红星</t>
  </si>
  <si>
    <t>E15182</t>
  </si>
  <si>
    <t>零A220稀疏流形建模分析及其在低分辨率人</t>
  </si>
  <si>
    <t>陈羽</t>
  </si>
  <si>
    <t>E15212</t>
  </si>
  <si>
    <t>零A220基于演化算法和多特征融合的行人</t>
  </si>
  <si>
    <t>张丽霞</t>
  </si>
  <si>
    <t>E15230</t>
  </si>
  <si>
    <t>零A220面向移动互联网络环境的终端断接近</t>
  </si>
  <si>
    <t>梁茹冰</t>
  </si>
  <si>
    <t>E15305</t>
  </si>
  <si>
    <t>零A229基于立体视觉的采摘机器人果实感知</t>
  </si>
  <si>
    <t>熊俊涛</t>
  </si>
  <si>
    <t>梁云</t>
  </si>
  <si>
    <t>E15378</t>
  </si>
  <si>
    <t>零A208基于视频大数据的精准监控技术研究</t>
  </si>
  <si>
    <t>E16023</t>
  </si>
  <si>
    <t>零C35移动智慧农业物联网若干关键技术及应</t>
  </si>
  <si>
    <t>E16046</t>
  </si>
  <si>
    <t>零A252面向大规模数据的集成聚类新方法</t>
  </si>
  <si>
    <t>黄栋</t>
  </si>
  <si>
    <t>E16047</t>
  </si>
  <si>
    <t>零A252基于量化布尔公式的软件定义与合成</t>
  </si>
  <si>
    <t>李涛</t>
  </si>
  <si>
    <t>E16048</t>
  </si>
  <si>
    <t>零A252高维数据中因子模型的统计与应用</t>
  </si>
  <si>
    <t>夏强</t>
  </si>
  <si>
    <t>E16049</t>
  </si>
  <si>
    <t>零A252粘弹性流体力学相关模型的数学理论研</t>
  </si>
  <si>
    <t>邱华</t>
  </si>
  <si>
    <t>E16058</t>
  </si>
  <si>
    <t>零A252农田近地射频传与无线传网络服务质量</t>
  </si>
  <si>
    <t>肖克辉</t>
  </si>
  <si>
    <t>E16068</t>
  </si>
  <si>
    <t>零A252基于智能集成农产品市场预测研究</t>
  </si>
  <si>
    <t>张大斌</t>
  </si>
  <si>
    <t>E16089</t>
  </si>
  <si>
    <t>零A255基于视频监控大数据分析奶牛行为</t>
  </si>
  <si>
    <t>E16102</t>
  </si>
  <si>
    <t>零A254东源县特色农产品示范</t>
  </si>
  <si>
    <t>杨磊</t>
  </si>
  <si>
    <t>E16136</t>
  </si>
  <si>
    <t>零A254基于多信息融合</t>
  </si>
  <si>
    <t>高月芳</t>
  </si>
  <si>
    <t>E16137</t>
  </si>
  <si>
    <t>零A254基于计算机视觉</t>
  </si>
  <si>
    <t>万华</t>
  </si>
  <si>
    <t>E16142</t>
  </si>
  <si>
    <t>零A254禽流空气消毒振子喷雾器</t>
  </si>
  <si>
    <t>张建桃</t>
  </si>
  <si>
    <t>E16150</t>
  </si>
  <si>
    <t>零A254杂交稻机械化种植方式</t>
  </si>
  <si>
    <t>李泽华</t>
  </si>
  <si>
    <t>E16152</t>
  </si>
  <si>
    <t>零A254虚现实技术在南方特色水果应用</t>
  </si>
  <si>
    <t>刘昌余</t>
  </si>
  <si>
    <t>F17204</t>
  </si>
  <si>
    <t>零B275互联网+蔬菜安全产销服务平台</t>
  </si>
  <si>
    <t>5700</t>
  </si>
  <si>
    <t>黄国文</t>
  </si>
  <si>
    <t>217097</t>
  </si>
  <si>
    <t>零A293高水平外语学科建设</t>
  </si>
  <si>
    <t>6100</t>
  </si>
  <si>
    <t>216510</t>
  </si>
  <si>
    <t>零A275基于IPV6的校园无线电网络建设</t>
  </si>
  <si>
    <t>刘锋</t>
  </si>
  <si>
    <t>217112</t>
  </si>
  <si>
    <t>零A293高水平推进校园信息化建设</t>
  </si>
  <si>
    <t>217131</t>
  </si>
  <si>
    <t>零A293高水平（1）大型设备共享平台升级费</t>
  </si>
  <si>
    <t>217206</t>
  </si>
  <si>
    <t>零A292高水平统筹电教中心电化教学费</t>
  </si>
  <si>
    <t>217208</t>
  </si>
  <si>
    <t>零A292高水平统筹追加教六校园网弱电建设经</t>
  </si>
  <si>
    <t>217214</t>
  </si>
  <si>
    <t>零A292高水平统筹校内教学基地网络建设</t>
  </si>
  <si>
    <t>217254</t>
  </si>
  <si>
    <t>零A292高水平现代教育技术中心网络租赁费</t>
  </si>
  <si>
    <t>217255</t>
  </si>
  <si>
    <t>零A292高水平网络改造专项</t>
  </si>
  <si>
    <t>6200</t>
  </si>
  <si>
    <t>217115</t>
  </si>
  <si>
    <t>零A293高水平新增电子文献数据库采购项目</t>
  </si>
  <si>
    <t>217116</t>
  </si>
  <si>
    <t>零A293高水平续订电子文献数据库采购项目</t>
  </si>
  <si>
    <t>217117</t>
  </si>
  <si>
    <t>零A293高水平中外文纸本图书采购项目</t>
  </si>
  <si>
    <t>217118</t>
  </si>
  <si>
    <t>零A293高水平中外文电子图书采购项目</t>
  </si>
  <si>
    <t>217119</t>
  </si>
  <si>
    <t>零A293高水平中外文纸本报刊采购项目</t>
  </si>
  <si>
    <t>F16237</t>
  </si>
  <si>
    <t>零A281高校图书馆专利信息服务能力提升</t>
  </si>
  <si>
    <t>6300</t>
  </si>
  <si>
    <t>216611</t>
  </si>
  <si>
    <t>零A248高水平结转农事训练中心</t>
  </si>
  <si>
    <t>217114</t>
  </si>
  <si>
    <t>零A293高水平农事训练中心</t>
  </si>
  <si>
    <t>F16090</t>
  </si>
  <si>
    <t>零E03省级农作物良种良法示范基地建设项目</t>
  </si>
  <si>
    <t>6400</t>
  </si>
  <si>
    <t>216607</t>
  </si>
  <si>
    <t>零A248高水平结转创新强校工程（人文社科）</t>
  </si>
  <si>
    <t>217108</t>
  </si>
  <si>
    <t>零A293高水平繁荣社科发展计划</t>
  </si>
  <si>
    <t>217134</t>
  </si>
  <si>
    <t>零A293高水平国家社会科学基金项目奖励经费</t>
  </si>
  <si>
    <t>6800</t>
  </si>
  <si>
    <t>215166</t>
  </si>
  <si>
    <t>零A203柑桔黄龙病叶化学组成变化规律及</t>
  </si>
  <si>
    <t>216609</t>
  </si>
  <si>
    <t>零A248高水平结转公共大型科研实验平台建设</t>
  </si>
  <si>
    <t>217110</t>
  </si>
  <si>
    <t>零A293高水平公共大型科研实验平台建设</t>
  </si>
  <si>
    <t>217111</t>
  </si>
  <si>
    <t>零A293高水平动物实验中心</t>
  </si>
  <si>
    <t>E15102</t>
  </si>
  <si>
    <t>零A210实验动物小鼠排放有害气体的控防方</t>
  </si>
  <si>
    <t>刘忠华</t>
  </si>
  <si>
    <t>E15345</t>
  </si>
  <si>
    <t>零A229链脲佐菌素诱导糖尿病大鼠骨质疏松</t>
  </si>
  <si>
    <t>陈嘉</t>
  </si>
  <si>
    <t>6900</t>
  </si>
  <si>
    <t>陈建军</t>
  </si>
  <si>
    <t>216507</t>
  </si>
  <si>
    <t>零A275智能化通识管理教学实验中心建设</t>
  </si>
  <si>
    <t>217113</t>
  </si>
  <si>
    <t>零A293高水平公共实验教学中心（管理训练中</t>
  </si>
  <si>
    <t>E15198</t>
  </si>
  <si>
    <t>零A220团花EXP基因功能分析及抗逆材料的</t>
  </si>
  <si>
    <t>骈瑞琪</t>
  </si>
  <si>
    <t>7000</t>
  </si>
  <si>
    <t>陶冶</t>
  </si>
  <si>
    <t>216610</t>
  </si>
  <si>
    <t>零A248高水平结转工程训练中心</t>
  </si>
  <si>
    <t>E15226</t>
  </si>
  <si>
    <t>零A220风力压电俘能器流-固-电多物理场耦</t>
  </si>
  <si>
    <t>文晟</t>
  </si>
  <si>
    <t>E16149</t>
  </si>
  <si>
    <t>零A254蔗段机械化种植</t>
  </si>
  <si>
    <t>7600</t>
  </si>
  <si>
    <t>215247</t>
  </si>
  <si>
    <t>零A203土木工程</t>
  </si>
  <si>
    <t>唐贵和</t>
  </si>
  <si>
    <t>216505</t>
  </si>
  <si>
    <t>零A275水利与土木工程教学实验平台建设</t>
  </si>
  <si>
    <t>刘爱华</t>
  </si>
  <si>
    <t>216600</t>
  </si>
  <si>
    <t>零A248高水平结转水利与土木工程类学科建设</t>
  </si>
  <si>
    <t>丛沛桐</t>
  </si>
  <si>
    <t>217094</t>
  </si>
  <si>
    <t>零A293高水平水利与土木工程类学科建设</t>
  </si>
  <si>
    <t>217244</t>
  </si>
  <si>
    <t>零A293高水平人才引进子卡39-科研启动费</t>
  </si>
  <si>
    <t>杨海燕</t>
  </si>
  <si>
    <t>E15228</t>
  </si>
  <si>
    <t>零A220地铁盾构施工诱发华南复杂红土地层</t>
  </si>
  <si>
    <t>黄俐</t>
  </si>
  <si>
    <t>E15335</t>
  </si>
  <si>
    <t>零A229基于瘦客户机的蔬菜病虫害监测方法</t>
  </si>
  <si>
    <t>李就好</t>
  </si>
  <si>
    <t>7700</t>
  </si>
  <si>
    <t>姜国兵</t>
  </si>
  <si>
    <t>215144</t>
  </si>
  <si>
    <t>零A203公共安全视阈下网络新媒体舆情治理</t>
  </si>
  <si>
    <t>唐斌</t>
  </si>
  <si>
    <t>215206</t>
  </si>
  <si>
    <t>零A203政府绩效管理主体选择——从纪委监</t>
  </si>
  <si>
    <t>215241</t>
  </si>
  <si>
    <t>零A203劳动与社会保障专业差异化、实践型</t>
  </si>
  <si>
    <t>张开云</t>
  </si>
  <si>
    <t>215245</t>
  </si>
  <si>
    <t>零A203公共事业管理</t>
  </si>
  <si>
    <t>游艳玲</t>
  </si>
  <si>
    <t>廖杨</t>
  </si>
  <si>
    <t>215563</t>
  </si>
  <si>
    <t>零A203-2015年省研究生教育创新计划2次卡2</t>
  </si>
  <si>
    <t>张玉</t>
  </si>
  <si>
    <t>216601</t>
  </si>
  <si>
    <t>零A248高水平结转公共管理类学科建设</t>
  </si>
  <si>
    <t>张玉　</t>
  </si>
  <si>
    <t>217095</t>
  </si>
  <si>
    <t>零A293高水平公共管理类学科建设</t>
  </si>
  <si>
    <t>E15149</t>
  </si>
  <si>
    <t>零A210全媒体时代广东三农科普传播新型机</t>
  </si>
  <si>
    <t>易钢</t>
  </si>
  <si>
    <t>F16305</t>
  </si>
  <si>
    <t>零A283以海上丝绸之路提升广东对外软实力</t>
  </si>
  <si>
    <t>7900</t>
  </si>
  <si>
    <t>张丰清</t>
  </si>
  <si>
    <t>216579</t>
  </si>
  <si>
    <t>零A282 2016广东省理论宣传青年优秀人才</t>
  </si>
  <si>
    <t>朱斌</t>
  </si>
  <si>
    <t>217099</t>
  </si>
  <si>
    <t>零A293高水平马克思主义学科建设</t>
  </si>
  <si>
    <t>217246</t>
  </si>
  <si>
    <t>零A293高水平人才引进子卡45-科研启动费</t>
  </si>
  <si>
    <t>唐土红</t>
  </si>
  <si>
    <t>217247</t>
  </si>
  <si>
    <t>零A293高水平人才引进子卡46-科研启动费</t>
  </si>
  <si>
    <t>聂文军</t>
  </si>
  <si>
    <t>8000</t>
  </si>
  <si>
    <t>217046</t>
  </si>
  <si>
    <t>零A293-高水平人才引进子卡7科研启动费</t>
  </si>
  <si>
    <t>李远友</t>
  </si>
  <si>
    <t>217047</t>
  </si>
  <si>
    <t>零A293-高水平人才引进子卡8科研启动费</t>
  </si>
  <si>
    <t>王俊</t>
  </si>
  <si>
    <t>217049</t>
  </si>
  <si>
    <t>零A293-高水平人才引进子卡10科研启动费</t>
  </si>
  <si>
    <t>张晓勇</t>
  </si>
  <si>
    <t>217152</t>
  </si>
  <si>
    <t>零A293高水平结转人才引进子卡13-仪器设备</t>
  </si>
  <si>
    <t>秦启伟</t>
  </si>
  <si>
    <t>217153</t>
  </si>
  <si>
    <t>零A293高水平结转人才引进子卡14-科研启动</t>
  </si>
  <si>
    <t>217162</t>
  </si>
  <si>
    <t>零A293高水平人才引进子卡17-引荐科研补助</t>
  </si>
  <si>
    <t>刘丽</t>
  </si>
  <si>
    <t>217167</t>
  </si>
  <si>
    <t>零A293高水平人才引进子卡21-引荐科研补助</t>
  </si>
  <si>
    <t>F16145</t>
  </si>
  <si>
    <t>零B186珍珠贝种质安全保藏技术及在育种中</t>
  </si>
  <si>
    <t>王梅芳</t>
  </si>
  <si>
    <t>F16146</t>
  </si>
  <si>
    <t>零B187草鱼肝脏脂肪异常沉积发生机制及调控</t>
  </si>
  <si>
    <t>F16148</t>
  </si>
  <si>
    <t>零B189利用工厂化养殖排放水高效养殖獭蛤</t>
  </si>
  <si>
    <t>余祥勇</t>
  </si>
  <si>
    <t>F16149</t>
  </si>
  <si>
    <t>零B190杂交鳢抗病经济性状主效基因发掘</t>
  </si>
  <si>
    <t>徐民俊</t>
  </si>
  <si>
    <t>F16150</t>
  </si>
  <si>
    <t>零B191广东地区草鱼种质资源现状调查及评估</t>
  </si>
  <si>
    <t>F16196</t>
  </si>
  <si>
    <t>零B183刺激隐核虫病的免疫防控试验</t>
  </si>
  <si>
    <t>李言伟</t>
  </si>
  <si>
    <t>F16271</t>
  </si>
  <si>
    <t>零B201名优水产繁育及健康养殖技术示范</t>
  </si>
  <si>
    <t>F17018</t>
  </si>
  <si>
    <t>零B234木本饲料在水产无抗养殖关键技术</t>
  </si>
  <si>
    <t>潘庆</t>
  </si>
  <si>
    <t>F17021</t>
  </si>
  <si>
    <t>零B237鱼源态弧菌流行病学调查与免疫防控</t>
  </si>
  <si>
    <t>孙红岩</t>
  </si>
  <si>
    <t>8100</t>
  </si>
  <si>
    <t>E09165</t>
  </si>
  <si>
    <t>零C04优质（超级）稻航天生物育种高技术产</t>
  </si>
  <si>
    <t>E15060</t>
  </si>
  <si>
    <t>零A191广适优质甜（糯）玉米新品种选育、示</t>
  </si>
  <si>
    <t>F16312</t>
  </si>
  <si>
    <t>零B232-2016年省级粮食应急种子储备资金</t>
  </si>
  <si>
    <t>8500</t>
  </si>
  <si>
    <t>216506</t>
  </si>
  <si>
    <t>零A275电子工程创新教学实验平台建设</t>
  </si>
  <si>
    <t>216630</t>
  </si>
  <si>
    <t>零A248高水平结转人才引进子卡1-科研启动费</t>
  </si>
  <si>
    <t>龙拥兵</t>
  </si>
  <si>
    <t>C16011</t>
  </si>
  <si>
    <t>零A247国家柑橘产业技术体系-果园机械岗位</t>
  </si>
  <si>
    <t>E15119</t>
  </si>
  <si>
    <t>零A210山地果园全自主施药无人机系统研制</t>
  </si>
  <si>
    <t>徐兴</t>
  </si>
  <si>
    <t>薛月菊</t>
  </si>
  <si>
    <t>E15180</t>
  </si>
  <si>
    <t>零A220山地果园管道喷雾压力的分布机理</t>
  </si>
  <si>
    <t>代秋芳</t>
  </si>
  <si>
    <t>E15183</t>
  </si>
  <si>
    <t>零A220基于晶界离散分布的多晶硅薄膜晶体</t>
  </si>
  <si>
    <t>严炳辉</t>
  </si>
  <si>
    <t>E15213</t>
  </si>
  <si>
    <t>零A220超高记录密度亚铁磁耦合材料激光</t>
  </si>
  <si>
    <t>徐初东</t>
  </si>
  <si>
    <t>E15229</t>
  </si>
  <si>
    <t>零A220精准农业中能量采集型无线传感网的</t>
  </si>
  <si>
    <t>胡洁</t>
  </si>
  <si>
    <t>吕石磊</t>
  </si>
  <si>
    <t>E16034</t>
  </si>
  <si>
    <t>零A252基于农用小型人机的稻种变量技术</t>
  </si>
  <si>
    <t>彭孝东</t>
  </si>
  <si>
    <t>E16037</t>
  </si>
  <si>
    <t>零A252基于立体视觉和光谱技术融合水稻</t>
  </si>
  <si>
    <t>E16050</t>
  </si>
  <si>
    <t>零A252表面等离子多功能光镊有生物分子操纵</t>
  </si>
  <si>
    <t>邓海东</t>
  </si>
  <si>
    <t>E16083</t>
  </si>
  <si>
    <t>零A255中华传统文化中的物理学知识</t>
  </si>
  <si>
    <t>熊万杰</t>
  </si>
  <si>
    <t>E16084</t>
  </si>
  <si>
    <t>零A255《神技电子纳米天下》网站建设</t>
  </si>
  <si>
    <t>E16109</t>
  </si>
  <si>
    <t>零A254基于物联网技术</t>
  </si>
  <si>
    <t>王建华</t>
  </si>
  <si>
    <t>E16131</t>
  </si>
  <si>
    <t>零A254基于WSN自主调整航线</t>
  </si>
  <si>
    <t>E16138</t>
  </si>
  <si>
    <t>零A254基于混合智能计算</t>
  </si>
  <si>
    <t>E16141</t>
  </si>
  <si>
    <t>零A254南方山地果园喷雾机</t>
  </si>
  <si>
    <t>E16143</t>
  </si>
  <si>
    <t>零A254山地果园单轨循环运送系统</t>
  </si>
  <si>
    <t>F16025</t>
  </si>
  <si>
    <t>零B155基于无人机的广东省灌区节水关键技术</t>
  </si>
  <si>
    <t>岳学军</t>
  </si>
  <si>
    <t>F16296</t>
  </si>
  <si>
    <t>零B221山地果园管道恒压喷雾技术规范</t>
  </si>
  <si>
    <t>宋淑然</t>
  </si>
  <si>
    <t>F17032</t>
  </si>
  <si>
    <t>零B249互联网+农产品质量安全预警</t>
  </si>
  <si>
    <t>8600</t>
  </si>
  <si>
    <t>216605</t>
  </si>
  <si>
    <t>零A248高水平结转科技创新“新高地”</t>
  </si>
  <si>
    <t>ZHANG LIAN HUI</t>
  </si>
  <si>
    <t>217105</t>
  </si>
  <si>
    <t>零A293高水平科技创新“新高地”</t>
  </si>
  <si>
    <t>217238</t>
  </si>
  <si>
    <t>零A293高水平人才引进子卡37-科研启动费</t>
  </si>
  <si>
    <t>周筱帆</t>
  </si>
  <si>
    <t>8700</t>
  </si>
  <si>
    <t>217084</t>
  </si>
  <si>
    <t>零A293-高水平人才引进子卡16科研启动费</t>
  </si>
  <si>
    <t>张同龙</t>
  </si>
  <si>
    <t>217136</t>
  </si>
  <si>
    <t>零A293高水平国家农业制度与发展研究院专项</t>
  </si>
  <si>
    <t>8800</t>
  </si>
  <si>
    <t>217137</t>
  </si>
  <si>
    <t>零A293高水平中英环境科学研究中心专项经费</t>
  </si>
  <si>
    <t>8911</t>
  </si>
  <si>
    <t>217128</t>
  </si>
  <si>
    <t>零A293高水平海洋生物资源保护与利用教育部</t>
  </si>
  <si>
    <t>9100</t>
  </si>
  <si>
    <t>216012</t>
  </si>
  <si>
    <t>零A241“三农”研究经费</t>
  </si>
  <si>
    <t>217007</t>
  </si>
  <si>
    <t>零A288“三农”研究经费</t>
  </si>
  <si>
    <t>9300</t>
  </si>
  <si>
    <t>王慧</t>
  </si>
  <si>
    <t>215156</t>
  </si>
  <si>
    <t>零A203水稻航天生物育种工程与新品种选育</t>
  </si>
  <si>
    <t>215187</t>
  </si>
  <si>
    <t>零A203水稻生物诱变育种关键技术与特异种</t>
  </si>
  <si>
    <t>216594</t>
  </si>
  <si>
    <t>零A248高水平结转作物、园艺和林学等植物类</t>
  </si>
  <si>
    <t>217086</t>
  </si>
  <si>
    <t>零A293高水平作物、园艺和林学等植物类学科</t>
  </si>
  <si>
    <t>C16009</t>
  </si>
  <si>
    <t>零A247国家水稻产业技术体系-育种与繁育岗</t>
  </si>
  <si>
    <t>E15320</t>
  </si>
  <si>
    <t>零A229基于CRISPR/Cas9系统的水稻关键基因</t>
  </si>
  <si>
    <t>郭涛</t>
  </si>
  <si>
    <t>E15324</t>
  </si>
  <si>
    <t>零A229优质香型多抗恢复系的创制及应用</t>
  </si>
  <si>
    <t>肖武名</t>
  </si>
  <si>
    <t>E15405</t>
  </si>
  <si>
    <t>零A233基于高通量分型的水稻多基因聚合生物</t>
  </si>
  <si>
    <t>E16059</t>
  </si>
  <si>
    <t>零A252水稻叶宽新基因NA110克隆</t>
  </si>
  <si>
    <t>E16116</t>
  </si>
  <si>
    <t>零A254基于多基因聚合</t>
  </si>
  <si>
    <t>罗文龙</t>
  </si>
  <si>
    <t>F16153</t>
  </si>
  <si>
    <t>零B158水稻现代种业育繁推一体化创新</t>
  </si>
  <si>
    <t>9400</t>
  </si>
  <si>
    <t>A16013</t>
  </si>
  <si>
    <t>零A276亚热带农业生物资源保护与利用（2016</t>
  </si>
  <si>
    <t>E16134</t>
  </si>
  <si>
    <t>零A254利用多基因创制虾青素</t>
  </si>
  <si>
    <t>祝钦泷</t>
  </si>
  <si>
    <t>M15022</t>
  </si>
  <si>
    <t>零A207两广地区山银花花器官发育与有效药</t>
  </si>
  <si>
    <t>M15023</t>
  </si>
  <si>
    <t>零A207黄梁木遗传转化体系构建及稳定</t>
  </si>
  <si>
    <t>M15025</t>
  </si>
  <si>
    <t>零A207基于高通量分型的水稻种质资源</t>
  </si>
  <si>
    <t>陈淳</t>
  </si>
  <si>
    <t>9800</t>
  </si>
  <si>
    <t>216229</t>
  </si>
  <si>
    <t>零A259教育发展专项资金</t>
  </si>
  <si>
    <t>余让才</t>
  </si>
  <si>
    <t>216622</t>
  </si>
  <si>
    <t>零A248高水平结转推进人才培养国际化</t>
  </si>
  <si>
    <t>217083</t>
  </si>
  <si>
    <t>零A296-2017来粤留学生奖学金</t>
  </si>
  <si>
    <t>217127</t>
  </si>
  <si>
    <t>零A293高水平推进人才培养国际化</t>
  </si>
  <si>
    <t>217259</t>
  </si>
  <si>
    <t>零C37 2016发展中国家蚕桑生产与管理培训班</t>
  </si>
  <si>
    <t>217260</t>
  </si>
  <si>
    <t>零C37 2016环境友好型肥料的生产施用培训班</t>
  </si>
  <si>
    <t>9900</t>
  </si>
  <si>
    <t>E15097</t>
  </si>
  <si>
    <t>零A210广东省农业领域创新方法推广应用平</t>
  </si>
  <si>
    <t>F16311</t>
  </si>
  <si>
    <t>零B231"三高”农业科技服务平台与特色产业</t>
  </si>
  <si>
    <t>F17105</t>
  </si>
  <si>
    <t>零B264蔬菜“三高”农业新技术与品种的集成</t>
  </si>
  <si>
    <t>南方水稻生产全程机械化科研基地建设项目</t>
  </si>
  <si>
    <t>农业部兽用疫苗创制重点实验室建设项目</t>
  </si>
  <si>
    <t>农业部华南动物营养与饲料科学观测实验室站建设项目</t>
  </si>
  <si>
    <t>★2015年草原防火等项目中央基建投资预算－农业部水田农业装备技术重点实验室</t>
  </si>
  <si>
    <t>华南农业大学国家水稻种植机械化生产科技创新基地项目</t>
  </si>
  <si>
    <t>★2015年草原防火等项目中央基建投资预算－农业部能源植物资源与利用重点实验室</t>
  </si>
  <si>
    <t>★2015年草原防火等项目中央基建投资预算－农业部华南作物有害生物综合治理重点实验室</t>
  </si>
  <si>
    <t>★2015年草原防火等项目中央基建投资预算－农业部鸡遗传育种与繁殖重点实验室</t>
  </si>
  <si>
    <t>华南农业大学生命科学学院和六一操场沿线10KV架空高压线路电缆落地改造工程</t>
  </si>
  <si>
    <t>华南农业大学国家兽医微生物耐药性风险评估实验室项目（中央投资）</t>
  </si>
  <si>
    <t>★2015年草原防火等项目中央基建投资预算－农业部华南耕地保育重点实验室</t>
  </si>
  <si>
    <t>2015年再安排－华南农业大学广东优质水稻良种繁育基地</t>
  </si>
  <si>
    <t>2015年再安排－华南农业大学国家兽药安全评价（环境评估）实验室（第二批动物防疫体系建设项目）</t>
  </si>
  <si>
    <t>国家瓜果改良中心荔枝分中心建设项目</t>
  </si>
  <si>
    <t>2015年再安排－华南农业大学科技实业发展总公司优质（超级）稻航天生物育种高技术产业化示范工程（扩大内需国债）</t>
  </si>
  <si>
    <t/>
  </si>
  <si>
    <t>0001</t>
  </si>
  <si>
    <t>华南农业大学</t>
  </si>
  <si>
    <t>蔡茂华</t>
  </si>
  <si>
    <t>张日新</t>
  </si>
  <si>
    <t>216593</t>
  </si>
  <si>
    <t>零A248-2016年高水平结转建设专项经费</t>
  </si>
  <si>
    <t>217017</t>
  </si>
  <si>
    <t>零A292-2017年生均经费统筹安排高水平大学</t>
  </si>
  <si>
    <t>217081</t>
  </si>
  <si>
    <t>零A302-2017年度在粤院士生活津贴和工作经</t>
  </si>
  <si>
    <t>卢永根</t>
  </si>
  <si>
    <t>217082</t>
  </si>
  <si>
    <t>罗锡文</t>
  </si>
  <si>
    <t>217120</t>
  </si>
  <si>
    <t>零A293高水平学校预算中安排高水平专项</t>
  </si>
  <si>
    <t>217139</t>
  </si>
  <si>
    <t>零A293高水平人才引进及师资队伍建设项目</t>
  </si>
  <si>
    <t>1400</t>
  </si>
  <si>
    <t>陈少雄</t>
  </si>
  <si>
    <t>F16048</t>
  </si>
  <si>
    <t>零A266广东高校思想政治教育实务化创新研究</t>
  </si>
  <si>
    <t>1500</t>
  </si>
  <si>
    <t>F15031</t>
  </si>
  <si>
    <t>零A204高校宣传思想工作的新媒体平台建设研</t>
  </si>
  <si>
    <t>周志荣</t>
  </si>
  <si>
    <t>1800</t>
  </si>
  <si>
    <t>零A203省级、国家级大学生创新创业训练</t>
  </si>
  <si>
    <t>217022</t>
  </si>
  <si>
    <t>零A295控究食物腐化变质对红火蚁引诱效果</t>
  </si>
  <si>
    <t>张耿秦文权</t>
  </si>
  <si>
    <t>217023</t>
  </si>
  <si>
    <t>零A295单一基质混价稀土离子白光发射荧光粉</t>
  </si>
  <si>
    <t>张耿郑玲玲</t>
  </si>
  <si>
    <t>217024</t>
  </si>
  <si>
    <t>零A295广东民众对转基因农作物的认识</t>
  </si>
  <si>
    <t>张耿王容</t>
  </si>
  <si>
    <t>217025</t>
  </si>
  <si>
    <t>零A295宗族参与民主治理与土地产权实施</t>
  </si>
  <si>
    <t>张耿仇童伟</t>
  </si>
  <si>
    <t>217026</t>
  </si>
  <si>
    <t>零A295基于无人机遥感的广州中小河流</t>
  </si>
  <si>
    <t>张耿陈可昕</t>
  </si>
  <si>
    <t>217027</t>
  </si>
  <si>
    <t>零A295一种无人无线充电自动控制平台</t>
  </si>
  <si>
    <t>张耿梁国治</t>
  </si>
  <si>
    <t>217028</t>
  </si>
  <si>
    <t>零A295基于嵌入式视觉的多任务AGV</t>
  </si>
  <si>
    <t>张耿何志良</t>
  </si>
  <si>
    <t>217029</t>
  </si>
  <si>
    <t>零A295具有“三重吸附”功能的可漂浮磁性空</t>
  </si>
  <si>
    <t>张耿陈文照</t>
  </si>
  <si>
    <t>217030</t>
  </si>
  <si>
    <t>零A295基于激光雷达的柑橘树叶面积指数</t>
  </si>
  <si>
    <t>张耿陈建泽</t>
  </si>
  <si>
    <t>217031</t>
  </si>
  <si>
    <t>零A295TCP-WONDER新世纪农业航空</t>
  </si>
  <si>
    <t>张耿索高宇</t>
  </si>
  <si>
    <t>217032</t>
  </si>
  <si>
    <t>零A295第二代黑水虻养殖一体化设备研制</t>
  </si>
  <si>
    <t>张耿彭嘉锐</t>
  </si>
  <si>
    <t>217033</t>
  </si>
  <si>
    <t>零A295基于色散耦合作用对光孤子的操控</t>
  </si>
  <si>
    <t>张耿谢茂彬</t>
  </si>
  <si>
    <t>217034</t>
  </si>
  <si>
    <t>零A295饥饿与再投喂对石斑鱼生长</t>
  </si>
  <si>
    <t>张耿帮秦慧</t>
  </si>
  <si>
    <t>217035</t>
  </si>
  <si>
    <t>零A295具有选择性单向导通的量子</t>
  </si>
  <si>
    <t>张耿麦俭明</t>
  </si>
  <si>
    <t>217036</t>
  </si>
  <si>
    <t>零A295DSF信号分子降解菌的筛选</t>
  </si>
  <si>
    <t>张耿何杰华</t>
  </si>
  <si>
    <t>217037</t>
  </si>
  <si>
    <t>零A295广州城市遗产景观拓集体记忆</t>
  </si>
  <si>
    <t>张耿黄琳玉</t>
  </si>
  <si>
    <t>217038</t>
  </si>
  <si>
    <t>零A295留用地指标兑现模式效益评价与农户</t>
  </si>
  <si>
    <t>张耿梁铭豪</t>
  </si>
  <si>
    <t>217039</t>
  </si>
  <si>
    <t>零A295供应链视角下蔬菜价格的形成</t>
  </si>
  <si>
    <t>张耿林晓贤</t>
  </si>
  <si>
    <t>217040</t>
  </si>
  <si>
    <t>零A295自发抑或强制：互联网思维背景下广州</t>
  </si>
  <si>
    <t>张耿周茵茵</t>
  </si>
  <si>
    <t>2100</t>
  </si>
  <si>
    <t>杨运东</t>
  </si>
  <si>
    <t>E16098</t>
  </si>
  <si>
    <t>零A254基于模糊推理和模式识别</t>
  </si>
  <si>
    <t>蒋育燕</t>
  </si>
  <si>
    <t>F16306</t>
  </si>
  <si>
    <t>零A284广东省高水平大学建设经费管理研究</t>
  </si>
  <si>
    <t>2200</t>
  </si>
  <si>
    <t>人事处</t>
  </si>
  <si>
    <t>丁红星</t>
  </si>
  <si>
    <t>邱宝利</t>
  </si>
  <si>
    <t>黄巍</t>
  </si>
  <si>
    <t>216592</t>
  </si>
  <si>
    <t>零A248高水平结转人才引进及师资队伍建设</t>
  </si>
  <si>
    <t>216612</t>
  </si>
  <si>
    <t>零A248高水平结转人才引进及师资队伍建设项</t>
  </si>
  <si>
    <t>217019</t>
  </si>
  <si>
    <t>零A293-高水平人才引进及师资队伍建设项目</t>
  </si>
  <si>
    <t>217129</t>
  </si>
  <si>
    <t>217140</t>
  </si>
  <si>
    <t>零A293高水平结转人才引进子卡1</t>
  </si>
  <si>
    <t>章家恩</t>
  </si>
  <si>
    <t>217141</t>
  </si>
  <si>
    <t>零A293高水平结转人才引进子卡2</t>
  </si>
  <si>
    <t>王少奎</t>
  </si>
  <si>
    <t>217142</t>
  </si>
  <si>
    <t>零A293高水平结转人才引进子卡3</t>
  </si>
  <si>
    <t>刘木伙</t>
  </si>
  <si>
    <t>217143</t>
  </si>
  <si>
    <t>零A293高水平结转人才引进子卡4</t>
  </si>
  <si>
    <t>舒迎花</t>
  </si>
  <si>
    <t>217144</t>
  </si>
  <si>
    <t>零A293高水平结转人才引进子卡5</t>
  </si>
  <si>
    <t>徐振林</t>
  </si>
  <si>
    <t>217196</t>
  </si>
  <si>
    <t>零A298-9位珠江学者津贴</t>
  </si>
  <si>
    <t>217216</t>
  </si>
  <si>
    <t>零A292-高水平统筹博士后经费</t>
  </si>
  <si>
    <t>2300</t>
  </si>
  <si>
    <t>M16001</t>
  </si>
  <si>
    <t>零A284经费使用及执行进度管理的路径</t>
  </si>
  <si>
    <t>彭秋莲</t>
  </si>
  <si>
    <t>M16002</t>
  </si>
  <si>
    <t>零A284经费绩效评价体系的构建</t>
  </si>
  <si>
    <t>杨媚</t>
  </si>
  <si>
    <t>2500</t>
  </si>
  <si>
    <t>215234</t>
  </si>
  <si>
    <t>零A203对外交流与合作类项目</t>
  </si>
  <si>
    <t>冯立新</t>
  </si>
  <si>
    <t>216621</t>
  </si>
  <si>
    <t>零A248高水平结转国际交流与合作</t>
  </si>
  <si>
    <t>217126</t>
  </si>
  <si>
    <t>零A293高水平国际交流与合作</t>
  </si>
  <si>
    <t>2600</t>
  </si>
  <si>
    <t>叶晖有</t>
  </si>
  <si>
    <t>215216</t>
  </si>
  <si>
    <t>零A203中国高校教师教学发展的组织性培育</t>
  </si>
  <si>
    <t>张永亮</t>
  </si>
  <si>
    <t>李震</t>
  </si>
  <si>
    <t>聂庆华</t>
  </si>
  <si>
    <t>胡传双</t>
  </si>
  <si>
    <t>肖德琴</t>
  </si>
  <si>
    <t>王海林</t>
  </si>
  <si>
    <t>黎华寿</t>
  </si>
  <si>
    <t>216613</t>
  </si>
  <si>
    <t>零A248高水平结转本科教学质量与教学改革工</t>
  </si>
  <si>
    <t>216614</t>
  </si>
  <si>
    <t>零A248高水平结转本科教学实验仪器设备更新</t>
  </si>
  <si>
    <t>217133</t>
  </si>
  <si>
    <t>零A293高水平本科教学实验仪器设备更新</t>
  </si>
  <si>
    <t>217207</t>
  </si>
  <si>
    <t>零A292高水平统筹2014年全自动高清智能录播</t>
  </si>
  <si>
    <t>2700</t>
  </si>
  <si>
    <t>216295</t>
  </si>
  <si>
    <t>零A259高校大学生心理健康教育区域中心</t>
  </si>
  <si>
    <t>林媛</t>
  </si>
  <si>
    <t>216509</t>
  </si>
  <si>
    <t>零A275学生宿舍水电及房屋修缮（非基建类）</t>
  </si>
  <si>
    <t>王成树</t>
  </si>
  <si>
    <t>217010</t>
  </si>
  <si>
    <t>零A286 2017年度高等学校家庭经济困难学生</t>
  </si>
  <si>
    <t>邱亚洪</t>
  </si>
  <si>
    <t>217011</t>
  </si>
  <si>
    <t>零A287 2017年度国家励志奖学金及助学金</t>
  </si>
  <si>
    <t>217012</t>
  </si>
  <si>
    <t>零A289 2017年度国家本专科生金中央资金</t>
  </si>
  <si>
    <t>217013</t>
  </si>
  <si>
    <t>零A291 2017年高校学生服兵役资助资金</t>
  </si>
  <si>
    <t>217078</t>
  </si>
  <si>
    <t>零A297-2017年教育工作项目</t>
  </si>
  <si>
    <t>2800</t>
  </si>
  <si>
    <t>215150</t>
  </si>
  <si>
    <t>零A203教学质量与教学改革类项目-研究生</t>
  </si>
  <si>
    <t>彭新湘</t>
  </si>
  <si>
    <t>216617</t>
  </si>
  <si>
    <t>零A248高水平结转推进人才培养模式改革工程</t>
  </si>
  <si>
    <t>216618</t>
  </si>
  <si>
    <t>零A248高水平结转推进人才培养质量提升工程</t>
  </si>
  <si>
    <t>216619</t>
  </si>
  <si>
    <t>零A248高水平结转推进实践教学强化工程</t>
  </si>
  <si>
    <t>216620</t>
  </si>
  <si>
    <t>零A248高水平结转推进教学管理创新工程</t>
  </si>
  <si>
    <t>217008</t>
  </si>
  <si>
    <t>零A285-2017年度研究生奖学金</t>
  </si>
  <si>
    <t>蔡秀娟</t>
  </si>
  <si>
    <t>217009</t>
  </si>
  <si>
    <t>零A290安排广东省普通高校2017年研究生国家</t>
  </si>
  <si>
    <t>217122</t>
  </si>
  <si>
    <t>零A293高水平推进人才培养模式改革工程</t>
  </si>
  <si>
    <t>217123</t>
  </si>
  <si>
    <t>零A293高水平推进人才培养质量提升工程</t>
  </si>
  <si>
    <t>217124</t>
  </si>
  <si>
    <t>零A293高水平推进实践教学强化工程</t>
  </si>
  <si>
    <t>217125</t>
  </si>
  <si>
    <t>零A293高水平推进教学管理创新工程</t>
  </si>
  <si>
    <t>2900</t>
  </si>
  <si>
    <t>张事业</t>
  </si>
  <si>
    <t>吕建秋</t>
  </si>
  <si>
    <t>谭砚文</t>
  </si>
  <si>
    <t>陈晓阳</t>
  </si>
  <si>
    <t>216606</t>
  </si>
  <si>
    <t>零A248高水平结转创新强校工程（自然科学）</t>
  </si>
  <si>
    <t>严会超</t>
  </si>
  <si>
    <t>216608</t>
  </si>
  <si>
    <t>零A248高水平结转成果培育基金</t>
  </si>
  <si>
    <t>217106</t>
  </si>
  <si>
    <t>零A293高水平构建科技创新平台网络体系</t>
  </si>
  <si>
    <t>217107</t>
  </si>
  <si>
    <t>零A293高水平科学研究评价改革</t>
  </si>
  <si>
    <t>217109</t>
  </si>
  <si>
    <t>零A293高水平成果培育基金</t>
  </si>
  <si>
    <t>217135</t>
  </si>
  <si>
    <t>零A293高水平国家自然科学基金项目奖励经费</t>
  </si>
  <si>
    <t>陈志鸿</t>
  </si>
  <si>
    <t>E15147</t>
  </si>
  <si>
    <t>零A210广东高校产学研协同创新绩效评价体</t>
  </si>
  <si>
    <t>夏斌</t>
  </si>
  <si>
    <t>E17017</t>
  </si>
  <si>
    <t>零A304 2016年广东省科技奖励金</t>
  </si>
  <si>
    <t>F16033</t>
  </si>
  <si>
    <t>零A256企业知识产权管理规范推进</t>
  </si>
  <si>
    <t>F17202</t>
  </si>
  <si>
    <t>零B296华南农业大学农业科技企业</t>
  </si>
  <si>
    <t>2911</t>
  </si>
  <si>
    <t>216503</t>
  </si>
  <si>
    <t>零A274扶持华南农业大学学报经费</t>
  </si>
  <si>
    <t>3300</t>
  </si>
  <si>
    <t>216508</t>
  </si>
  <si>
    <t>零A275教学大楼修缮项目（非基建类）</t>
  </si>
  <si>
    <t>216590</t>
  </si>
  <si>
    <t>零A248高水平结转黑山区11-12栋用电低压线</t>
  </si>
  <si>
    <t>216591</t>
  </si>
  <si>
    <t>零A248高水平结转泰山区1-17栋室内低压线</t>
  </si>
  <si>
    <t>216628</t>
  </si>
  <si>
    <t>零A248高水平结转统筹语言实验室搬迁及更新</t>
  </si>
  <si>
    <t>217197</t>
  </si>
  <si>
    <t>零A292高水平泰山学生宿舍空调用电室外低压</t>
  </si>
  <si>
    <t>217198</t>
  </si>
  <si>
    <t>零A292高水平启林区学生宿舍用电线路维修</t>
  </si>
  <si>
    <t>217199</t>
  </si>
  <si>
    <t>零A292高水平黑山启林泰山学生宿舍空调用电</t>
  </si>
  <si>
    <t>217200</t>
  </si>
  <si>
    <t>零A292高水平启林泰山黑山学生宿舍空调设备</t>
  </si>
  <si>
    <t>217201</t>
  </si>
  <si>
    <t>零A292高水平六一区36栋侧边挡土墙等工程</t>
  </si>
  <si>
    <t>217202</t>
  </si>
  <si>
    <t>零A292高水平兰花园一期建设等10项工程</t>
  </si>
  <si>
    <t>217203</t>
  </si>
  <si>
    <t>零A292高水平统筹公共大楼物业管理费</t>
  </si>
  <si>
    <t>217217</t>
  </si>
  <si>
    <t>零A292高水平公共照明LED灯管采购项目</t>
  </si>
  <si>
    <t>217218</t>
  </si>
  <si>
    <t>零A292高水平启林南架空层改造等工程经费</t>
  </si>
  <si>
    <t>217220</t>
  </si>
  <si>
    <t>零A292高水平第六教学楼南侧人行道修建工程</t>
  </si>
  <si>
    <t>217221</t>
  </si>
  <si>
    <t>零A292高水平茶山广场沥青路破损维修工程</t>
  </si>
  <si>
    <t>217230</t>
  </si>
  <si>
    <t>零A292高水平住宅区计费系统开发服务</t>
  </si>
  <si>
    <t>217243</t>
  </si>
  <si>
    <t>零A292高水平兰花园场地清杂等工程经费</t>
  </si>
  <si>
    <t>217251</t>
  </si>
  <si>
    <t>零A293高水平人才引进及师资队伍建设子项目</t>
  </si>
  <si>
    <t>217257</t>
  </si>
  <si>
    <t>零A292高水平华山足球场和运动场主席台等维</t>
  </si>
  <si>
    <t>217258</t>
  </si>
  <si>
    <t>零A292高水平2017学生宿舍智能电控系统维</t>
  </si>
  <si>
    <t>3400</t>
  </si>
  <si>
    <t>216629</t>
  </si>
  <si>
    <t>覃枝安</t>
  </si>
  <si>
    <t>217210</t>
  </si>
  <si>
    <t>零A292高水平统筹2016家具专项结转</t>
  </si>
  <si>
    <t>217211</t>
  </si>
  <si>
    <t>零A292高水平统筹设备购置费</t>
  </si>
  <si>
    <t>217219</t>
  </si>
  <si>
    <t>零A292高水平档案馆负一楼库房密集架改造</t>
  </si>
  <si>
    <t>3600</t>
  </si>
  <si>
    <t>梁广文</t>
  </si>
  <si>
    <t>冯定远</t>
  </si>
  <si>
    <t>张桂权</t>
  </si>
  <si>
    <t>林顺权</t>
  </si>
  <si>
    <t>212078</t>
  </si>
  <si>
    <t>零A113农业昆虫与害虫防治</t>
  </si>
  <si>
    <t>廖明</t>
  </si>
  <si>
    <t>庄楚雄</t>
  </si>
  <si>
    <t>姜峰</t>
  </si>
  <si>
    <t>217132</t>
  </si>
  <si>
    <t>零A293高水平（2）ESI相关学科奖励经费</t>
  </si>
  <si>
    <t>217138</t>
  </si>
  <si>
    <t>零A293高水平Nature Research期刊合作经费</t>
  </si>
  <si>
    <t>F16049</t>
  </si>
  <si>
    <t>零A266省属高校建设高水平大学的综合改革的</t>
  </si>
  <si>
    <t>3700</t>
  </si>
  <si>
    <t>袁文才</t>
  </si>
  <si>
    <t>216604</t>
  </si>
  <si>
    <t>零A248高水平结转省部级以上平台建设运行</t>
  </si>
  <si>
    <t>217103</t>
  </si>
  <si>
    <t>零A293高水平省部级以上平台建设运行</t>
  </si>
  <si>
    <t>217104</t>
  </si>
  <si>
    <t>零A293高水平国家级平台培育经费</t>
  </si>
  <si>
    <t>217130</t>
  </si>
  <si>
    <t>零A293高水平省部级以上平台建设运行及ESI</t>
  </si>
  <si>
    <t>3900</t>
  </si>
  <si>
    <t>217209</t>
  </si>
  <si>
    <t>零A292高水平统筹招生就业处就业费</t>
  </si>
  <si>
    <t>李国章</t>
  </si>
  <si>
    <t>4000</t>
  </si>
  <si>
    <t>215300</t>
  </si>
  <si>
    <t>曾璇</t>
  </si>
  <si>
    <t>216615</t>
  </si>
  <si>
    <t>零A248高水平结转大学生科技创新经费</t>
  </si>
  <si>
    <t>217121</t>
  </si>
  <si>
    <t>零A293高水平大学生科技创新经费</t>
  </si>
  <si>
    <t>4100</t>
  </si>
  <si>
    <t>年海</t>
  </si>
  <si>
    <t>215146</t>
  </si>
  <si>
    <t>零A203作物害虫斜纹夜蛾耐药性和生殖对重</t>
  </si>
  <si>
    <t>陈少华</t>
  </si>
  <si>
    <t>李永涛</t>
  </si>
  <si>
    <t>徐汉虹</t>
  </si>
  <si>
    <t>陈志强</t>
  </si>
  <si>
    <t>215577</t>
  </si>
  <si>
    <t>零A203研究生一级学科课程调研资助项目卡8</t>
  </si>
  <si>
    <t>马启彬</t>
  </si>
  <si>
    <t>216144</t>
  </si>
  <si>
    <t>零A255广东省农业害虫生物防治</t>
  </si>
  <si>
    <t>王兴民</t>
  </si>
  <si>
    <t>216151</t>
  </si>
  <si>
    <t>零A254广东省植物分子重点实验室</t>
  </si>
  <si>
    <t>216208</t>
  </si>
  <si>
    <t>零A257广东特支计划入选人补助</t>
  </si>
  <si>
    <t>216212</t>
  </si>
  <si>
    <t>田江</t>
  </si>
  <si>
    <t>216214</t>
  </si>
  <si>
    <t>梁翠月</t>
  </si>
  <si>
    <t>216287</t>
  </si>
  <si>
    <t>零A261 2016中央补助地方青年千人计划引进</t>
  </si>
  <si>
    <t>邓音乐</t>
  </si>
  <si>
    <t>217050</t>
  </si>
  <si>
    <t>零A293-高水平人才引进子卡11引荐科研补助</t>
  </si>
  <si>
    <t>易欣</t>
  </si>
  <si>
    <t>217052</t>
  </si>
  <si>
    <t>零A293-高水平人才引进子卡13科研启动费</t>
  </si>
  <si>
    <t>潘慧鹏</t>
  </si>
  <si>
    <t>217057</t>
  </si>
  <si>
    <t>零A301-2017年博士后经费</t>
  </si>
  <si>
    <t>吴丰年</t>
  </si>
  <si>
    <t>217063</t>
  </si>
  <si>
    <t>柯善文</t>
  </si>
  <si>
    <t>217070</t>
  </si>
  <si>
    <t>零A293-高水平人才引进子卡15科研启动费</t>
  </si>
  <si>
    <t>高立志</t>
  </si>
  <si>
    <t>217079</t>
  </si>
  <si>
    <t>217159</t>
  </si>
  <si>
    <t>零A293高水平结转人才引进子卡20-科研启动</t>
  </si>
  <si>
    <t>赵晨</t>
  </si>
  <si>
    <t>217176</t>
  </si>
  <si>
    <t>零A293高水平结转人才引进子卡27-博士后</t>
  </si>
  <si>
    <t>SHAKEELMUHAMMAD</t>
  </si>
  <si>
    <t>217181</t>
  </si>
  <si>
    <t>零A293高水平结转人才引进子卡32-领军人才</t>
  </si>
  <si>
    <t>217182</t>
  </si>
  <si>
    <t>零A293高水平结转人才引进子卡33-长江学者</t>
  </si>
  <si>
    <t>217184</t>
  </si>
  <si>
    <t>零A293高水平结转人才引进子卡35-领军人才</t>
  </si>
  <si>
    <t>217193</t>
  </si>
  <si>
    <t>零A293高水平人才引进子卡32-科研启动费</t>
  </si>
  <si>
    <t>张泽民</t>
  </si>
  <si>
    <t>217194</t>
  </si>
  <si>
    <t>零A293高水平人才引进子卡33-科研启动费</t>
  </si>
  <si>
    <t>217195</t>
  </si>
  <si>
    <t>零A293高水平人才引进子卡34-科研启动费</t>
  </si>
  <si>
    <t>伍欣宙</t>
  </si>
  <si>
    <t>217232</t>
  </si>
  <si>
    <t>零A293高水平人才引进子卡38优秀青年教师</t>
  </si>
  <si>
    <t>C15054</t>
  </si>
  <si>
    <t>零A221现代农业（柑橘）产业技术体系岗位</t>
  </si>
  <si>
    <t>邓晓玲</t>
  </si>
  <si>
    <t>C16012</t>
  </si>
  <si>
    <t>零A247现代农业（柑橘）产业技术体系岗位专</t>
  </si>
  <si>
    <t>C16013</t>
  </si>
  <si>
    <t>零A247国家大豆产业技术体系-热带亚热带地</t>
  </si>
  <si>
    <t>C16021</t>
  </si>
  <si>
    <t>零A247现代农业（荔枝）产业技术体系岗位专</t>
  </si>
  <si>
    <t>姜子德</t>
  </si>
  <si>
    <t>C16027</t>
  </si>
  <si>
    <t>零A247国家香蕉产业技术体系-枯萎病防控岗</t>
  </si>
  <si>
    <t>李华平</t>
  </si>
  <si>
    <t>C16029</t>
  </si>
  <si>
    <t>零A247国家香蕉产业化建设项目-作物营养</t>
  </si>
  <si>
    <t>樊小林</t>
  </si>
  <si>
    <t>E14123</t>
  </si>
  <si>
    <t>零C27硅缓解土壤镉向稻米转运的关键技术研</t>
  </si>
  <si>
    <t>蔡一霞</t>
  </si>
  <si>
    <t>E14124</t>
  </si>
  <si>
    <t>零C27加工型高品质甜玉米新品种选育与示范</t>
  </si>
  <si>
    <t>李小琴</t>
  </si>
  <si>
    <t>E14131</t>
  </si>
  <si>
    <t>零C27优质高效安全烤烟生产技术的示范推广</t>
  </si>
  <si>
    <t>邓世媛</t>
  </si>
  <si>
    <t>E15096</t>
  </si>
  <si>
    <t>零A210柑桔黄龙病叶化学组成变化规律及红</t>
  </si>
  <si>
    <t>曾鑫年</t>
  </si>
  <si>
    <t>E15105</t>
  </si>
  <si>
    <t>零A210广东典型外来入侵植物综合防控与利</t>
  </si>
  <si>
    <t>钟国华</t>
  </si>
  <si>
    <t>E15107</t>
  </si>
  <si>
    <t>零A210植病生防菌冻胨样类芽胞杆菌制剂的</t>
  </si>
  <si>
    <t>廖美德</t>
  </si>
  <si>
    <t>E15110</t>
  </si>
  <si>
    <t>零A210基于RNAi技术的粘质沙雷氏菌杀虫剂</t>
  </si>
  <si>
    <t>许小霞</t>
  </si>
  <si>
    <t>E15112</t>
  </si>
  <si>
    <t>零A210甘蔗抗黑穗病育种关键技术研究与优</t>
  </si>
  <si>
    <t>沈万宽</t>
  </si>
  <si>
    <t>E15173</t>
  </si>
  <si>
    <t>零A220苹果酸合成和分泌参与豆科作物根系</t>
  </si>
  <si>
    <t>E15174</t>
  </si>
  <si>
    <t>零A220伯克氏菌SG01降解甲氧基丙烯酸酯类</t>
  </si>
  <si>
    <t>E15189</t>
  </si>
  <si>
    <t>零A220水稻半矮杆新基因sd12的精细定位</t>
  </si>
  <si>
    <t>刘自强</t>
  </si>
  <si>
    <t>E15194</t>
  </si>
  <si>
    <t>零A220稻瘟菌激发子诱导水稻叶片的质膜磷</t>
  </si>
  <si>
    <t>李云锋</t>
  </si>
  <si>
    <t>E15248</t>
  </si>
  <si>
    <t>零A222广东省昆虫行为调控工程技术研究中</t>
  </si>
  <si>
    <t>何晓芳</t>
  </si>
  <si>
    <t>E15286</t>
  </si>
  <si>
    <t>零A229甘蔗抗黑穗病分子标记开发与抗病新</t>
  </si>
  <si>
    <t>E15288</t>
  </si>
  <si>
    <t>零A229广东适用草莓品种配套本地育苗技术</t>
  </si>
  <si>
    <t>张林</t>
  </si>
  <si>
    <t>E15296</t>
  </si>
  <si>
    <t>零A229甜玉米高维生素A源种质资源创建及品</t>
  </si>
  <si>
    <t>冯发强</t>
  </si>
  <si>
    <t>E15310</t>
  </si>
  <si>
    <t>零A229高效抑制害虫免疫反应的绿僵菌杀虫</t>
  </si>
  <si>
    <t>金丰良</t>
  </si>
  <si>
    <t>E15314</t>
  </si>
  <si>
    <t>零A229豇豆蓟马综合防治技术研究</t>
  </si>
  <si>
    <t>吴建辉</t>
  </si>
  <si>
    <t>E15315</t>
  </si>
  <si>
    <t>零A229柑橘溃疡病防控的新型杀菌增效剂研</t>
  </si>
  <si>
    <t>常长青</t>
  </si>
  <si>
    <t>E15333</t>
  </si>
  <si>
    <t>零A229桉树林药（除草剂）肥一体化使用关</t>
  </si>
  <si>
    <t>周利娟</t>
  </si>
  <si>
    <t>E15344</t>
  </si>
  <si>
    <t>零A229AA组野生稻单片段代换系文库构建与</t>
  </si>
  <si>
    <t>傅雪琳</t>
  </si>
  <si>
    <t>E15346</t>
  </si>
  <si>
    <t>零A229天敌昆虫种质资源库的补充完善及抗</t>
  </si>
  <si>
    <t>E15365</t>
  </si>
  <si>
    <t>零A229华南蔬菜地菊酯类农药残留降解微生</t>
  </si>
  <si>
    <t>E15376</t>
  </si>
  <si>
    <t>零A208基于CRISPR-Cas9的真菌多基因敲除系</t>
  </si>
  <si>
    <t>林菲</t>
  </si>
  <si>
    <t>E15380</t>
  </si>
  <si>
    <t>零A208药用野生稻中功能微生物新类群创新研</t>
  </si>
  <si>
    <t>谭志远</t>
  </si>
  <si>
    <t>E15406</t>
  </si>
  <si>
    <t>零A233药用植物固体废渣的生物药肥研制与推</t>
  </si>
  <si>
    <t>E16035</t>
  </si>
  <si>
    <t>零A252基于RNA水稻纺枯病菌转录学研究</t>
  </si>
  <si>
    <t>舒灿伟</t>
  </si>
  <si>
    <t>E16060</t>
  </si>
  <si>
    <t>零A252荔枝霜疫及其转化致病基因</t>
  </si>
  <si>
    <t>习平根</t>
  </si>
  <si>
    <t>张志祥</t>
  </si>
  <si>
    <t>E16082</t>
  </si>
  <si>
    <t>零A255基于分散液萃取技术检测方法研究</t>
  </si>
  <si>
    <t>刘承兰</t>
  </si>
  <si>
    <t>E16086</t>
  </si>
  <si>
    <t>零A255小檗碱干扰植物运输的机理研究</t>
  </si>
  <si>
    <t>E16093</t>
  </si>
  <si>
    <t>零A255田间释放真菌对害虫的侵染</t>
  </si>
  <si>
    <t>黄振</t>
  </si>
  <si>
    <t>E16106</t>
  </si>
  <si>
    <t>零A254利用WOBACH寄生蜂</t>
  </si>
  <si>
    <t>E16119</t>
  </si>
  <si>
    <t>零A254磷高效转基因</t>
  </si>
  <si>
    <t>王秀荣</t>
  </si>
  <si>
    <t>E16130</t>
  </si>
  <si>
    <t>零A254基于RNA真菌杀虫剂</t>
  </si>
  <si>
    <t>E16140</t>
  </si>
  <si>
    <t>零A254利用GRISPR开发害虫</t>
  </si>
  <si>
    <t>E16148</t>
  </si>
  <si>
    <t>零A254稻瘟菌激发子的制备</t>
  </si>
  <si>
    <t>E16155</t>
  </si>
  <si>
    <t>零A254典型酯类农药残留技术</t>
  </si>
  <si>
    <t>E16175</t>
  </si>
  <si>
    <t>零A254重要甘蔗亲本资源多抗新品种</t>
  </si>
  <si>
    <t>E16177</t>
  </si>
  <si>
    <t>零A254广东省野生大豆收集</t>
  </si>
  <si>
    <t>杨存义</t>
  </si>
  <si>
    <t>E17011</t>
  </si>
  <si>
    <t>零A300广东省科技创新领军人才邱宝利</t>
  </si>
  <si>
    <t>E17012</t>
  </si>
  <si>
    <t>零A300广东省科技创新领军人才王少奎</t>
  </si>
  <si>
    <t>梁克勤</t>
  </si>
  <si>
    <t>唐湘如</t>
  </si>
  <si>
    <t>F16104</t>
  </si>
  <si>
    <t>零B159适合非洲种植的大豆、玉米新品选育</t>
  </si>
  <si>
    <t>F16105</t>
  </si>
  <si>
    <t>零B159促进中国越南边境松材线虫病跨境联合</t>
  </si>
  <si>
    <t>王新荣</t>
  </si>
  <si>
    <t>F16152</t>
  </si>
  <si>
    <t>零B161-2016年广东省农作物品种试验</t>
  </si>
  <si>
    <t>段美洋</t>
  </si>
  <si>
    <t>F16155</t>
  </si>
  <si>
    <t>零B162水稻耕作与土肥岗位专家唐湘如</t>
  </si>
  <si>
    <t>F16163</t>
  </si>
  <si>
    <t>零B162岭南水果病虫害防控岗位专家</t>
  </si>
  <si>
    <t>F16167</t>
  </si>
  <si>
    <t>零B162特色蔬菜病虫害综合防治岗位专家</t>
  </si>
  <si>
    <t>F16184</t>
  </si>
  <si>
    <t>零B162病虫害防控岗位专家钟国华</t>
  </si>
  <si>
    <t>F16186</t>
  </si>
  <si>
    <t>零B162优希水果病虫害综合防控岗位专家</t>
  </si>
  <si>
    <t>F16190</t>
  </si>
  <si>
    <t>零B162适合机械化种植的水稻新品种</t>
  </si>
  <si>
    <t>F16198</t>
  </si>
  <si>
    <t>零B160玉米褪绿斑驳病例毒及李痘病毒普查</t>
  </si>
  <si>
    <t>周国辉</t>
  </si>
  <si>
    <t>F16206</t>
  </si>
  <si>
    <t>零B193柑橘黄龙病传播媒介柑橘木虱的监测预</t>
  </si>
  <si>
    <t>F16207</t>
  </si>
  <si>
    <t>零B193植物性农药与昆虫天敌在有机蔬菜虫害</t>
  </si>
  <si>
    <t>F16212</t>
  </si>
  <si>
    <t>零B193薯类加工下脚料发酵生物饲料生产技术</t>
  </si>
  <si>
    <t>F16221</t>
  </si>
  <si>
    <t>零B196水稻病毒病监测防控技术研究</t>
  </si>
  <si>
    <t>F16222</t>
  </si>
  <si>
    <t>零B196农药减量控害技术研究</t>
  </si>
  <si>
    <t>F16263</t>
  </si>
  <si>
    <t>零B207甘蔗健康种苗生产技术规程</t>
  </si>
  <si>
    <t>F16266</t>
  </si>
  <si>
    <t>零B204水稻耐寒性人工气候室模拟鉴定技术</t>
  </si>
  <si>
    <t>F16295</t>
  </si>
  <si>
    <t>零B220飞机草综合防治技术规程</t>
  </si>
  <si>
    <t>F16297</t>
  </si>
  <si>
    <t>零B222柑橘木虱优势寄生蜂亮腹</t>
  </si>
  <si>
    <t>F16300</t>
  </si>
  <si>
    <t>零B225马尾松苗抗松材线虫病评价技术标准</t>
  </si>
  <si>
    <t>F16303</t>
  </si>
  <si>
    <t>零B228柑橘木虱寄生蜂阿里食虱跳小蜂规模</t>
  </si>
  <si>
    <t>F16309</t>
  </si>
  <si>
    <t>零B230超级稻全程机械化绿色模式攻关</t>
  </si>
  <si>
    <t>F16310</t>
  </si>
  <si>
    <t>零B231超级稻全程机械化绿色模式攻关</t>
  </si>
  <si>
    <t>F17165</t>
  </si>
  <si>
    <t>零B310老挝蔬菜害虫生物防治技术应用推广</t>
  </si>
  <si>
    <t>F17166</t>
  </si>
  <si>
    <t>零B311适应东帝汶种植的大豆玉米新品种</t>
  </si>
  <si>
    <t>程艳波</t>
  </si>
  <si>
    <t>F17167</t>
  </si>
  <si>
    <t>零B268水稻耕作与土肥岗位专家唐湘如</t>
  </si>
  <si>
    <t>F17175</t>
  </si>
  <si>
    <t>零B280岭南水果病虫害防控岗位专家</t>
  </si>
  <si>
    <t>F17179</t>
  </si>
  <si>
    <t>零B286特色蔬菜病虫害综合防治岗位</t>
  </si>
  <si>
    <t>F17196</t>
  </si>
  <si>
    <t>零B305病虫害防控岗位专家</t>
  </si>
  <si>
    <t>F17198</t>
  </si>
  <si>
    <t>零B307优希水果病虫害综合防控岗位</t>
  </si>
  <si>
    <t>F17205</t>
  </si>
  <si>
    <t>零B276广东适用草莓无公害和有机栽培</t>
  </si>
  <si>
    <t>F17206</t>
  </si>
  <si>
    <t>零B288优良多抗甘蔗新品种选育及配套</t>
  </si>
  <si>
    <t>F17209</t>
  </si>
  <si>
    <t>零B315广东水稻区划研究</t>
  </si>
  <si>
    <t>F17219</t>
  </si>
  <si>
    <t>零B314广东省农作物品种试验（2017）</t>
  </si>
  <si>
    <t>F17227</t>
  </si>
  <si>
    <t>零B313-水稻病毒病监测防控技术研究和玉米</t>
  </si>
  <si>
    <t>F17228</t>
  </si>
  <si>
    <t>零B313-绿色防控和农药减量控害等技术研究</t>
  </si>
  <si>
    <t>F17229</t>
  </si>
  <si>
    <t>零B313-水稻细菌性穗枯病菌</t>
  </si>
  <si>
    <t>刘琼光</t>
  </si>
  <si>
    <t>M15019</t>
  </si>
  <si>
    <t>零A207大豆重要性状的鉴定及基因定位</t>
  </si>
  <si>
    <t>4200</t>
  </si>
  <si>
    <t>林云琴</t>
  </si>
  <si>
    <t>胡月明</t>
  </si>
  <si>
    <t>216216</t>
  </si>
  <si>
    <t>217051</t>
  </si>
  <si>
    <t>零A293-高水平人才引进子卡12科研启动费</t>
  </si>
  <si>
    <t>罗春玲</t>
  </si>
  <si>
    <t>217058</t>
  </si>
  <si>
    <t>马杰</t>
  </si>
  <si>
    <t>217065</t>
  </si>
  <si>
    <t>叶云</t>
  </si>
  <si>
    <t>217071</t>
  </si>
  <si>
    <t>零A299-2017千人计划</t>
  </si>
  <si>
    <t>刘江川</t>
  </si>
  <si>
    <t>217183</t>
  </si>
  <si>
    <t>零A293高水平结转人才引进子卡34-长江学者</t>
  </si>
  <si>
    <t>217185</t>
  </si>
  <si>
    <t>零A293高水平结转人才引进子卡36-长江学者</t>
  </si>
  <si>
    <t>217237</t>
  </si>
  <si>
    <t>零A293高水平人才引进子卡43优秀青年教师</t>
  </si>
  <si>
    <t>赵本良</t>
  </si>
  <si>
    <t>217248</t>
  </si>
  <si>
    <t>零A293高水平人才引进子卡47-科研启动费</t>
  </si>
  <si>
    <t>杨行健</t>
  </si>
  <si>
    <t>C16005</t>
  </si>
  <si>
    <t>零B148粮食产业农技推广与全程服务体系构建</t>
  </si>
  <si>
    <t>E14137</t>
  </si>
  <si>
    <t>零A168群体微生物基础理论与前沿技术创新团</t>
  </si>
  <si>
    <t>E.PGreenberg</t>
  </si>
  <si>
    <t>E15109</t>
  </si>
  <si>
    <t>零A210基于荔枝果品质量安全的集约化养殖</t>
  </si>
  <si>
    <t>姚丽贤</t>
  </si>
  <si>
    <t>E15160</t>
  </si>
  <si>
    <t>零A210施硅对酸雨胁迫下水稻抗虫性的影</t>
  </si>
  <si>
    <t>梁国华</t>
  </si>
  <si>
    <t>E15161</t>
  </si>
  <si>
    <t>零A210强化植物提取土壤重金属的新型高效</t>
  </si>
  <si>
    <t>卫泽斌</t>
  </si>
  <si>
    <t>E15162</t>
  </si>
  <si>
    <t>零A210基于薯蓣皂苷衍生物的H5N1病毒包膜</t>
  </si>
  <si>
    <t>熊平</t>
  </si>
  <si>
    <t>E15165</t>
  </si>
  <si>
    <t>零A210珠江中上游水源地典型毒害有机污染</t>
  </si>
  <si>
    <t>解启来</t>
  </si>
  <si>
    <t>E15166</t>
  </si>
  <si>
    <t>零A210城市黑臭河道底泥耗氧污染物主要类</t>
  </si>
  <si>
    <t>余光伟</t>
  </si>
  <si>
    <t>E15208</t>
  </si>
  <si>
    <t>零A220大宝山矿区土壤铝活化特征及对先锋</t>
  </si>
  <si>
    <t>郭彦彪</t>
  </si>
  <si>
    <t>E15209</t>
  </si>
  <si>
    <t>零A220土壤-蔬菜系统中六溴环十二烷异构</t>
  </si>
  <si>
    <t>吕辉雄</t>
  </si>
  <si>
    <t>E15261</t>
  </si>
  <si>
    <t>零A222土壤厌氧消毒法（ASD）控制番茄青枯</t>
  </si>
  <si>
    <t>蔡昆争</t>
  </si>
  <si>
    <t>E15265</t>
  </si>
  <si>
    <t>零A222高校低碳校园建设的探索</t>
  </si>
  <si>
    <t>E15278</t>
  </si>
  <si>
    <t>零A229花生低碳高产优质栽培关键技术研究</t>
  </si>
  <si>
    <t>E15293</t>
  </si>
  <si>
    <t>零A229基于北斗定位测姿技术的土地平整机</t>
  </si>
  <si>
    <t>王长委</t>
  </si>
  <si>
    <t>马玲</t>
  </si>
  <si>
    <t>E16029</t>
  </si>
  <si>
    <t>零A252食品中的替代阴燃剂污染有效性评估</t>
  </si>
  <si>
    <t>郑晓波</t>
  </si>
  <si>
    <t>E16043</t>
  </si>
  <si>
    <t>零A252基于迁移学习地理加权模型的土地估价</t>
  </si>
  <si>
    <t>刘轶伦</t>
  </si>
  <si>
    <t>E16044</t>
  </si>
  <si>
    <t>零A252锌铝类水滑石对其催化性能的影响</t>
  </si>
  <si>
    <t>黄柱坚</t>
  </si>
  <si>
    <t>E16045</t>
  </si>
  <si>
    <t>零A252杂N/O/S杯芳烃配体耦合</t>
  </si>
  <si>
    <t>胡新将</t>
  </si>
  <si>
    <t>E16054</t>
  </si>
  <si>
    <t>零A252稻共作中行为扰动对稻株转运过程</t>
  </si>
  <si>
    <t>E16111</t>
  </si>
  <si>
    <t>零A254酪氨酸生物合成</t>
  </si>
  <si>
    <t>颜健</t>
  </si>
  <si>
    <t>E16135</t>
  </si>
  <si>
    <t>零A254功能化生物炭研制</t>
  </si>
  <si>
    <t>E16144</t>
  </si>
  <si>
    <t>零A254水生花卉与水稻示范</t>
  </si>
  <si>
    <t>E16156</t>
  </si>
  <si>
    <t>零A254珠江三角洲抗生素污染</t>
  </si>
  <si>
    <t>曾巧云</t>
  </si>
  <si>
    <t>E16158</t>
  </si>
  <si>
    <t>零A254广东农业机械成果转化机制</t>
  </si>
  <si>
    <t>E16161</t>
  </si>
  <si>
    <t>零A254生物炭微肥钝化菜地重金属</t>
  </si>
  <si>
    <t>陈桂葵</t>
  </si>
  <si>
    <t>E16172</t>
  </si>
  <si>
    <t>零A254餐厨垃圾联产生物柴油</t>
  </si>
  <si>
    <t>王春铭</t>
  </si>
  <si>
    <t>E16174</t>
  </si>
  <si>
    <t>零A254固氮蓝藻种质资源</t>
  </si>
  <si>
    <t>贺鸿志</t>
  </si>
  <si>
    <t>F16157</t>
  </si>
  <si>
    <t>零B162水稻产地环境与规划（综合）岗位专家</t>
  </si>
  <si>
    <t>F16213</t>
  </si>
  <si>
    <t>零B193镉铅重金属污染稻田高富集植物与低累</t>
  </si>
  <si>
    <t>F16220</t>
  </si>
  <si>
    <t>零B198微生物碳基钝化剂和有机碳阻隔剂对</t>
  </si>
  <si>
    <t>毛小云</t>
  </si>
  <si>
    <t>F16299</t>
  </si>
  <si>
    <t>零B224薇甘菊萎蔫病毒鉴定技术规程</t>
  </si>
  <si>
    <t>王瑞龙</t>
  </si>
  <si>
    <t>F16302</t>
  </si>
  <si>
    <t>零B227广东省高标准农田信息化监管技术</t>
  </si>
  <si>
    <t>F17019</t>
  </si>
  <si>
    <t>零B235海洋渔业有机垃圾无害化资源经处理关</t>
  </si>
  <si>
    <t>F17033</t>
  </si>
  <si>
    <t>零B244广东有机菜心种植的标准化技术</t>
  </si>
  <si>
    <t>沈宏</t>
  </si>
  <si>
    <t>F17034</t>
  </si>
  <si>
    <t>零B238"一稻两鸭“高效绿色生产技术规程</t>
  </si>
  <si>
    <t>F17169</t>
  </si>
  <si>
    <t>零B271水稻产地环境与规划岗位专家章家恩</t>
  </si>
  <si>
    <t>F17207</t>
  </si>
  <si>
    <t>零B282模块化发酵柜中猪烘干式</t>
  </si>
  <si>
    <t>王德汉</t>
  </si>
  <si>
    <t>4300</t>
  </si>
  <si>
    <t>李加琪</t>
  </si>
  <si>
    <t>谢青梅</t>
  </si>
  <si>
    <t>孙京臣</t>
  </si>
  <si>
    <t>钟仰进</t>
  </si>
  <si>
    <t>江青艳</t>
  </si>
  <si>
    <t>曹阳</t>
  </si>
  <si>
    <t>216150</t>
  </si>
  <si>
    <t>零A254广东省农业动物基因</t>
  </si>
  <si>
    <t>张细权</t>
  </si>
  <si>
    <t>216211</t>
  </si>
  <si>
    <t>吴珍芳</t>
  </si>
  <si>
    <t>216285</t>
  </si>
  <si>
    <t>零A260-2016年博士后经费</t>
  </si>
  <si>
    <t>李庆玲</t>
  </si>
  <si>
    <t>邓近平</t>
  </si>
  <si>
    <t>216603</t>
  </si>
  <si>
    <t>零A248高水平结转特色保护学科（蚕桑）</t>
  </si>
  <si>
    <t>曹阳　</t>
  </si>
  <si>
    <t>216616</t>
  </si>
  <si>
    <t>零A248高水平结转教学实验鸡场建设</t>
  </si>
  <si>
    <t>216635</t>
  </si>
  <si>
    <t>零A248高水平结转人才引进子卡6-科研引荐费</t>
  </si>
  <si>
    <t>216648</t>
  </si>
  <si>
    <t>零A248高水平结转畜牧兽医等学科群子卡2</t>
  </si>
  <si>
    <t>217041</t>
  </si>
  <si>
    <t>零A293-高水平人才引进子卡3印遇龙科研启动</t>
  </si>
  <si>
    <t>217042</t>
  </si>
  <si>
    <t>零A300 2016特支计划江青艳教学名师</t>
  </si>
  <si>
    <t>217061</t>
  </si>
  <si>
    <t>程晓</t>
  </si>
  <si>
    <t>217062</t>
  </si>
  <si>
    <t>王剑</t>
  </si>
  <si>
    <t>217066</t>
  </si>
  <si>
    <t>卢刚</t>
  </si>
  <si>
    <t>217102</t>
  </si>
  <si>
    <t>零A293高水平特色保护学科（蚕桑）</t>
  </si>
  <si>
    <t>217212</t>
  </si>
  <si>
    <t>零A293高水平结转人才引进子卡38-科研启动</t>
  </si>
  <si>
    <t>黄仙德</t>
  </si>
  <si>
    <t>217240</t>
  </si>
  <si>
    <t>零A293高水平畜牧兽医等动物类学科群子卡2</t>
  </si>
  <si>
    <t>217245</t>
  </si>
  <si>
    <t>零A293高水平人才引进子卡44-科研启动费</t>
  </si>
  <si>
    <t>杨化强</t>
  </si>
  <si>
    <t>A17016</t>
  </si>
  <si>
    <t>零A294万人计划科技创新领军人才吴珍芳</t>
  </si>
  <si>
    <t>杨琳</t>
  </si>
  <si>
    <t>廖新俤</t>
  </si>
  <si>
    <t>C15030</t>
  </si>
  <si>
    <t>零A221国家现代蚕桑产业技术体系建设-粤西</t>
  </si>
  <si>
    <t>林健荣</t>
  </si>
  <si>
    <t>C15036</t>
  </si>
  <si>
    <t>零A221国家蛋鸡产业化建设项目-废弃物处</t>
  </si>
  <si>
    <t>刘吉平</t>
  </si>
  <si>
    <t>C16014</t>
  </si>
  <si>
    <t>零A247国家生猪产业技术体系-杂交配套</t>
  </si>
  <si>
    <t>C16017</t>
  </si>
  <si>
    <t>零A247国家现代农业产业技术体系-鸭鹅饲料</t>
  </si>
  <si>
    <t>C16019</t>
  </si>
  <si>
    <t>零A247国家蚕桑产业化建设项目-亚热带蚕病</t>
  </si>
  <si>
    <t>C16030</t>
  </si>
  <si>
    <t>零A247国家蛋鸡产业化建设项目-废弃物处理</t>
  </si>
  <si>
    <t>C16036</t>
  </si>
  <si>
    <t>零A247国家现代蚕桑产业技术体系建设-粤西</t>
  </si>
  <si>
    <t>陈芳艳</t>
  </si>
  <si>
    <t>陈峰</t>
  </si>
  <si>
    <t>E15140</t>
  </si>
  <si>
    <t>零A210适合屠宰银耳清远麻鸡专门化品系的</t>
  </si>
  <si>
    <t>E15141</t>
  </si>
  <si>
    <t>零A210黄梁木对乐至黑山羊饲用效果和肉品</t>
  </si>
  <si>
    <t>孙宝丽</t>
  </si>
  <si>
    <t>E15142</t>
  </si>
  <si>
    <t>零A210蚕种随时孵化技术研究</t>
  </si>
  <si>
    <t>E15175</t>
  </si>
  <si>
    <t>零A220Notch信号通路调控miRNA和基因网络</t>
  </si>
  <si>
    <t>王翀</t>
  </si>
  <si>
    <t>E15203</t>
  </si>
  <si>
    <t>零A220BmPGRP介导的胞外菌诱发家蚕细胞</t>
  </si>
  <si>
    <t>E15204</t>
  </si>
  <si>
    <t>零A220类胰岛素生长因子IGF促鱼类卵巢成</t>
  </si>
  <si>
    <t>杨慧荣</t>
  </si>
  <si>
    <t>E15223</t>
  </si>
  <si>
    <t>零A220猪肠道上皮特异转录因子CDX2基因克</t>
  </si>
  <si>
    <t>高春起</t>
  </si>
  <si>
    <t>E15241</t>
  </si>
  <si>
    <t>零A216 2014年广东特支计划-科技创新青年拔</t>
  </si>
  <si>
    <t>张哲</t>
  </si>
  <si>
    <t>E15244</t>
  </si>
  <si>
    <t>零A216 2014年广东特支计划-科技创新青年4</t>
  </si>
  <si>
    <t>王松波</t>
  </si>
  <si>
    <t>E15263</t>
  </si>
  <si>
    <t>零A222农业高校科技成果入股转化机制研究</t>
  </si>
  <si>
    <t>E15277</t>
  </si>
  <si>
    <t>零A229天露黄鸡高效健康养殖关键技术集成</t>
  </si>
  <si>
    <t>E15281</t>
  </si>
  <si>
    <t>零A229提高种公猪繁殖能力的相关技术研究</t>
  </si>
  <si>
    <t>卫恒习</t>
  </si>
  <si>
    <t>E15287</t>
  </si>
  <si>
    <t>零A229紫锥菊及其复方中药对淡水养殖鱼类</t>
  </si>
  <si>
    <t>唐雪莲</t>
  </si>
  <si>
    <t>E15304</t>
  </si>
  <si>
    <t>零A229广东湖羊高产耐热新品系多基因聚合</t>
  </si>
  <si>
    <t>柳广斌</t>
  </si>
  <si>
    <t>E15337</t>
  </si>
  <si>
    <t>零A229优质肉鸡全基因组选择育种技术研究</t>
  </si>
  <si>
    <t>E15407</t>
  </si>
  <si>
    <t>零A233种猪全基因组选择技术研发与应用</t>
  </si>
  <si>
    <t>刘德武</t>
  </si>
  <si>
    <t>E16025</t>
  </si>
  <si>
    <t>零A252基于水泡口膜炎病毒G蛋白展示</t>
  </si>
  <si>
    <t>E16031</t>
  </si>
  <si>
    <t>零A252安义瓦灰鸡表型分子机制研究</t>
  </si>
  <si>
    <t>许继国</t>
  </si>
  <si>
    <t>E16041</t>
  </si>
  <si>
    <t>零A252猪高瘦肉率相关MIRNAS研究</t>
  </si>
  <si>
    <t>孙加节</t>
  </si>
  <si>
    <t>E16042</t>
  </si>
  <si>
    <t>零A252利用系统遗传学分析鉴定影响猪饲料</t>
  </si>
  <si>
    <t>杨杰</t>
  </si>
  <si>
    <t>E16055</t>
  </si>
  <si>
    <t>零A252兽用抗生素残留影响微生物生态学机制</t>
  </si>
  <si>
    <t>王燕</t>
  </si>
  <si>
    <t>E16064</t>
  </si>
  <si>
    <t>零A252家蚕S型BMPGRP抑菌活性</t>
  </si>
  <si>
    <t>杨婉莹</t>
  </si>
  <si>
    <t>E16065</t>
  </si>
  <si>
    <t>零A252FAK信号通路调控猪骨骼</t>
  </si>
  <si>
    <t>E16074</t>
  </si>
  <si>
    <t>零A252猪肌肉外泌体调解研究</t>
  </si>
  <si>
    <t>习欠云</t>
  </si>
  <si>
    <t>E16087</t>
  </si>
  <si>
    <t>零A255猪骨骼卫星细胞迁移及其调控</t>
  </si>
  <si>
    <t>王修启</t>
  </si>
  <si>
    <t>E16091</t>
  </si>
  <si>
    <t>零A255J亚禽白血病病毒抑制分子机制研究</t>
  </si>
  <si>
    <t>E16103</t>
  </si>
  <si>
    <t>零A254林芝地区藏猪</t>
  </si>
  <si>
    <t>刘清神</t>
  </si>
  <si>
    <t>E16123</t>
  </si>
  <si>
    <t>零A254草鱼营养性脂肪</t>
  </si>
  <si>
    <t>甘炼</t>
  </si>
  <si>
    <t>E16125</t>
  </si>
  <si>
    <t>零A254高效种猪体细胞</t>
  </si>
  <si>
    <t>李紫聪</t>
  </si>
  <si>
    <t>E16133</t>
  </si>
  <si>
    <t>零A254辣木对荷斯坦奶牛</t>
  </si>
  <si>
    <t>E16153</t>
  </si>
  <si>
    <t>零A254运用体外程序化定向开发</t>
  </si>
  <si>
    <t>左建军</t>
  </si>
  <si>
    <t>E16160</t>
  </si>
  <si>
    <t>零A254表达鸡传染性法氏囊病毒</t>
  </si>
  <si>
    <t>蔺文成</t>
  </si>
  <si>
    <t>E16209</t>
  </si>
  <si>
    <t>零A262猪规模化高效体细胞克隆扩繁技术研发</t>
  </si>
  <si>
    <t>张守全</t>
  </si>
  <si>
    <t>F15033</t>
  </si>
  <si>
    <t>零B145长臀鮠精液保存及其规模化种苗繁育技</t>
  </si>
  <si>
    <t>邹记兴</t>
  </si>
  <si>
    <t>赵会宏</t>
  </si>
  <si>
    <t>F16158</t>
  </si>
  <si>
    <t>零B162生猪首席专家吴珍芳</t>
  </si>
  <si>
    <t>F16159</t>
  </si>
  <si>
    <t>零B162生猪育种与繁育岗位专家张守全</t>
  </si>
  <si>
    <t>F16161</t>
  </si>
  <si>
    <t>零B162生猪养殖机械化设施与设备岗位专家</t>
  </si>
  <si>
    <t>蔡更元</t>
  </si>
  <si>
    <t>F16169</t>
  </si>
  <si>
    <t>零B162家离首席专家谢青梅</t>
  </si>
  <si>
    <t>F16170</t>
  </si>
  <si>
    <t>零B162家禽遗传育种与繁育岗位专家</t>
  </si>
  <si>
    <t>F16173</t>
  </si>
  <si>
    <t>零B162家禽营养岗位专家王修启</t>
  </si>
  <si>
    <t>F16177</t>
  </si>
  <si>
    <t>零B162饲料成份与营养价值岗位专家冯定远</t>
  </si>
  <si>
    <t>F16178</t>
  </si>
  <si>
    <t>零B162饲料原料岗位专家张永亮</t>
  </si>
  <si>
    <t>F16179</t>
  </si>
  <si>
    <t>零B162饲料工艺与安全控制岗位专家江青艳</t>
  </si>
  <si>
    <t>F16180</t>
  </si>
  <si>
    <t>零B162蚕桑首席专家钟仰进</t>
  </si>
  <si>
    <t>F16181</t>
  </si>
  <si>
    <t>零B162蚕桑养蚕与桑树栽培岗位专家严会超</t>
  </si>
  <si>
    <t>F16191</t>
  </si>
  <si>
    <t>零B162母猪发情控制与定时输精技术研究</t>
  </si>
  <si>
    <t>F16192</t>
  </si>
  <si>
    <t>零B162优质高效健康屠宰型肉鸡新品种</t>
  </si>
  <si>
    <t>张德祥</t>
  </si>
  <si>
    <t>F16209</t>
  </si>
  <si>
    <t>零B193优质肉牛生态高效养殖技术研究与示范</t>
  </si>
  <si>
    <t>F16211</t>
  </si>
  <si>
    <t>零B193丁酸梭菌作为仔猪肠道健康添加剂的研</t>
  </si>
  <si>
    <t>F16218</t>
  </si>
  <si>
    <t>零B194牛羊品种改良示范推广</t>
  </si>
  <si>
    <t>F16253</t>
  </si>
  <si>
    <t>零B217皮特兰猪种猪</t>
  </si>
  <si>
    <t>F16265</t>
  </si>
  <si>
    <t>零B205广东小耳花猪</t>
  </si>
  <si>
    <t>F17035</t>
  </si>
  <si>
    <t>零B247商品小蚕安全生产技术规程</t>
  </si>
  <si>
    <t>F17170</t>
  </si>
  <si>
    <t>零B270生猪首席专家吴珍芳</t>
  </si>
  <si>
    <t>F17171</t>
  </si>
  <si>
    <t>零B272生猪育种与繁育岗位专家张守全</t>
  </si>
  <si>
    <t>F17173</t>
  </si>
  <si>
    <t>零B278生猪养殖机械化设施与设备岗位专家蔡</t>
  </si>
  <si>
    <t>F17181</t>
  </si>
  <si>
    <t>零B284家禽首席专家谢青梅</t>
  </si>
  <si>
    <t>F17182</t>
  </si>
  <si>
    <t>零B289家禽遗传育种与繁育岗位专家</t>
  </si>
  <si>
    <t>F17185</t>
  </si>
  <si>
    <t>零B292家禽营养岗位专家</t>
  </si>
  <si>
    <t>F17189</t>
  </si>
  <si>
    <t>零B298饲料成分与营养价值岗位专家</t>
  </si>
  <si>
    <t>F17190</t>
  </si>
  <si>
    <t>零B299饲料原料岗位专家</t>
  </si>
  <si>
    <t>F17191</t>
  </si>
  <si>
    <t>零B300饲料工艺与安全控制岗位专家</t>
  </si>
  <si>
    <t>F17192</t>
  </si>
  <si>
    <t>零B295蚕桑首席专家钟仰进</t>
  </si>
  <si>
    <t>F17193</t>
  </si>
  <si>
    <t>零B302蚕桑与桑树栽培岗位专家</t>
  </si>
  <si>
    <t>F17203</t>
  </si>
  <si>
    <t>零B274蚕桑重大疫病绿色防控技术研究</t>
  </si>
  <si>
    <t>F17215</t>
  </si>
  <si>
    <t>零B265华南地区肉牛精粗饲料研发及推广应用</t>
  </si>
  <si>
    <t>4400</t>
  </si>
  <si>
    <t>谢正生</t>
  </si>
  <si>
    <t>李艳丽</t>
  </si>
  <si>
    <t>215235</t>
  </si>
  <si>
    <t>零A203林学与风景园林学院实验教学示范</t>
  </si>
  <si>
    <t>吴永彬</t>
  </si>
  <si>
    <t>曾曙才</t>
  </si>
  <si>
    <t>翁殊斐</t>
  </si>
  <si>
    <t>215573</t>
  </si>
  <si>
    <t>零A203研究生一级学科课程调研资助项目卡4</t>
  </si>
  <si>
    <t>彭昌操</t>
  </si>
  <si>
    <t>217056</t>
  </si>
  <si>
    <t>杨静</t>
  </si>
  <si>
    <t>217064</t>
  </si>
  <si>
    <t>李青粉</t>
  </si>
  <si>
    <t>217101</t>
  </si>
  <si>
    <t>零A293高水平风景园林学科</t>
  </si>
  <si>
    <t>李吉跃　</t>
  </si>
  <si>
    <t>217168</t>
  </si>
  <si>
    <t>零A293高水平人才引进子卡22-引荐科研补助</t>
  </si>
  <si>
    <t>周玮</t>
  </si>
  <si>
    <t>217169</t>
  </si>
  <si>
    <t>零A293高水平人才引进子卡23-科研启动费</t>
  </si>
  <si>
    <t>217171</t>
  </si>
  <si>
    <t>零A293高水平人才引进子卡25-科研启动费</t>
  </si>
  <si>
    <t>葛良法</t>
  </si>
  <si>
    <t>217228</t>
  </si>
  <si>
    <t>零A293高水平作物、园艺和林学学科群子卡4</t>
  </si>
  <si>
    <t>奚如春</t>
  </si>
  <si>
    <t>C16061</t>
  </si>
  <si>
    <t>零B184高抗性桉树优良无性系繁育与生态</t>
  </si>
  <si>
    <t>莫晓勇</t>
  </si>
  <si>
    <t>C16062</t>
  </si>
  <si>
    <t>零B185粤华1号等油茶优良无性系推广</t>
  </si>
  <si>
    <t>黄永芳</t>
  </si>
  <si>
    <t>冯志坚</t>
  </si>
  <si>
    <t>李昕悦</t>
  </si>
  <si>
    <t>何茜</t>
  </si>
  <si>
    <t>E15156</t>
  </si>
  <si>
    <t>零A210不同配方污泥复合堆肥及其施用技术</t>
  </si>
  <si>
    <t>E15197</t>
  </si>
  <si>
    <t>零A220松墨天牛转录组和植物杀虫剂作用下</t>
  </si>
  <si>
    <t>林同</t>
  </si>
  <si>
    <t>E15199</t>
  </si>
  <si>
    <t>零A220粗木质残体对森林土壤表层C:N:P化</t>
  </si>
  <si>
    <t>张璐</t>
  </si>
  <si>
    <t>E15222</t>
  </si>
  <si>
    <t>零A220狗牙根内生固氮细菌的分离鉴定及其</t>
  </si>
  <si>
    <t>刘天增</t>
  </si>
  <si>
    <t>郭和蓉</t>
  </si>
  <si>
    <t>吴蔼民</t>
  </si>
  <si>
    <t>E15279</t>
  </si>
  <si>
    <t>零A229油茶安全高效种植关键技术集成与应</t>
  </si>
  <si>
    <t>E15300</t>
  </si>
  <si>
    <t>零A229利用远缘杂交培育药用石斛新品种</t>
  </si>
  <si>
    <t>张向前</t>
  </si>
  <si>
    <t>E15313</t>
  </si>
  <si>
    <t>零A229降香黄檀菌根化育苗技术研究</t>
  </si>
  <si>
    <t>E15343</t>
  </si>
  <si>
    <t>零A229兰花茎基腐病抗性鉴评与抗病杂交兰</t>
  </si>
  <si>
    <t>谢利</t>
  </si>
  <si>
    <t>E15364</t>
  </si>
  <si>
    <t>零A229矿区植被恢复与生态修复关键技术研</t>
  </si>
  <si>
    <t>E16026</t>
  </si>
  <si>
    <t>零A252植物蔗糖转运蛋白系统I信号调节</t>
  </si>
  <si>
    <t>E16030</t>
  </si>
  <si>
    <t>零A252南亚热带不同成熟度差异及机制</t>
  </si>
  <si>
    <t>刘效东</t>
  </si>
  <si>
    <t>E16038</t>
  </si>
  <si>
    <t>零A252黄野螟幼虫聚集及在种群中的作用</t>
  </si>
  <si>
    <t>王偲</t>
  </si>
  <si>
    <t>E16062</t>
  </si>
  <si>
    <t>零A252WRKY转录因子的异源挥发性</t>
  </si>
  <si>
    <t>E16069</t>
  </si>
  <si>
    <t>零A252林业企业生态环境动态调节</t>
  </si>
  <si>
    <t>E16090</t>
  </si>
  <si>
    <t>零A255热带植物抗病遗传育种技术研究</t>
  </si>
  <si>
    <t>廖飞雄</t>
  </si>
  <si>
    <t>E16107</t>
  </si>
  <si>
    <t>零A254油茶良种</t>
  </si>
  <si>
    <t>E16117</t>
  </si>
  <si>
    <t>零A254饲用全株小麦</t>
  </si>
  <si>
    <t>张建国</t>
  </si>
  <si>
    <t>E16118</t>
  </si>
  <si>
    <t>零A254玉香兰和玉缘兰</t>
  </si>
  <si>
    <t>张志胜</t>
  </si>
  <si>
    <t>E16168</t>
  </si>
  <si>
    <t>零A254水稻秸杆木聚糖侧修饰</t>
  </si>
  <si>
    <t>苏志尧</t>
  </si>
  <si>
    <t>邓小梅</t>
  </si>
  <si>
    <t>陈红跃</t>
  </si>
  <si>
    <t>温秀军</t>
  </si>
  <si>
    <t>薛立</t>
  </si>
  <si>
    <t>F15052</t>
  </si>
  <si>
    <t>零B144林下经济立体循环高效栽培模式研究与</t>
  </si>
  <si>
    <t>F15054</t>
  </si>
  <si>
    <t>零B144广东省石灰岩地区优良抗逆树种筛选及</t>
  </si>
  <si>
    <t>F15056</t>
  </si>
  <si>
    <t>零B144基于林相改造的人工林生态经营技术研</t>
  </si>
  <si>
    <t>F15057</t>
  </si>
  <si>
    <t>零B144油用辣木良种选育与栽培技术的研究和</t>
  </si>
  <si>
    <t>F15058</t>
  </si>
  <si>
    <t>零B144广东森林碳汇生态工程生态功能评估关</t>
  </si>
  <si>
    <t>虞依娜</t>
  </si>
  <si>
    <t>F15059</t>
  </si>
  <si>
    <t>零B144中国传统木本名花桂花广东地方品种良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</si>
  <si>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</si>
  <si>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</si>
  <si>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</si>
  <si>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</si>
  <si>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</si>
  <si>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</si>
  <si>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F16026</t>
  </si>
  <si>
    <t>零B154黄梁木优良种源/家系定向培育及产业</t>
  </si>
  <si>
    <t>F16027</t>
  </si>
  <si>
    <t>零B154寒绯樱种质资源收集及樱花景观林营</t>
  </si>
  <si>
    <t>周庆</t>
  </si>
  <si>
    <t>F16028</t>
  </si>
  <si>
    <t>零B154城市退化河岸生态系统生态恢复与重建</t>
  </si>
  <si>
    <t>贾小容</t>
  </si>
  <si>
    <t>F16029</t>
  </si>
  <si>
    <t>零B154林下种草关键技术及林草复合经营</t>
  </si>
  <si>
    <t>F16205</t>
  </si>
  <si>
    <t>零B199粤北生态林主要生态效能研究与监测</t>
  </si>
  <si>
    <t>F16254</t>
  </si>
  <si>
    <t>零B216林下金线莲栽培技术规程</t>
  </si>
  <si>
    <t>F16255</t>
  </si>
  <si>
    <t>零B215翅英决明和双英决明育苗技术规程</t>
  </si>
  <si>
    <t>F16256</t>
  </si>
  <si>
    <t>零B214木本饲料辣木的高效栽培技术规程</t>
  </si>
  <si>
    <t>陈祖静</t>
  </si>
  <si>
    <t>F16258</t>
  </si>
  <si>
    <t>零B212黄花风铃木苗木栽培技术规程</t>
  </si>
  <si>
    <t>F16259</t>
  </si>
  <si>
    <t>零B211红皮糙果茶繁育技术规程</t>
  </si>
  <si>
    <t>崔大方</t>
  </si>
  <si>
    <t>F16293</t>
  </si>
  <si>
    <t>零B218金钱树盆栽产品质量标准制订</t>
  </si>
  <si>
    <t>F17031</t>
  </si>
  <si>
    <t>零B239辣木叶青贮技术的研究</t>
  </si>
  <si>
    <t>张庆</t>
  </si>
  <si>
    <t>F17036</t>
  </si>
  <si>
    <t>零B240珍贵树种红椿的高效栽培技术</t>
  </si>
  <si>
    <t>F17037</t>
  </si>
  <si>
    <t>零B248钟花樱桃（Cerasuscampanulata)</t>
  </si>
  <si>
    <t>F17038</t>
  </si>
  <si>
    <t>零B241大叶桃花木苗木培育技术规程</t>
  </si>
  <si>
    <t>F17039</t>
  </si>
  <si>
    <t>零B242林下栽培草珊瑚技术规程</t>
  </si>
  <si>
    <t>F17040</t>
  </si>
  <si>
    <t>零B245油茶地蜂人工放养技术规程</t>
  </si>
  <si>
    <t>F17041</t>
  </si>
  <si>
    <t>零B243黄梁木高效栽培技术规程</t>
  </si>
  <si>
    <t>欧阳昆唏</t>
  </si>
  <si>
    <t>F17042</t>
  </si>
  <si>
    <t>零B250杂交墨兰新品种栽培技术规程</t>
  </si>
  <si>
    <t>F17050</t>
  </si>
  <si>
    <t>零B251广东鹅凰嶂自然保护区野生植物资源调</t>
  </si>
  <si>
    <t>F17051</t>
  </si>
  <si>
    <t>零B253广东省生态公益林自我补偿机制研究</t>
  </si>
  <si>
    <t>唐光大</t>
  </si>
  <si>
    <t>F17052</t>
  </si>
  <si>
    <t>零B252韶关市生态林碳储量动态估测研究</t>
  </si>
  <si>
    <t>F17053</t>
  </si>
  <si>
    <t>零B254南药益智及其近缘种种质资源收集</t>
  </si>
  <si>
    <t>F17054</t>
  </si>
  <si>
    <t>零B255珠三角城市森林近自然群落构建关键技</t>
  </si>
  <si>
    <t>F17055</t>
  </si>
  <si>
    <t>零B256稀土采矿迹地生态修复植物材料</t>
  </si>
  <si>
    <t>F17056</t>
  </si>
  <si>
    <t>零B257华南地区主要木本饲料植物种质资源创</t>
  </si>
  <si>
    <t>F17057</t>
  </si>
  <si>
    <t>零B258珍贵树种花榈木良种选育和高效栽培</t>
  </si>
  <si>
    <t>F17058</t>
  </si>
  <si>
    <t>零B259润楠属景观树种筛选与示范栽培</t>
  </si>
  <si>
    <t>F17059</t>
  </si>
  <si>
    <t>零B260大果木莲等珍贵木兰科树种种质资源</t>
  </si>
  <si>
    <t>F17061</t>
  </si>
  <si>
    <t>零B262富含功能活性成分的茶油生产关键技术</t>
  </si>
  <si>
    <t>F17062</t>
  </si>
  <si>
    <t>零B263森林高效可持续经营模式研究与示范</t>
  </si>
  <si>
    <t>F17214</t>
  </si>
  <si>
    <t>零B265畜禽良种保护和开发利用牧草种子生产</t>
  </si>
  <si>
    <t>张巨明</t>
  </si>
  <si>
    <t>4500</t>
  </si>
  <si>
    <t>210099</t>
  </si>
  <si>
    <t>零A70院士工作经费</t>
  </si>
  <si>
    <t>张铁民</t>
  </si>
  <si>
    <t>214013</t>
  </si>
  <si>
    <t>零A155 山地果园轻简智能单轨迹输车关键技</t>
  </si>
  <si>
    <t>闫国琦</t>
  </si>
  <si>
    <t>赵祚喜</t>
  </si>
  <si>
    <t>徐梅宣</t>
  </si>
  <si>
    <t>215161</t>
  </si>
  <si>
    <t>零A203水稻机械化生产产学研结合示范基</t>
  </si>
  <si>
    <t>陆华忠</t>
  </si>
  <si>
    <t>李继宇</t>
  </si>
  <si>
    <t>杨洲</t>
  </si>
  <si>
    <t>兰玉彬</t>
  </si>
  <si>
    <t>蒋恩臣</t>
  </si>
  <si>
    <t>刘应亮</t>
  </si>
  <si>
    <t>刘月秀</t>
  </si>
  <si>
    <t>215584</t>
  </si>
  <si>
    <t>零A203研究生一级学科课程调研资助项目卡15</t>
  </si>
  <si>
    <t>吕恩利</t>
  </si>
  <si>
    <t>216146</t>
  </si>
  <si>
    <t>零A255广东省农产品冷链</t>
  </si>
  <si>
    <t>216215</t>
  </si>
  <si>
    <t>216293</t>
  </si>
  <si>
    <t>零A259高校社区二级心理辅导站建设与保障</t>
  </si>
  <si>
    <t>216541</t>
  </si>
  <si>
    <t>零A279万人计划科技创新领军人才</t>
  </si>
  <si>
    <t>216598</t>
  </si>
  <si>
    <t>零A248高水平结转农业工程类学科群</t>
  </si>
  <si>
    <t>216599</t>
  </si>
  <si>
    <t>零A248高水平结转物理与电子科学类学科建设</t>
  </si>
  <si>
    <t>217020</t>
  </si>
  <si>
    <t>零A293-高水平人才引进子卡1科研启动费</t>
  </si>
  <si>
    <t>韩宇星</t>
  </si>
  <si>
    <t>217059</t>
  </si>
  <si>
    <t>张健</t>
  </si>
  <si>
    <t>217076</t>
  </si>
  <si>
    <t>零A303-2017年省珠江人才计划资金</t>
  </si>
  <si>
    <t>217080</t>
  </si>
  <si>
    <t>217090</t>
  </si>
  <si>
    <t>零A293高水平农业工程类学科群</t>
  </si>
  <si>
    <t>217093</t>
  </si>
  <si>
    <t>零A293高水平物理与电子科学类学科建设</t>
  </si>
  <si>
    <t>217150</t>
  </si>
  <si>
    <t>零A293高水平结转人才引进子卡11-省千百十</t>
  </si>
  <si>
    <t>217161</t>
  </si>
  <si>
    <t>零A293高水平结转人才引进子卡22-科研启动</t>
  </si>
  <si>
    <t>217178</t>
  </si>
  <si>
    <t>零A293高水平结转人才引进子卡29-省千百十</t>
  </si>
  <si>
    <t>217186</t>
  </si>
  <si>
    <t>零A293高水平结转人才引进子卡37-科研启动</t>
  </si>
  <si>
    <t>C15042</t>
  </si>
  <si>
    <t>零A221国家荔枝龙眼产业技术体系-果园设施</t>
  </si>
  <si>
    <t>刘庆庭</t>
  </si>
  <si>
    <t>C16010</t>
  </si>
  <si>
    <t>零A247国家水稻产业技术体系-机械化研究室</t>
  </si>
  <si>
    <t>马旭</t>
  </si>
  <si>
    <t>C16018</t>
  </si>
  <si>
    <t>零A247国家甘蔗产业技术体系-机械化与加式</t>
  </si>
  <si>
    <t>C16024</t>
  </si>
  <si>
    <t>零A247国家荔枝龙眼产业技术体系-果园设施</t>
  </si>
  <si>
    <t>E14103</t>
  </si>
  <si>
    <t>零C27蓖麻果穗低损伤籽粒剥壳装备的研究与</t>
  </si>
  <si>
    <t>高锐涛</t>
  </si>
  <si>
    <t>E14115</t>
  </si>
  <si>
    <t>零C27基于嵌入式技术的低成本多功能农产品</t>
  </si>
  <si>
    <t>邓继忠</t>
  </si>
  <si>
    <t>E14132</t>
  </si>
  <si>
    <t>零C27轻型电动水稻插秧机分布式驱动关键技</t>
  </si>
  <si>
    <t>邹湘军</t>
  </si>
  <si>
    <t>E15104</t>
  </si>
  <si>
    <t>零A210粮食高效节能干燥机械关键技术与装</t>
  </si>
  <si>
    <t>李长友</t>
  </si>
  <si>
    <t>E15114</t>
  </si>
  <si>
    <t>零A210水田智能机械除草技术与装备研</t>
  </si>
  <si>
    <t>齐龙</t>
  </si>
  <si>
    <t>E15115</t>
  </si>
  <si>
    <t>零A210高效自动化水稻工厂化精密育秧播种</t>
  </si>
  <si>
    <t>梁莉</t>
  </si>
  <si>
    <t>E15118</t>
  </si>
  <si>
    <t>零A210精细养殖畜禽舍内环境参数监测和预</t>
  </si>
  <si>
    <t>漆海霞</t>
  </si>
  <si>
    <t>E15120</t>
  </si>
  <si>
    <t>零A210两自由度机械手式穴盘水稻秧苗有序</t>
  </si>
  <si>
    <t>马瑞峻</t>
  </si>
  <si>
    <t>E15121</t>
  </si>
  <si>
    <t>零A210荔枝低损采摘机器人末端执行器及回</t>
  </si>
  <si>
    <t>陈燕</t>
  </si>
  <si>
    <t>E15191</t>
  </si>
  <si>
    <t>零A220无人机风场在水稻冠层分布规律的</t>
  </si>
  <si>
    <t>E15192</t>
  </si>
  <si>
    <t>零A220触觉感知的水稻株间机械除草机理</t>
  </si>
  <si>
    <t>E15193</t>
  </si>
  <si>
    <t>零A220枝叶重叠影响下的柑橘树冠层叶密度</t>
  </si>
  <si>
    <t>吴伟斌</t>
  </si>
  <si>
    <t>E15221</t>
  </si>
  <si>
    <t>零A220基于水面基准的水田精准平整技术研</t>
  </si>
  <si>
    <t>胡炼</t>
  </si>
  <si>
    <t>E15227</t>
  </si>
  <si>
    <t>零A220金属3D打印个性化骨诱导再生骨组织</t>
  </si>
  <si>
    <t>孙健峰</t>
  </si>
  <si>
    <t>E15262</t>
  </si>
  <si>
    <t>零A222国际农业航空施药技术联合实验室建</t>
  </si>
  <si>
    <t>E15282</t>
  </si>
  <si>
    <t>零A229水稻机械化高效种植关键技术集成与</t>
  </si>
  <si>
    <t>曾山</t>
  </si>
  <si>
    <t>E15290</t>
  </si>
  <si>
    <t>零A229农业航空PWM变量施药控制技术研究</t>
  </si>
  <si>
    <t>邢航</t>
  </si>
  <si>
    <t>E15295</t>
  </si>
  <si>
    <t>零A229多果型果实采摘机器人的夹指与切刀</t>
  </si>
  <si>
    <t>E15302</t>
  </si>
  <si>
    <t>零A229荔枝无损检测自动分级设备关键技术</t>
  </si>
  <si>
    <t>E15362</t>
  </si>
  <si>
    <t>零A229高地隙水田多功能精准喷施机</t>
  </si>
  <si>
    <t>E15363</t>
  </si>
  <si>
    <t>零A229农用无人直升机性能检测系统研发</t>
  </si>
  <si>
    <t>臧英</t>
  </si>
  <si>
    <t>E15377</t>
  </si>
  <si>
    <t>零A208基于多光谱信息家禽流行疫病实时监测</t>
  </si>
  <si>
    <t>E15384</t>
  </si>
  <si>
    <t>零A208五华山地果园运输机械化技术示范和推</t>
  </si>
  <si>
    <t>E15389</t>
  </si>
  <si>
    <t>零A209广东省农业航空应用工程技术研究中心</t>
  </si>
  <si>
    <t>周志艳</t>
  </si>
  <si>
    <t>E16085</t>
  </si>
  <si>
    <t>零A255小型农用元人机室内展示系统</t>
  </si>
  <si>
    <t>E16105</t>
  </si>
  <si>
    <t>零A254粮食干燥</t>
  </si>
  <si>
    <t>E16110</t>
  </si>
  <si>
    <t>零A254病死家畜无害化</t>
  </si>
  <si>
    <t>E16114</t>
  </si>
  <si>
    <t>零A254基于机器视觉和激光</t>
  </si>
  <si>
    <t>王红军</t>
  </si>
  <si>
    <t>E16128</t>
  </si>
  <si>
    <t>零A254串果类水果振动采收</t>
  </si>
  <si>
    <t>李君</t>
  </si>
  <si>
    <t>E16157</t>
  </si>
  <si>
    <t>零A254山地杲园运输车可发电式轮</t>
  </si>
  <si>
    <t>林彩霞</t>
  </si>
  <si>
    <t>E16162</t>
  </si>
  <si>
    <t>零A254基于北斗卫星定位稻田</t>
  </si>
  <si>
    <t>张智刚</t>
  </si>
  <si>
    <t>F16164</t>
  </si>
  <si>
    <t>零B162岭南水果设施与机械化岗位专家</t>
  </si>
  <si>
    <t>F16176</t>
  </si>
  <si>
    <t>零B162茶叶设施与机械化岗位专家吴伟斌</t>
  </si>
  <si>
    <t>F16189</t>
  </si>
  <si>
    <t>零B162农业智能装备与全程机械化共性关键技</t>
  </si>
  <si>
    <t>F16214</t>
  </si>
  <si>
    <t>零B193甘蔗生产全程机械化农机农艺综合配套</t>
  </si>
  <si>
    <t>杨丹彤</t>
  </si>
  <si>
    <t>F16215</t>
  </si>
  <si>
    <t>零B193农用无人机精确喷施防震荡药箱</t>
  </si>
  <si>
    <t>F16261</t>
  </si>
  <si>
    <t>零B209农用无人机风力授粉作业效果评价</t>
  </si>
  <si>
    <t>F16267</t>
  </si>
  <si>
    <t>零B203水稻机械化保护性耕作技术规范</t>
  </si>
  <si>
    <t>F17176</t>
  </si>
  <si>
    <t>零B281岭南水果设施与机械化岗位专家</t>
  </si>
  <si>
    <t>F17188</t>
  </si>
  <si>
    <t>零B297茶叶设施与机械化岗位专家</t>
  </si>
  <si>
    <t>F17201</t>
  </si>
  <si>
    <t>零B301农业机械装备与全程机械化共性</t>
  </si>
  <si>
    <t>F17218</t>
  </si>
  <si>
    <t>零B318水稻区试机械化插秧机精准装备</t>
  </si>
  <si>
    <t>4600</t>
  </si>
  <si>
    <t>邓诣群</t>
  </si>
  <si>
    <t>郭振飞</t>
  </si>
  <si>
    <t>215188</t>
  </si>
  <si>
    <t>零A203防治畜禽免疫抑制病的新兽药紫锥菊</t>
  </si>
  <si>
    <t>吴鸿</t>
  </si>
  <si>
    <t>刘耀光</t>
  </si>
  <si>
    <t>王浩</t>
  </si>
  <si>
    <t>216143</t>
  </si>
  <si>
    <t>零A255广东省草业工程技术研究</t>
  </si>
  <si>
    <t>216195</t>
  </si>
  <si>
    <t>零A253千人计划工作经费</t>
  </si>
  <si>
    <t>216283</t>
  </si>
  <si>
    <t>方瑞秋</t>
  </si>
  <si>
    <t>216284</t>
  </si>
  <si>
    <t>王斌</t>
  </si>
  <si>
    <t>216286</t>
  </si>
  <si>
    <t>陈乐天</t>
  </si>
  <si>
    <t>216602</t>
  </si>
  <si>
    <t>零A248高水平结转植物学科建设</t>
  </si>
  <si>
    <t>吴鸿　</t>
  </si>
  <si>
    <t>216631</t>
  </si>
  <si>
    <t>零A248高水平结转人才引进子卡2-科研启动费</t>
  </si>
  <si>
    <t>陈亮</t>
  </si>
  <si>
    <t>216634</t>
  </si>
  <si>
    <t>零A248高水平结转人才引进子卡5-科研引荐费</t>
  </si>
  <si>
    <t>白玫</t>
  </si>
  <si>
    <t>216643</t>
  </si>
  <si>
    <t>零A248高水平结转作物、园艺和林学子卡1</t>
  </si>
  <si>
    <t>216649</t>
  </si>
  <si>
    <t>零A248高水平结转畜牧兽医等学科群子卡3</t>
  </si>
  <si>
    <t>217053</t>
  </si>
  <si>
    <t>217054</t>
  </si>
  <si>
    <t>217055</t>
  </si>
  <si>
    <t>217060</t>
  </si>
  <si>
    <t>沈博然</t>
  </si>
  <si>
    <t>217068</t>
  </si>
  <si>
    <t>贺涵</t>
  </si>
  <si>
    <t>217075</t>
  </si>
  <si>
    <t>零A300-2016广东省特支计划青年拔尖人</t>
  </si>
  <si>
    <t>周海</t>
  </si>
  <si>
    <t>217100</t>
  </si>
  <si>
    <t>零A293高水平植物学科建设</t>
  </si>
  <si>
    <t>217146</t>
  </si>
  <si>
    <t>零A293高水平结转人才引进子卡7-珠江学者等</t>
  </si>
  <si>
    <t>217154</t>
  </si>
  <si>
    <t>零A293高水平结转人才引进子卡15-科研启动</t>
  </si>
  <si>
    <t>孙峪</t>
  </si>
  <si>
    <t>217158</t>
  </si>
  <si>
    <t>零A293高水平结转人才引进子卡19-科研启动</t>
  </si>
  <si>
    <t>WANGHAIYANG</t>
  </si>
  <si>
    <t>217180</t>
  </si>
  <si>
    <t>零A293高水平结转人才引进子卡31-领军人才</t>
  </si>
  <si>
    <t>217187</t>
  </si>
  <si>
    <t>零A293高水平人才引进子卡26-科研引荐费</t>
  </si>
  <si>
    <t>吴骏</t>
  </si>
  <si>
    <t>217188</t>
  </si>
  <si>
    <t>零A293高水平人才引进子卡27-科研引荐费</t>
  </si>
  <si>
    <t>母培强</t>
  </si>
  <si>
    <t>217189</t>
  </si>
  <si>
    <t>零A293高水平人才引进子卡28-科研引荐费</t>
  </si>
  <si>
    <t>文继开</t>
  </si>
  <si>
    <t>217225</t>
  </si>
  <si>
    <t>零A293高水平作物、园艺和林学学科群子卡1</t>
  </si>
  <si>
    <t>217241</t>
  </si>
  <si>
    <t>零A293高水平畜牧兽医等动物类学科群子卡3</t>
  </si>
  <si>
    <t>217253</t>
  </si>
  <si>
    <t>零A305广东省大学生生物化学技能竞赛</t>
  </si>
  <si>
    <t>A17014</t>
  </si>
  <si>
    <t>零A294万人计划科技创新领军人才邓诣群</t>
  </si>
  <si>
    <t>E14086</t>
  </si>
  <si>
    <t>零C27广东省植物种子数字化图像库建设</t>
  </si>
  <si>
    <t>王晓峰</t>
  </si>
  <si>
    <t>E15178</t>
  </si>
  <si>
    <t>零A220一个水稻叶绿体发育必需基因的克隆</t>
  </si>
  <si>
    <t>初志战</t>
  </si>
  <si>
    <t>E15188</t>
  </si>
  <si>
    <t>零A220拟南芥核质转运受体XPO1A响应干</t>
  </si>
  <si>
    <t>朱国辉</t>
  </si>
  <si>
    <t>E15190</t>
  </si>
  <si>
    <t>零A220水稻mTERF基因v14调控叶绿体发育</t>
  </si>
  <si>
    <t>张群宇</t>
  </si>
  <si>
    <t>E15240</t>
  </si>
  <si>
    <t>零A216 2014年广东特支计划-百千万工程领军</t>
  </si>
  <si>
    <t>E15356</t>
  </si>
  <si>
    <t>零A229基于CRISPR/Cas9和双生病毒复制系统</t>
  </si>
  <si>
    <t>E15390</t>
  </si>
  <si>
    <t>零A209广东省兽用中药与天然药物工程技术研</t>
  </si>
  <si>
    <t>E15428</t>
  </si>
  <si>
    <t>零C34环境友好型新兽药紫锥菊产业化应用研</t>
  </si>
  <si>
    <t>E16036</t>
  </si>
  <si>
    <t>零A252水稻雄性生殖发育相关MS18的克隆</t>
  </si>
  <si>
    <t>E16051</t>
  </si>
  <si>
    <t>零A252营养激素和光照影响荔枝免疫细胞程度</t>
  </si>
  <si>
    <t>宁熙平</t>
  </si>
  <si>
    <t>E16052</t>
  </si>
  <si>
    <t>零A252钙离子调控柑橘红果实作用机制</t>
  </si>
  <si>
    <t>E16053</t>
  </si>
  <si>
    <t>零A252非典型蛋白质胞叶调控细胞极性与分裂</t>
  </si>
  <si>
    <t>E16126</t>
  </si>
  <si>
    <t>零A254重要药材紫锥菊</t>
  </si>
  <si>
    <t>杨跃生</t>
  </si>
  <si>
    <t>E16176</t>
  </si>
  <si>
    <t>零A254南雄市银杏种质调查</t>
  </si>
  <si>
    <t>龚维</t>
  </si>
  <si>
    <t>王声斌</t>
  </si>
  <si>
    <t>苏弟华</t>
  </si>
  <si>
    <t>F16154</t>
  </si>
  <si>
    <t>零B158-2016年农作物种子质量监督抽查样品</t>
  </si>
  <si>
    <t>F16197</t>
  </si>
  <si>
    <t>零B156现代农业“五位一体”示范基地</t>
  </si>
  <si>
    <t>F16217</t>
  </si>
  <si>
    <t>零B193全省农业转基因生物安全监督检查、转</t>
  </si>
  <si>
    <t>F16257</t>
  </si>
  <si>
    <t>零B213肉桂叶采收等级划分与质量控制规程</t>
  </si>
  <si>
    <t>F16262</t>
  </si>
  <si>
    <t>零B208广陈皮种植极其产后加工标准化研究</t>
  </si>
  <si>
    <t>梁社坚</t>
  </si>
  <si>
    <t>F17060</t>
  </si>
  <si>
    <t>零B261肉桂优良品系栽培和精油生产的关键技</t>
  </si>
  <si>
    <t>F17217</t>
  </si>
  <si>
    <t>零B316 2017年广东省主要农作物转基监</t>
  </si>
  <si>
    <t>4700</t>
  </si>
  <si>
    <t>欧晓明</t>
  </si>
  <si>
    <t>215200</t>
  </si>
  <si>
    <t>零A203农业企业食品安全行为研</t>
  </si>
  <si>
    <t>215214</t>
  </si>
  <si>
    <t>零A203中国农村基本经营制度：转型理论与</t>
  </si>
  <si>
    <t>罗必良</t>
  </si>
  <si>
    <t>易法敏</t>
  </si>
  <si>
    <t>万俊毅</t>
  </si>
  <si>
    <t>文晓巍</t>
  </si>
  <si>
    <t>215565</t>
  </si>
  <si>
    <t>零A203-2015年省研究生教育创新计划2次卡4</t>
  </si>
  <si>
    <t>215576</t>
  </si>
  <si>
    <t>零A203研究生一级学科课程调研资助项目卡7</t>
  </si>
  <si>
    <t>罗明忠</t>
  </si>
  <si>
    <t>陈风波</t>
  </si>
  <si>
    <t>216479</t>
  </si>
  <si>
    <t>零A263国家青年拔尖人才省青年文化英才</t>
  </si>
  <si>
    <t>何一鸣</t>
  </si>
  <si>
    <t>216597</t>
  </si>
  <si>
    <t>零A248高水平结转农林经济管理类学科群</t>
  </si>
  <si>
    <t>217089</t>
  </si>
  <si>
    <t>零A293高水平农林经济管理类学科群</t>
  </si>
  <si>
    <t>217145</t>
  </si>
  <si>
    <t>零A293高水平结转人才引进子卡6-珠江学者等</t>
  </si>
  <si>
    <t>217170</t>
  </si>
  <si>
    <t>零A293高水平人才引进子卡24-科研启动费</t>
  </si>
  <si>
    <t>张奕婧</t>
  </si>
  <si>
    <t>217174</t>
  </si>
  <si>
    <t>零A293高水平结转人才引进子卡25-丁颖人才</t>
  </si>
  <si>
    <t>217175</t>
  </si>
  <si>
    <t>零A293高水平结转人才引进子卡26-科研启动</t>
  </si>
  <si>
    <t>段伟</t>
  </si>
  <si>
    <t>217234</t>
  </si>
  <si>
    <t>零A293高水平人才引进子卡40优秀青年教师</t>
  </si>
  <si>
    <t>林家宝</t>
  </si>
  <si>
    <t>庄丽娟</t>
  </si>
  <si>
    <t>C15040</t>
  </si>
  <si>
    <t>零A221现代农业产业技术体系岗位专家-产业</t>
  </si>
  <si>
    <t>C16026</t>
  </si>
  <si>
    <t>零A247现代农业产业技术体系岗位专家-产业</t>
  </si>
  <si>
    <t>齐文娥</t>
  </si>
  <si>
    <t>E14110</t>
  </si>
  <si>
    <t>零C27基于要素配置视角的农业生产性服务业</t>
  </si>
  <si>
    <t>王丽萍</t>
  </si>
  <si>
    <t>E15153</t>
  </si>
  <si>
    <t>零A210广东农业企业生态创新驱动机理及实</t>
  </si>
  <si>
    <t>李桦</t>
  </si>
  <si>
    <t>E15154</t>
  </si>
  <si>
    <t>零A210基于社会--技术系统理论的广东农村</t>
  </si>
  <si>
    <t>E15214</t>
  </si>
  <si>
    <t>零A220农业经营组织模式与结构的演变及</t>
  </si>
  <si>
    <t>刘秀琴</t>
  </si>
  <si>
    <t>E15350</t>
  </si>
  <si>
    <t>零A229广东省财政科技专项资金投入的管理</t>
  </si>
  <si>
    <t>杨科</t>
  </si>
  <si>
    <t>E15371</t>
  </si>
  <si>
    <t>零A229新农村建设中广东农村垃圾处理的长</t>
  </si>
  <si>
    <t>吕立才</t>
  </si>
  <si>
    <t>E16070</t>
  </si>
  <si>
    <t>零A252农村劳动力转移及其农地流转</t>
  </si>
  <si>
    <t>E16071</t>
  </si>
  <si>
    <t>零A252社会基本养老保险制度评估</t>
  </si>
  <si>
    <t>呙玉红</t>
  </si>
  <si>
    <t>E16099</t>
  </si>
  <si>
    <t>零A254广东省实施财政补助激励企业</t>
  </si>
  <si>
    <t>牟小容</t>
  </si>
  <si>
    <t>F16156</t>
  </si>
  <si>
    <t>零B162水稻流通与经济（综合）岗位专家陈风</t>
  </si>
  <si>
    <t>F17168</t>
  </si>
  <si>
    <t>零B269水稻流通与经济岗位专家陈风波</t>
  </si>
  <si>
    <t>4800</t>
  </si>
  <si>
    <t>刘信洪</t>
  </si>
  <si>
    <t>陈亚平</t>
  </si>
  <si>
    <t>215238</t>
  </si>
  <si>
    <t>零A203法学实验实训中心</t>
  </si>
  <si>
    <t>215572</t>
  </si>
  <si>
    <t>零A203研究生一级学科课程调研资助项目卡3</t>
  </si>
  <si>
    <t>何方耀</t>
  </si>
  <si>
    <t>217096</t>
  </si>
  <si>
    <t>零A293高水平人文与法学学科建设</t>
  </si>
  <si>
    <t>杨乃良　</t>
  </si>
  <si>
    <t>E16096</t>
  </si>
  <si>
    <t>零A254广东省科研诚信法律研究</t>
  </si>
  <si>
    <t>李燕</t>
  </si>
  <si>
    <t>E16100</t>
  </si>
  <si>
    <t>零A254申遗热背景下广东文化保护</t>
  </si>
  <si>
    <t>赵飞</t>
  </si>
  <si>
    <t>F16034</t>
  </si>
  <si>
    <t>零A256知识产权制度与技术创新协同机制研究</t>
  </si>
  <si>
    <t>杨波</t>
  </si>
  <si>
    <t>4900</t>
  </si>
  <si>
    <t>214017</t>
  </si>
  <si>
    <t>零A155 基于多输出分量相关信息的回归方法</t>
  </si>
  <si>
    <t>张伟峰</t>
  </si>
  <si>
    <t>郭子政</t>
  </si>
  <si>
    <t>谢君</t>
  </si>
  <si>
    <t>倪春林</t>
  </si>
  <si>
    <t>215582</t>
  </si>
  <si>
    <t>零A203研究生一级学科课程调研资助项目卡13</t>
  </si>
  <si>
    <t>216210</t>
  </si>
  <si>
    <t>张爱萍</t>
  </si>
  <si>
    <t>张超群</t>
  </si>
  <si>
    <t>216624</t>
  </si>
  <si>
    <t>零A248高水平结转化学与木材科学类学科建设</t>
  </si>
  <si>
    <t>蒋恩臣　</t>
  </si>
  <si>
    <t>217045</t>
  </si>
  <si>
    <t>零A293-高水平人才引进子卡6科研启动费</t>
  </si>
  <si>
    <t>217091</t>
  </si>
  <si>
    <t>零A293高水平化学与木材科学类学科建设</t>
  </si>
  <si>
    <t>217157</t>
  </si>
  <si>
    <t>零A293高水平结转人才引进子卡18-科研启动</t>
  </si>
  <si>
    <t>钟新华</t>
  </si>
  <si>
    <t>217164</t>
  </si>
  <si>
    <t>零A293高水平人才引进子卡19-科研启动费</t>
  </si>
  <si>
    <t>李丽萍</t>
  </si>
  <si>
    <t>217165</t>
  </si>
  <si>
    <t>零A293高水平人才引进子卡20-科研启动费</t>
  </si>
  <si>
    <t>郭垂根</t>
  </si>
  <si>
    <t>217173</t>
  </si>
  <si>
    <t>零A293高水平结转人才引进子卡24-丁颖人才</t>
  </si>
  <si>
    <t>刘英菊</t>
  </si>
  <si>
    <t>217190</t>
  </si>
  <si>
    <t>零A293高水平人才引进子卡29-科研引荐费</t>
  </si>
  <si>
    <t>孙瑾</t>
  </si>
  <si>
    <t>217191</t>
  </si>
  <si>
    <t>零A293高水平人才引进子卡30-科研引荐费</t>
  </si>
  <si>
    <t>高振忠</t>
  </si>
  <si>
    <t>217192</t>
  </si>
  <si>
    <t>零A293高水平人才引进子卡31-科研引荐费</t>
  </si>
  <si>
    <t>217222</t>
  </si>
  <si>
    <t>零A293高水平人才引进子卡35-科研启动费</t>
  </si>
  <si>
    <t>胡超凡</t>
  </si>
  <si>
    <t>周家容</t>
  </si>
  <si>
    <t>E15090</t>
  </si>
  <si>
    <t>零C31不可回收废纸资源化及制造木塑复合材</t>
  </si>
  <si>
    <t>E15093</t>
  </si>
  <si>
    <t>零A210高效可控基于光催化氧化-生物降解</t>
  </si>
  <si>
    <t>罗颖</t>
  </si>
  <si>
    <t>E15094</t>
  </si>
  <si>
    <t>零A210新型农用转光材料的研制</t>
  </si>
  <si>
    <t>E15095</t>
  </si>
  <si>
    <t>零A210新型多功能喹啉类季铵盐的制备及其</t>
  </si>
  <si>
    <t>E15098</t>
  </si>
  <si>
    <t>零A210高重金属富集功能的碳纳米管/导电</t>
  </si>
  <si>
    <t>刘有芹</t>
  </si>
  <si>
    <t>E15185</t>
  </si>
  <si>
    <t>零A220新型靶向TopoⅠ铜配合物的设计合成</t>
  </si>
  <si>
    <t>乐学义</t>
  </si>
  <si>
    <t>E15218</t>
  </si>
  <si>
    <t>零A220新型农用稀土发光材料的探索和应用</t>
  </si>
  <si>
    <t>雷炳富</t>
  </si>
  <si>
    <t>E15250</t>
  </si>
  <si>
    <t>零A222广东省光学农业工程技术研究中心</t>
  </si>
  <si>
    <t>E15272</t>
  </si>
  <si>
    <t>零A229基于超支化聚氨酯丙烯酸树脂挠性线</t>
  </si>
  <si>
    <t>杨卓鸿</t>
  </si>
  <si>
    <t>E15316</t>
  </si>
  <si>
    <t>零A229辣木叶系列营养保健食品开发及质量</t>
  </si>
  <si>
    <t>E15329</t>
  </si>
  <si>
    <t>零A229竹材精深加工制备分级多孔竹炭支撑</t>
  </si>
  <si>
    <t>禹筱元</t>
  </si>
  <si>
    <t>E15348</t>
  </si>
  <si>
    <t>零A229基于碳纳米管/导电聚合物/铋膜的高</t>
  </si>
  <si>
    <t>E15383</t>
  </si>
  <si>
    <t>零A208南美洲巴西莓的高产优质栽培技术及系</t>
  </si>
  <si>
    <t>E15385</t>
  </si>
  <si>
    <t>零A209具有防虫防病功能的喷雾隔离膜用于绿</t>
  </si>
  <si>
    <t>蒋刚彪</t>
  </si>
  <si>
    <t>E15408</t>
  </si>
  <si>
    <t>零A233基于农林废弃物连续热解炭化技术的多</t>
  </si>
  <si>
    <t>E15409</t>
  </si>
  <si>
    <t>零A233林业废弃料在3D打印材料中的资源化利</t>
  </si>
  <si>
    <t>董先明</t>
  </si>
  <si>
    <t>E16079</t>
  </si>
  <si>
    <t>零A255基于水性超支化聚氨及产业化</t>
  </si>
  <si>
    <t>E16092</t>
  </si>
  <si>
    <t>零A255J碳纤维布集成的硅/碳复合锂离子</t>
  </si>
  <si>
    <t>方岳平</t>
  </si>
  <si>
    <t>E16094</t>
  </si>
  <si>
    <t>零A255基于高压静电纺丝制备</t>
  </si>
  <si>
    <t>周武艺</t>
  </si>
  <si>
    <t>E16095</t>
  </si>
  <si>
    <t>零A255基于微波氮化技术的新型</t>
  </si>
  <si>
    <t>E16104</t>
  </si>
  <si>
    <t>零A254海洋红树林植物应用</t>
  </si>
  <si>
    <t>李春远</t>
  </si>
  <si>
    <t>E16112</t>
  </si>
  <si>
    <t>零A254畜禽食品中磺胺</t>
  </si>
  <si>
    <t>汤日元</t>
  </si>
  <si>
    <t>E16124</t>
  </si>
  <si>
    <t>零A254稻壳热解化学链循环</t>
  </si>
  <si>
    <t>许细薇</t>
  </si>
  <si>
    <t>E16147</t>
  </si>
  <si>
    <t>零A254香蕉枯萎病筛选</t>
  </si>
  <si>
    <t>聂燕芳</t>
  </si>
  <si>
    <t>E16154</t>
  </si>
  <si>
    <t>零A254两亲性聚硅氧烷接枝</t>
  </si>
  <si>
    <t>林雅铃</t>
  </si>
  <si>
    <t>E16163</t>
  </si>
  <si>
    <t>零A254利用3D打印技术</t>
  </si>
  <si>
    <t>E16164</t>
  </si>
  <si>
    <t>零A254基于超支化羟基丙烯酸树</t>
  </si>
  <si>
    <t>袁腾</t>
  </si>
  <si>
    <t>E16165</t>
  </si>
  <si>
    <t>零A254新生型有机光学晶态材料</t>
  </si>
  <si>
    <t>E16166</t>
  </si>
  <si>
    <t>零A254高载药量靶向钠泡治疗</t>
  </si>
  <si>
    <t>E16167</t>
  </si>
  <si>
    <t>零A254具有等离子共振效应纳米CU</t>
  </si>
  <si>
    <t>张声森</t>
  </si>
  <si>
    <t>E16169</t>
  </si>
  <si>
    <t>零A254马铃薯三糖熊果酸衍生物</t>
  </si>
  <si>
    <t>宋高鹏</t>
  </si>
  <si>
    <t>E16171</t>
  </si>
  <si>
    <t>零A254核壳结构生物炭复合肥制备</t>
  </si>
  <si>
    <t>王明峰</t>
  </si>
  <si>
    <t>E16173</t>
  </si>
  <si>
    <t>零A254基于多功能检测仪器</t>
  </si>
  <si>
    <t>E17013</t>
  </si>
  <si>
    <t>零A300广东省科技创新青年拔尖人才刘英菊</t>
  </si>
  <si>
    <t>吴雪辉</t>
  </si>
  <si>
    <t>F16147</t>
  </si>
  <si>
    <t>零B188海洋水产废弃物制备胶原肽关键技术</t>
  </si>
  <si>
    <t>F16304</t>
  </si>
  <si>
    <t>零B229纳米纤维素评价技术指标体系研究</t>
  </si>
  <si>
    <t>5100</t>
  </si>
  <si>
    <t>雷红涛</t>
  </si>
  <si>
    <t>蒋爱民</t>
  </si>
  <si>
    <t>孙远明</t>
  </si>
  <si>
    <t>曹庸</t>
  </si>
  <si>
    <t>徐小艳</t>
  </si>
  <si>
    <t>215148</t>
  </si>
  <si>
    <t>零A203食品中分子组胺特异性抗体制备、识</t>
  </si>
  <si>
    <t>215192</t>
  </si>
  <si>
    <t>零A203食品中几种生物毒素和环境激素的快</t>
  </si>
  <si>
    <t>王弘</t>
  </si>
  <si>
    <t>王建武</t>
  </si>
  <si>
    <t>李斌</t>
  </si>
  <si>
    <t>216145</t>
  </si>
  <si>
    <t>零A255广东省天然活性工程技术</t>
  </si>
  <si>
    <t>216292</t>
  </si>
  <si>
    <t>零A259指导网络文化工作室建设</t>
  </si>
  <si>
    <t>鲍金勇</t>
  </si>
  <si>
    <t>216595</t>
  </si>
  <si>
    <t>零A248高水平结转植保、生态和食品安全学科</t>
  </si>
  <si>
    <t>216636</t>
  </si>
  <si>
    <t>零A248高水平结转人才引进子卡7-科研引荐费</t>
  </si>
  <si>
    <t>216640</t>
  </si>
  <si>
    <t>零A248高水平结转植保、生态和食品子卡1</t>
  </si>
  <si>
    <t>216641</t>
  </si>
  <si>
    <t>零A248高水平结转植保、生态和食品子卡2</t>
  </si>
  <si>
    <t>216642</t>
  </si>
  <si>
    <t>零A248高水平结转植保、生态和食品子卡3</t>
  </si>
  <si>
    <t>陆旺金</t>
  </si>
  <si>
    <t>217021</t>
  </si>
  <si>
    <t>零A293-高水平人才引进子卡2科研启动费</t>
  </si>
  <si>
    <t>王涓</t>
  </si>
  <si>
    <t>217069</t>
  </si>
  <si>
    <t>零A293-高水平人才引进子卡14科研启动费</t>
  </si>
  <si>
    <t>兰雅淇</t>
  </si>
  <si>
    <t>217087</t>
  </si>
  <si>
    <t>零A293高水平植保、生态和食品安全学科群</t>
  </si>
  <si>
    <t>217147</t>
  </si>
  <si>
    <t>零A293高水平结转人才引进子卡8-珠江学者等</t>
  </si>
  <si>
    <t>217160</t>
  </si>
  <si>
    <t>零A293高水平结转人才引进子卡21-科研启动</t>
  </si>
  <si>
    <t>黄日明</t>
  </si>
  <si>
    <t>217163</t>
  </si>
  <si>
    <t>零A293高水平植保、生态和食品学科群子卡1</t>
  </si>
  <si>
    <t>217205</t>
  </si>
  <si>
    <t>零A292高水平统筹食品学院教学业务费</t>
  </si>
  <si>
    <t>217223</t>
  </si>
  <si>
    <t>零A293高水平植保、生态和食品学科群子卡2</t>
  </si>
  <si>
    <t>217224</t>
  </si>
  <si>
    <t>零A293高水平植保、生态和食品学科群子卡3</t>
  </si>
  <si>
    <t>217236</t>
  </si>
  <si>
    <t>零A293高水平人才引进子卡42优秀青年教师</t>
  </si>
  <si>
    <t>范小平</t>
  </si>
  <si>
    <t>217242</t>
  </si>
  <si>
    <t>零A293高水平人才引进子卡38-科研启动费</t>
  </si>
  <si>
    <t>肖杰</t>
  </si>
  <si>
    <t>217249</t>
  </si>
  <si>
    <t>零A293高水平人才引进子卡48-科研启动费</t>
  </si>
  <si>
    <t>王洁</t>
  </si>
  <si>
    <t>C16016</t>
  </si>
  <si>
    <t>零A247国家茶叶产业技术体系-茶饮料加工岗</t>
  </si>
  <si>
    <t>C16025</t>
  </si>
  <si>
    <t>零A247国家荔枝龙眼产业技术体系-加工技术</t>
  </si>
  <si>
    <t>胡卓炎</t>
  </si>
  <si>
    <t>陈忠正</t>
  </si>
  <si>
    <t>E15089</t>
  </si>
  <si>
    <t>零C31制备巴卡亭III的合成生物学工程前沿技</t>
  </si>
  <si>
    <t>林俊芳</t>
  </si>
  <si>
    <t>E15092</t>
  </si>
  <si>
    <t>零A210亚/超临界有机溶剂与催化剂协同作</t>
  </si>
  <si>
    <t>解新安</t>
  </si>
  <si>
    <t>E15145</t>
  </si>
  <si>
    <t>零A210新型食用色素蛹虫草黄色素的高效生</t>
  </si>
  <si>
    <t>郭丽琼</t>
  </si>
  <si>
    <t>E15164</t>
  </si>
  <si>
    <t>零A210食品中几种违禁抗病毒药物残留免疫</t>
  </si>
  <si>
    <t>沈玉栋</t>
  </si>
  <si>
    <t>E15205</t>
  </si>
  <si>
    <t>零A220豉香型白酒酒曲微生物区系群落结构</t>
  </si>
  <si>
    <t>徐学锋</t>
  </si>
  <si>
    <t>E15206</t>
  </si>
  <si>
    <t>零A220自增强淀粉硬胶囊加工过程中的相变</t>
  </si>
  <si>
    <t>陈佩</t>
  </si>
  <si>
    <t>E15207</t>
  </si>
  <si>
    <t>零A220益生菌降胆固醇作用的组学特征及其</t>
  </si>
  <si>
    <t>E15217</t>
  </si>
  <si>
    <t>零A220化学污染物半抗原-抗体分子识别机</t>
  </si>
  <si>
    <t>E15224</t>
  </si>
  <si>
    <t>零A220桉叶多酚月见草素B的抗氧化、抗衰</t>
  </si>
  <si>
    <t>陈运娇</t>
  </si>
  <si>
    <t>E15225</t>
  </si>
  <si>
    <t>零A220海洋乳酸菌降胆固醇的分子机理研究</t>
  </si>
  <si>
    <t>叶志伟</t>
  </si>
  <si>
    <t>E15238</t>
  </si>
  <si>
    <t>零A216 2014年广东特支计划-科技创新领军人</t>
  </si>
  <si>
    <t>E15239</t>
  </si>
  <si>
    <t>零A216 2014年广东特支计划-教学名师</t>
  </si>
  <si>
    <t>E15243</t>
  </si>
  <si>
    <t>零A216 2014年广东特支计划-科技创新青年3</t>
  </si>
  <si>
    <t>E15274</t>
  </si>
  <si>
    <t>零A229酱油渣无害化处理及高值化利用</t>
  </si>
  <si>
    <t>朱新贵</t>
  </si>
  <si>
    <t>E15275</t>
  </si>
  <si>
    <t>零A229面粉新型生物增白改良剂的开发</t>
  </si>
  <si>
    <t>罗文华</t>
  </si>
  <si>
    <t>E15283</t>
  </si>
  <si>
    <t>零A229低温连续相变萃取海洋低值鱼鱼油的</t>
  </si>
  <si>
    <t>周爱梅</t>
  </si>
  <si>
    <t>E15291</t>
  </si>
  <si>
    <t>零A229负载番茄红素纳米乳液应用于食品体</t>
  </si>
  <si>
    <t>李璐</t>
  </si>
  <si>
    <t>E15303</t>
  </si>
  <si>
    <t>零A229安全农业投入品新型益生菌芽孢杆菌</t>
  </si>
  <si>
    <t>E15323</t>
  </si>
  <si>
    <t>零A229紫外协同微波技术控制乌龙茶中虫螨</t>
  </si>
  <si>
    <t>张媛媛</t>
  </si>
  <si>
    <t>E15342</t>
  </si>
  <si>
    <t>零A229广东珍稀茶树资源南昆山毛叶茶特殊</t>
  </si>
  <si>
    <t>E15361</t>
  </si>
  <si>
    <t>零A229酱油酿造过程中有害物氨基甲酸乙酯</t>
  </si>
  <si>
    <t>E15379</t>
  </si>
  <si>
    <t>零A208农产品安全应急检测新技术研究</t>
  </si>
  <si>
    <t>E15391</t>
  </si>
  <si>
    <t>零A209广东省畜禽产品加工技术工程研究中心</t>
  </si>
  <si>
    <t>E15402</t>
  </si>
  <si>
    <t>零A233一种高效开菲尔直投型发酵剂产业化关</t>
  </si>
  <si>
    <t>方祥</t>
  </si>
  <si>
    <t>E16028</t>
  </si>
  <si>
    <t>零A252脉冲电场制备蛋白电化学效应机制</t>
  </si>
  <si>
    <t>蒋卓</t>
  </si>
  <si>
    <t>E16032</t>
  </si>
  <si>
    <t>零A252磁性石墨分子印迹及其分析</t>
  </si>
  <si>
    <t>E16033</t>
  </si>
  <si>
    <t>零A252乳源钙离子结合肽及促钙作用</t>
  </si>
  <si>
    <t>苗建银</t>
  </si>
  <si>
    <t>E16057</t>
  </si>
  <si>
    <t>零A252利用线虫模型研究迷迭香</t>
  </si>
  <si>
    <t>E16063</t>
  </si>
  <si>
    <t>零A252北冬虫夏草类胡萝素克隆与功能</t>
  </si>
  <si>
    <t>E16072</t>
  </si>
  <si>
    <t>零A252基粉和辛基酚的神经机制研究</t>
  </si>
  <si>
    <t>柳春红</t>
  </si>
  <si>
    <t>E16076</t>
  </si>
  <si>
    <t>零A252化学污染物半抗原分子识别机制</t>
  </si>
  <si>
    <t>E16081</t>
  </si>
  <si>
    <t>零A255食品加工过程中隐性残留研究</t>
  </si>
  <si>
    <t>王丽</t>
  </si>
  <si>
    <t>E16108</t>
  </si>
  <si>
    <t>零A254富含天然茶油</t>
  </si>
  <si>
    <t>E16113</t>
  </si>
  <si>
    <t>零A254低值原料生物转化</t>
  </si>
  <si>
    <t>高向阳</t>
  </si>
  <si>
    <t>E16151</t>
  </si>
  <si>
    <t>零A254食品中酮类激素电化学</t>
  </si>
  <si>
    <t>刘毅新</t>
  </si>
  <si>
    <t>F16066</t>
  </si>
  <si>
    <t>零B174农产品中有害物快速检测新技术推广与</t>
  </si>
  <si>
    <t>F16182</t>
  </si>
  <si>
    <t>零B162食用菌育种与菌种繁育岗位专家</t>
  </si>
  <si>
    <t>F16183</t>
  </si>
  <si>
    <t>零B162食用菌综合利用与采后贮藏岗位专家</t>
  </si>
  <si>
    <t>F16188</t>
  </si>
  <si>
    <t>零B162农产品质量安全共性关键技术创新团队</t>
  </si>
  <si>
    <t>F16210</t>
  </si>
  <si>
    <t>零B193新型可替代抗生素抗菌型饲料添加剂的</t>
  </si>
  <si>
    <t>F16216</t>
  </si>
  <si>
    <t>零B193冰鲜禽肉质量安全与品质控制关键共性</t>
  </si>
  <si>
    <t>林捷</t>
  </si>
  <si>
    <t>F16252</t>
  </si>
  <si>
    <t>零B202冷藏食品中痕量残留VBNC食源致病性</t>
  </si>
  <si>
    <t>F16298</t>
  </si>
  <si>
    <t>零B223巨大口蘑菌种生产的标准化研究</t>
  </si>
  <si>
    <t>莫美华</t>
  </si>
  <si>
    <t>F16301</t>
  </si>
  <si>
    <t>零B226生鲜食品加工过程中良痕量VBNG食源细</t>
  </si>
  <si>
    <t>F17020</t>
  </si>
  <si>
    <t>零B236水产饲用广谱性代抗生素的研制</t>
  </si>
  <si>
    <t>F17030</t>
  </si>
  <si>
    <t>零B246食品防腐环境下痕量残留休止</t>
  </si>
  <si>
    <t>赵力超</t>
  </si>
  <si>
    <t>F17163</t>
  </si>
  <si>
    <t>零B267鸡肉功能肽高效制备及其安全生产</t>
  </si>
  <si>
    <t>F17194</t>
  </si>
  <si>
    <t>零B303食用菌育种与菌种繁育岗位专家</t>
  </si>
  <si>
    <t>F17195</t>
  </si>
  <si>
    <t>零B304食用菌综合利用与采后贮藏岗位专家</t>
  </si>
  <si>
    <t>F17200</t>
  </si>
  <si>
    <t>零B277农产品质量安全共性关键技术创新</t>
  </si>
  <si>
    <t>5200</t>
  </si>
  <si>
    <t>216625</t>
  </si>
  <si>
    <t>零A248高水平结转高水平体育学科建设</t>
  </si>
  <si>
    <t>卢三妹</t>
  </si>
  <si>
    <t>216637</t>
  </si>
  <si>
    <t>零A248-2016年高水平结转启林北41栋架空层</t>
  </si>
  <si>
    <t>216638</t>
  </si>
  <si>
    <t>零A248-2016年高水平结转12号楼和15号楼2楼</t>
  </si>
  <si>
    <t>217172</t>
  </si>
  <si>
    <t>零A293高水平结转人才引进子卡23-丁颖人才</t>
  </si>
  <si>
    <t>王志威</t>
  </si>
  <si>
    <t>5300</t>
  </si>
  <si>
    <t>胡桂兵</t>
  </si>
  <si>
    <t>朱世江</t>
  </si>
  <si>
    <t>汪国平</t>
  </si>
  <si>
    <t>陈日远</t>
  </si>
  <si>
    <t>215193</t>
  </si>
  <si>
    <t>零A203番茄抗青枯病基因挖掘及青枯病、枯</t>
  </si>
  <si>
    <t>陈厚彬</t>
  </si>
  <si>
    <t>曹必好</t>
  </si>
  <si>
    <t>216115</t>
  </si>
  <si>
    <t>零A258育种及种子检验分子标记技术培训</t>
  </si>
  <si>
    <t>216632</t>
  </si>
  <si>
    <t>零A248高水平结转人才引进子卡3-科研引荐费</t>
  </si>
  <si>
    <t>刘厚诚</t>
  </si>
  <si>
    <t>216633</t>
  </si>
  <si>
    <t>零A248高水平结转人才引进子卡4-科研引荐费</t>
  </si>
  <si>
    <t>宋世威</t>
  </si>
  <si>
    <t>216639</t>
  </si>
  <si>
    <t>零A248高水平结转人才引进子卡8-科研引荐费</t>
  </si>
  <si>
    <t>李建国</t>
  </si>
  <si>
    <t>216645</t>
  </si>
  <si>
    <t>零A248高水平结转作物、园艺和林学子卡3</t>
  </si>
  <si>
    <t>217044</t>
  </si>
  <si>
    <t>零A293-高水平人才引进子卡5科研启动费</t>
  </si>
  <si>
    <t>夏瑞</t>
  </si>
  <si>
    <t>217067</t>
  </si>
  <si>
    <t>刘元龙</t>
  </si>
  <si>
    <t>217072</t>
  </si>
  <si>
    <t>零A299-2017千人计划青年千人</t>
  </si>
  <si>
    <t>217149</t>
  </si>
  <si>
    <t>零A293高水平结转人才引进子卡10-珠江学者</t>
  </si>
  <si>
    <t>王惠聪</t>
  </si>
  <si>
    <t>217213</t>
  </si>
  <si>
    <t>零A293高水平结转人才引进子卡39-科研启动</t>
  </si>
  <si>
    <t>郝彦伟</t>
  </si>
  <si>
    <t>217227</t>
  </si>
  <si>
    <t>零A293高水平作物、园艺和林学学科群子卡3</t>
  </si>
  <si>
    <t>217233</t>
  </si>
  <si>
    <t>零A293高水平人才引进子卡39优秀青年教师</t>
  </si>
  <si>
    <t>康云艳</t>
  </si>
  <si>
    <t>217252</t>
  </si>
  <si>
    <t>零A293高水平人才引进及师资队伍建设启动费</t>
  </si>
  <si>
    <t>朱孝扬</t>
  </si>
  <si>
    <t>吴振先</t>
  </si>
  <si>
    <t>C15033</t>
  </si>
  <si>
    <t>零A221国家大宗蔬菜产业技术体系-华南区</t>
  </si>
  <si>
    <t>C16004</t>
  </si>
  <si>
    <t>零B148果树产业农技推广与全程化服务体系构</t>
  </si>
  <si>
    <t>C16006</t>
  </si>
  <si>
    <t>零B148蔬菜产业农技推广与全程服务体系构建</t>
  </si>
  <si>
    <t>C16008</t>
  </si>
  <si>
    <t>零A247国家荔枝龙眼产业技术体系-成花生理</t>
  </si>
  <si>
    <t>C16020</t>
  </si>
  <si>
    <t>零A247国家荔枝龙眼产业技术体系-荔枝育种</t>
  </si>
  <si>
    <t>C16022</t>
  </si>
  <si>
    <t>零A247国家荔枝龙眼产业技术体系-果实发育</t>
  </si>
  <si>
    <t>C16023</t>
  </si>
  <si>
    <t>零A247国家荔枝龙眼产业技术体系-采后贮运</t>
  </si>
  <si>
    <t>C16028</t>
  </si>
  <si>
    <t>零A247国家香蕉产业技术体系-贮运与保鲜岗</t>
  </si>
  <si>
    <t>C16033</t>
  </si>
  <si>
    <t>零A247国家大宗蔬菜产业技术体系-华南区栽</t>
  </si>
  <si>
    <t>C16034</t>
  </si>
  <si>
    <t>零A247国家马铃薯产业化建设项目-马铃薯惠</t>
  </si>
  <si>
    <t>曹先维</t>
  </si>
  <si>
    <t>C16084</t>
  </si>
  <si>
    <t>零B192广东省荔枝高接换种标准化示范基地</t>
  </si>
  <si>
    <t>何业华</t>
  </si>
  <si>
    <t>陈杰忠</t>
  </si>
  <si>
    <t>E15129</t>
  </si>
  <si>
    <t>零A210优质鲜食葡萄品种引进与优选及其高</t>
  </si>
  <si>
    <t>黄旭明</t>
  </si>
  <si>
    <t>E15130</t>
  </si>
  <si>
    <t>零A210高香红茶加工工艺技术研究与示</t>
  </si>
  <si>
    <t>张凌云</t>
  </si>
  <si>
    <t>E15131</t>
  </si>
  <si>
    <t>零A210优质、丰产、抗逆香蕉新种质的创制</t>
  </si>
  <si>
    <t>徐春香</t>
  </si>
  <si>
    <t>E15132</t>
  </si>
  <si>
    <t>零A210东源县蔬菜安全生产技术示范与基地</t>
  </si>
  <si>
    <t>E15133</t>
  </si>
  <si>
    <t>零A210长年连作蔬菜土壤生态修复技术研发</t>
  </si>
  <si>
    <t>E15134</t>
  </si>
  <si>
    <t>零A210蔬菜集约化育苗光调控技术研究与示</t>
  </si>
  <si>
    <t>E15187</t>
  </si>
  <si>
    <t>零A220香蕉低温胁迫响应关键AGPs基因的</t>
  </si>
  <si>
    <t>E15195</t>
  </si>
  <si>
    <t>零A220番茄青枯病菌（Ralstonia solana</t>
  </si>
  <si>
    <t>冯淑杰</t>
  </si>
  <si>
    <t>E15196</t>
  </si>
  <si>
    <t>零A220TiO2/ZnO纳米材料调控生菜生长发育</t>
  </si>
  <si>
    <t>孙光闻</t>
  </si>
  <si>
    <t>曹藩荣</t>
  </si>
  <si>
    <t>E15294</t>
  </si>
  <si>
    <t>零A229柑橘镁营养状况和缺素纠正技术研究</t>
  </si>
  <si>
    <t>E15297</t>
  </si>
  <si>
    <t>零A229设施蔬菜标准化高效栽培关键技术研</t>
  </si>
  <si>
    <t>E15328</t>
  </si>
  <si>
    <t>零A229LED光源调控华南特产叶菜优质高效生</t>
  </si>
  <si>
    <t>E15336</t>
  </si>
  <si>
    <t>零A229抗青枯病茄子新品种选育研究与示范</t>
  </si>
  <si>
    <t>E15347</t>
  </si>
  <si>
    <t>零A229枇杷属植物种质资源圃建设（后补助</t>
  </si>
  <si>
    <t>E16039</t>
  </si>
  <si>
    <t>零A252GBF在干旱和低温协同调控荔枝开花</t>
  </si>
  <si>
    <t>申济源</t>
  </si>
  <si>
    <t>E16040</t>
  </si>
  <si>
    <t>零A252GBF荔枝组蛋白酰化修饰基因的鉴定</t>
  </si>
  <si>
    <t>赵明磊</t>
  </si>
  <si>
    <t>E16073</t>
  </si>
  <si>
    <t>零A252WRKY转录因子功能分析</t>
  </si>
  <si>
    <t>苏蔚</t>
  </si>
  <si>
    <t>E16115</t>
  </si>
  <si>
    <t>零A254南方常绿果树RNA</t>
  </si>
  <si>
    <t>E16120</t>
  </si>
  <si>
    <t>零A254优质黄新材料</t>
  </si>
  <si>
    <t>E16121</t>
  </si>
  <si>
    <t>零A254连南古茶树资源</t>
  </si>
  <si>
    <t>晏嫦妤</t>
  </si>
  <si>
    <t>E16122</t>
  </si>
  <si>
    <t>零A254基于菌根真菌应用</t>
  </si>
  <si>
    <t>姚青</t>
  </si>
  <si>
    <t>E16127</t>
  </si>
  <si>
    <t>零A254菠萝黑心病防控</t>
  </si>
  <si>
    <t>E16146</t>
  </si>
  <si>
    <t>零A254晚熟抗寒优质龙眼</t>
  </si>
  <si>
    <t>傅嘉欣</t>
  </si>
  <si>
    <t>E16170</t>
  </si>
  <si>
    <t>零A254高EGCG茶树资源</t>
  </si>
  <si>
    <t>黄亚辉</t>
  </si>
  <si>
    <t>刘成明</t>
  </si>
  <si>
    <t>F16162</t>
  </si>
  <si>
    <t>零B162岭南水果遗传育种与改良岗位专家</t>
  </si>
  <si>
    <t>F16165</t>
  </si>
  <si>
    <t>零B162特色蔬菜遗传与育种岗位专家</t>
  </si>
  <si>
    <t>胡开林</t>
  </si>
  <si>
    <t>F16166</t>
  </si>
  <si>
    <t>杨暹</t>
  </si>
  <si>
    <t>F16168</t>
  </si>
  <si>
    <t>零B162特色蔬菜设施与机械化岗位专家</t>
  </si>
  <si>
    <t>F16174</t>
  </si>
  <si>
    <t>零B162茶叶育种岗位专家黄亚辉</t>
  </si>
  <si>
    <t>F16175</t>
  </si>
  <si>
    <t>零B162茶叶病虫害综合防控岗位专家曹藩荣</t>
  </si>
  <si>
    <t>F16185</t>
  </si>
  <si>
    <t>零B162优希水果种质资源评价与特色品种选育</t>
  </si>
  <si>
    <t>F16187</t>
  </si>
  <si>
    <t>零B162优希水果栽培与土肥岗位专家</t>
  </si>
  <si>
    <t>F16193</t>
  </si>
  <si>
    <t>零B162环境友好型南方设施蔬菜高效生产关键</t>
  </si>
  <si>
    <t>F16194</t>
  </si>
  <si>
    <t>零B162红江橙优质高效生产技术研究</t>
  </si>
  <si>
    <t>F16294</t>
  </si>
  <si>
    <t>零B219广东有机猕猴桃标准化生产技术规程</t>
  </si>
  <si>
    <t>F17174</t>
  </si>
  <si>
    <t>零B279岭南水果遗传育种与改良岗位专家</t>
  </si>
  <si>
    <t>F17177</t>
  </si>
  <si>
    <t>零B283特色蔬菜遗传与育种岗位专家</t>
  </si>
  <si>
    <t>F17178</t>
  </si>
  <si>
    <t>零B285特色蔬菜遗传与育种岗位</t>
  </si>
  <si>
    <t>F17180</t>
  </si>
  <si>
    <t>零B287特色蔬菜设施与机械化岗位专家</t>
  </si>
  <si>
    <t>F17186</t>
  </si>
  <si>
    <t>零B293茶叶育种岗位专家</t>
  </si>
  <si>
    <t>F17187</t>
  </si>
  <si>
    <t>零B294茶叶病虫害综合防控岗位专家</t>
  </si>
  <si>
    <t>F17197</t>
  </si>
  <si>
    <t>零B306优希水果种质资源评价与特色品种</t>
  </si>
  <si>
    <t>F17199</t>
  </si>
  <si>
    <t>零B308优希水果栽培与土肥岗位专家</t>
  </si>
  <si>
    <t>F17208</t>
  </si>
  <si>
    <t>零B317荔枝现代种业育繁推一体化创新</t>
  </si>
  <si>
    <t>M15026</t>
  </si>
  <si>
    <t>零A207龙眼荔枝属间杂种的规模创制及保护</t>
  </si>
  <si>
    <t>5400</t>
  </si>
  <si>
    <t>215297</t>
  </si>
  <si>
    <t>金惠</t>
  </si>
  <si>
    <t>217098</t>
  </si>
  <si>
    <t>零A293高水平艺术类学科建设</t>
  </si>
  <si>
    <t>金憓　</t>
  </si>
  <si>
    <t>217204</t>
  </si>
  <si>
    <t>零A292高水平统筹艺术学院教学业务费</t>
  </si>
  <si>
    <t>E15392</t>
  </si>
  <si>
    <t>零A209广东省服装创新设计工程技术研发中心</t>
  </si>
  <si>
    <t>E16080</t>
  </si>
  <si>
    <t>零A255互联网思维模式东莞家具产业设计</t>
  </si>
  <si>
    <t>杨道陵</t>
  </si>
  <si>
    <t>E16097</t>
  </si>
  <si>
    <t>零A254面向农民工的移动研究</t>
  </si>
  <si>
    <t>郑文华</t>
  </si>
  <si>
    <t>E16139</t>
  </si>
  <si>
    <t>零A254基于农产品交易休闲</t>
  </si>
  <si>
    <t>吴宗建</t>
  </si>
  <si>
    <t>F16313</t>
  </si>
  <si>
    <t>零H01-非物质文化遗产"香云纱"研发中心经费</t>
  </si>
  <si>
    <t>5500</t>
  </si>
  <si>
    <t>郭霄峰</t>
  </si>
  <si>
    <t>215013</t>
  </si>
  <si>
    <t>零A189陈晓梅名辅导员工作室建设</t>
  </si>
  <si>
    <t>陈晓梅</t>
  </si>
  <si>
    <t>孙坚</t>
  </si>
  <si>
    <t>杨世华</t>
  </si>
  <si>
    <t>刘雅红</t>
  </si>
  <si>
    <t>亓文宝</t>
  </si>
  <si>
    <t>任涛</t>
  </si>
  <si>
    <t>215568</t>
  </si>
  <si>
    <t>零A203-2015年省研究生教育创新计划2次卡7</t>
  </si>
  <si>
    <t>215581</t>
  </si>
  <si>
    <t>零A203研究生一级学科课程调研资助项目卡12</t>
  </si>
  <si>
    <t>216147</t>
  </si>
  <si>
    <t>零A254广东省动物源性共患病</t>
  </si>
  <si>
    <t>张桂红</t>
  </si>
  <si>
    <t>216149</t>
  </si>
  <si>
    <t>零A254广东省曾药研制</t>
  </si>
  <si>
    <t>曾振灵</t>
  </si>
  <si>
    <t>216207</t>
  </si>
  <si>
    <t>216209</t>
  </si>
  <si>
    <t>李守军</t>
  </si>
  <si>
    <t>216294</t>
  </si>
  <si>
    <t>零A259高校名辅导员工作室</t>
  </si>
  <si>
    <t>216596</t>
  </si>
  <si>
    <t>零A248高水平结转畜牧兽医等动物类学科群</t>
  </si>
  <si>
    <t>216647</t>
  </si>
  <si>
    <t>零A248高水平结转畜牧兽医等学科群子卡1</t>
  </si>
  <si>
    <t>217043</t>
  </si>
  <si>
    <t>零A293-高水平人才引进子卡4冯友军科研启动</t>
  </si>
  <si>
    <t>217073</t>
  </si>
  <si>
    <t>零A300-2016广东省特支计划领军人才</t>
  </si>
  <si>
    <t>刘健华</t>
  </si>
  <si>
    <t>217074</t>
  </si>
  <si>
    <t>沈永义</t>
  </si>
  <si>
    <t>217077</t>
  </si>
  <si>
    <t>217088</t>
  </si>
  <si>
    <t>零A293高水平畜牧兽医等动物类学科群</t>
  </si>
  <si>
    <t>217148</t>
  </si>
  <si>
    <t>零A293高水平结转人才引进子卡9-珠江学者等</t>
  </si>
  <si>
    <t>217155</t>
  </si>
  <si>
    <t>零A293高水平结转人才引进子卡16-科研启动</t>
  </si>
  <si>
    <t>XIAOLIHUA</t>
  </si>
  <si>
    <t>217156</t>
  </si>
  <si>
    <t>零A293高水平结转人才引进子卡17-科研启动</t>
  </si>
  <si>
    <t>冯耀宇</t>
  </si>
  <si>
    <t>217177</t>
  </si>
  <si>
    <t>零A293高水平结转人才引进子卡28-珠江学者</t>
  </si>
  <si>
    <t>217215</t>
  </si>
  <si>
    <t>零A293高水平结转人才引进子卡40-科研启动</t>
  </si>
  <si>
    <t>李娜</t>
  </si>
  <si>
    <t>217229</t>
  </si>
  <si>
    <t>零A293高水平人才引进子卡36-科研引荐费</t>
  </si>
  <si>
    <t>217235</t>
  </si>
  <si>
    <t>零A293高水平人才引进子卡41优秀青年教师</t>
  </si>
  <si>
    <t>王衡</t>
  </si>
  <si>
    <t>217239</t>
  </si>
  <si>
    <t>零A293高水平畜牧兽医等动物类学科群子卡1</t>
  </si>
  <si>
    <t>A17015</t>
  </si>
  <si>
    <t>零A294万人计划科技创新领军人才廖明</t>
  </si>
  <si>
    <t>C16015</t>
  </si>
  <si>
    <t>零A247国家生猪产业技术体系-流行病学监测</t>
  </si>
  <si>
    <t>宁章勇</t>
  </si>
  <si>
    <t>E15159</t>
  </si>
  <si>
    <t>零A210犬猫人畜共患锡兰钩虫的分子检测与</t>
  </si>
  <si>
    <t>李国清</t>
  </si>
  <si>
    <t>E15170</t>
  </si>
  <si>
    <t>零A210广东省兽药研制与安全评价重点实验</t>
  </si>
  <si>
    <t>E15176</t>
  </si>
  <si>
    <t>零A220ISG15类泛素蛋白在狂犬病病毒复制</t>
  </si>
  <si>
    <t>E15200</t>
  </si>
  <si>
    <t>零A220氨基糖苷类分子印迹聚合物的合成</t>
  </si>
  <si>
    <t>贺利民</t>
  </si>
  <si>
    <t>E15201</t>
  </si>
  <si>
    <t>零A220新发H10N8亚型流感病毒对小鼠致病</t>
  </si>
  <si>
    <t>E15219</t>
  </si>
  <si>
    <t>零A220畜禽重要病原菌耐药机制及防控技术</t>
  </si>
  <si>
    <t>E15242</t>
  </si>
  <si>
    <t>部门号</t>
  </si>
  <si>
    <t>项目编码</t>
  </si>
  <si>
    <t>项目名称</t>
  </si>
  <si>
    <t>负责人</t>
  </si>
  <si>
    <t>下达金额</t>
  </si>
  <si>
    <t>使用金额</t>
  </si>
  <si>
    <t>支出进度</t>
  </si>
  <si>
    <t>一、</t>
  </si>
  <si>
    <t>结转的2016年高水平大学建设专项资金</t>
  </si>
  <si>
    <t>二、</t>
  </si>
  <si>
    <t>2017年高水平大学生均定额拨款</t>
  </si>
  <si>
    <t>三、</t>
  </si>
  <si>
    <t>2017年高水平大学建设专项资金</t>
  </si>
  <si>
    <t>四、</t>
  </si>
  <si>
    <t>2016年中央财政支持地方高校建设专项</t>
  </si>
  <si>
    <t>六、</t>
  </si>
  <si>
    <t>科研专项等</t>
  </si>
  <si>
    <t>重点实验室等项目</t>
  </si>
  <si>
    <t xml:space="preserve">后勤处 </t>
  </si>
  <si>
    <t>余额</t>
    <phoneticPr fontId="4" type="noConversion"/>
  </si>
  <si>
    <t>教育专项</t>
    <phoneticPr fontId="1" type="noConversion"/>
  </si>
  <si>
    <t>五、</t>
    <phoneticPr fontId="1" type="noConversion"/>
  </si>
  <si>
    <t>七</t>
    <phoneticPr fontId="1" type="noConversion"/>
  </si>
  <si>
    <t>项目名称</t>
    <phoneticPr fontId="4" type="noConversion"/>
  </si>
  <si>
    <t>项目负责人</t>
    <phoneticPr fontId="4" type="noConversion"/>
  </si>
  <si>
    <t>下达金额</t>
    <phoneticPr fontId="4" type="noConversion"/>
  </si>
  <si>
    <t>使用金额</t>
    <phoneticPr fontId="4" type="noConversion"/>
  </si>
  <si>
    <t>余额</t>
    <phoneticPr fontId="4" type="noConversion"/>
  </si>
  <si>
    <t>进度</t>
    <phoneticPr fontId="4" type="noConversion"/>
  </si>
  <si>
    <t>一、</t>
    <phoneticPr fontId="4" type="noConversion"/>
  </si>
  <si>
    <t>2016年结转高水平大学经费</t>
    <phoneticPr fontId="4" type="noConversion"/>
  </si>
  <si>
    <t>单位：元</t>
    <phoneticPr fontId="1" type="noConversion"/>
  </si>
  <si>
    <t>截止8月31日我校国库集中支付（零余额）项目资金支出进度统计表</t>
    <phoneticPr fontId="1" type="noConversion"/>
  </si>
  <si>
    <t>单位：元</t>
    <phoneticPr fontId="4" type="noConversion"/>
  </si>
  <si>
    <t>截止8月31日我校高水平专项资金支出进度统计表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</si>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</sst>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3" fontId="0" fillId="0" borderId="0" xfId="1" applyFont="1">
      <alignment vertical="center"/>
    </xf>
    <xf numFmtId="43" fontId="0" fillId="0" borderId="0" xfId="1" applyFont="1" applyFill="1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0" fontId="8" fillId="2" borderId="1" xfId="0" applyFont="1" applyFill="1" applyBorder="1">
      <alignment vertical="center"/>
    </xf>
    <xf numFmtId="43" fontId="0" fillId="0" borderId="1" xfId="1" applyFont="1" applyBorder="1">
      <alignment vertical="center"/>
    </xf>
    <xf numFmtId="43" fontId="5" fillId="0" borderId="1" xfId="1" applyFont="1" applyFill="1" applyBorder="1">
      <alignment vertical="center"/>
    </xf>
    <xf numFmtId="43" fontId="0" fillId="0" borderId="1" xfId="1" applyFont="1" applyFill="1" applyBorder="1">
      <alignment vertical="center"/>
    </xf>
    <xf numFmtId="0" fontId="8" fillId="3" borderId="1" xfId="0" applyFont="1" applyFill="1" applyBorder="1">
      <alignment vertical="center"/>
    </xf>
    <xf numFmtId="43" fontId="8" fillId="3" borderId="1" xfId="1" applyFont="1" applyFill="1" applyBorder="1">
      <alignment vertical="center"/>
    </xf>
    <xf numFmtId="10" fontId="8" fillId="3" borderId="1" xfId="0" applyNumberFormat="1" applyFont="1" applyFill="1" applyBorder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3" fontId="3" fillId="3" borderId="1" xfId="1" applyFont="1" applyFill="1" applyBorder="1" applyAlignment="1" applyProtection="1">
      <alignment horizontal="center" vertical="center"/>
      <protection locked="0"/>
    </xf>
    <xf numFmtId="9" fontId="7" fillId="3" borderId="1" xfId="2" applyFont="1" applyFill="1" applyBorder="1" applyAlignment="1" applyProtection="1">
      <alignment horizontal="center" vertical="center"/>
      <protection locked="0"/>
    </xf>
    <xf numFmtId="9" fontId="3" fillId="3" borderId="1" xfId="2" applyFont="1" applyFill="1" applyBorder="1" applyAlignment="1" applyProtection="1">
      <alignment horizontal="center" vertical="center"/>
      <protection locked="0"/>
    </xf>
    <xf numFmtId="10" fontId="3" fillId="3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>
      <alignment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0"/>
  <sheetViews>
    <sheetView tabSelected="1" workbookViewId="0">
      <selection activeCell="E12" sqref="E12"/>
    </sheetView>
  </sheetViews>
  <sheetFormatPr defaultRowHeight="13.5" x14ac:dyDescent="0.15"/>
  <cols>
    <col min="1" max="1" width="7.25" customWidth="1"/>
    <col min="2" max="2" width="7.5" customWidth="1"/>
    <col min="3" max="3" width="43.625" customWidth="1"/>
    <col min="4" max="4" width="11.25" customWidth="1"/>
    <col min="5" max="5" width="19.125" style="1" customWidth="1"/>
    <col min="6" max="6" width="18" style="1" customWidth="1"/>
    <col min="7" max="7" width="19.125" style="2" customWidth="1"/>
    <col min="8" max="8" width="10.5" bestFit="1" customWidth="1"/>
  </cols>
  <sheetData>
    <row r="1" spans="1:8" x14ac:dyDescent="0.15">
      <c r="A1" s="27" t="s">
        <v>2682</v>
      </c>
    </row>
    <row r="2" spans="1:8" ht="35.25" customHeight="1" x14ac:dyDescent="0.15">
      <c r="A2" s="23" t="s">
        <v>2679</v>
      </c>
      <c r="B2" s="23"/>
      <c r="C2" s="23"/>
      <c r="D2" s="23"/>
      <c r="E2" s="23"/>
      <c r="F2" s="23"/>
      <c r="G2" s="23"/>
      <c r="H2" s="23"/>
    </row>
    <row r="3" spans="1:8" ht="18.75" customHeight="1" x14ac:dyDescent="0.15">
      <c r="A3" s="22"/>
      <c r="B3" s="22"/>
      <c r="C3" s="22"/>
      <c r="D3" s="22"/>
      <c r="E3" s="22"/>
      <c r="F3" s="22"/>
      <c r="G3" s="22"/>
      <c r="H3" s="24" t="s">
        <v>2678</v>
      </c>
    </row>
    <row r="4" spans="1:8" s="21" customFormat="1" ht="30.75" customHeight="1" x14ac:dyDescent="0.15">
      <c r="A4" s="17" t="s">
        <v>2647</v>
      </c>
      <c r="B4" s="17" t="s">
        <v>2648</v>
      </c>
      <c r="C4" s="17" t="s">
        <v>2649</v>
      </c>
      <c r="D4" s="17" t="s">
        <v>2650</v>
      </c>
      <c r="E4" s="18" t="s">
        <v>2651</v>
      </c>
      <c r="F4" s="18" t="s">
        <v>2652</v>
      </c>
      <c r="G4" s="18" t="s">
        <v>2666</v>
      </c>
      <c r="H4" s="17" t="s">
        <v>2653</v>
      </c>
    </row>
    <row r="5" spans="1:8" ht="33.75" customHeight="1" x14ac:dyDescent="0.15">
      <c r="A5" s="9" t="s">
        <v>2654</v>
      </c>
      <c r="B5" s="9"/>
      <c r="C5" s="9" t="s">
        <v>2655</v>
      </c>
      <c r="D5" s="9"/>
      <c r="E5" s="10">
        <f>SUM(E6:E60)</f>
        <v>86412957.719999999</v>
      </c>
      <c r="F5" s="10">
        <f>SUM(F6:F60)</f>
        <v>44247079.279999994</v>
      </c>
      <c r="G5" s="10">
        <f>SUM(G6:G60)</f>
        <v>42165878.439999998</v>
      </c>
      <c r="H5" s="11">
        <f>F5/E5*100%</f>
        <v>0.51204218033332227</v>
      </c>
    </row>
    <row r="6" spans="1:8" ht="20.100000000000001" customHeight="1" x14ac:dyDescent="0.15">
      <c r="A6" s="3" t="s">
        <v>234</v>
      </c>
      <c r="B6" s="3" t="s">
        <v>237</v>
      </c>
      <c r="C6" s="3" t="s">
        <v>238</v>
      </c>
      <c r="D6" s="3" t="s">
        <v>945</v>
      </c>
      <c r="E6" s="6">
        <v>27660000</v>
      </c>
      <c r="F6" s="6">
        <f>E6-G6</f>
        <v>2410400</v>
      </c>
      <c r="G6" s="7">
        <v>25249600</v>
      </c>
      <c r="H6" s="4">
        <f>F6/E6*100%</f>
        <v>8.7143890093998561E-2</v>
      </c>
    </row>
    <row r="7" spans="1:8" ht="20.100000000000001" customHeight="1" x14ac:dyDescent="0.15">
      <c r="A7" s="3" t="s">
        <v>1659</v>
      </c>
      <c r="B7" s="3" t="s">
        <v>1687</v>
      </c>
      <c r="C7" s="3" t="s">
        <v>1688</v>
      </c>
      <c r="D7" s="3" t="s">
        <v>1672</v>
      </c>
      <c r="E7" s="6">
        <v>12950000</v>
      </c>
      <c r="F7" s="6">
        <f t="shared" ref="F7:F70" si="0">E7-G7</f>
        <v>9722896</v>
      </c>
      <c r="G7" s="7">
        <v>3227104</v>
      </c>
      <c r="H7" s="4">
        <f t="shared" ref="H7:H70" si="1">F7/E7*100%</f>
        <v>0.75080277992277988</v>
      </c>
    </row>
    <row r="8" spans="1:8" ht="20.100000000000001" customHeight="1" x14ac:dyDescent="0.15">
      <c r="A8" s="3" t="s">
        <v>810</v>
      </c>
      <c r="B8" s="3" t="s">
        <v>811</v>
      </c>
      <c r="C8" s="3" t="s">
        <v>777</v>
      </c>
      <c r="D8" s="3" t="s">
        <v>812</v>
      </c>
      <c r="E8" s="6">
        <v>5198300</v>
      </c>
      <c r="F8" s="6">
        <f t="shared" si="0"/>
        <v>1369800</v>
      </c>
      <c r="G8" s="7">
        <v>3828500</v>
      </c>
      <c r="H8" s="4">
        <f t="shared" si="1"/>
        <v>0.26350922416944</v>
      </c>
    </row>
    <row r="9" spans="1:8" ht="20.100000000000001" customHeight="1" x14ac:dyDescent="0.15">
      <c r="A9" s="3" t="s">
        <v>769</v>
      </c>
      <c r="B9" s="3" t="s">
        <v>774</v>
      </c>
      <c r="C9" s="3" t="s">
        <v>775</v>
      </c>
      <c r="D9" s="3" t="s">
        <v>541</v>
      </c>
      <c r="E9" s="6">
        <v>5168000</v>
      </c>
      <c r="F9" s="6">
        <f t="shared" si="0"/>
        <v>3801000</v>
      </c>
      <c r="G9" s="7">
        <v>1367000</v>
      </c>
      <c r="H9" s="4">
        <f t="shared" si="1"/>
        <v>0.73548761609907121</v>
      </c>
    </row>
    <row r="10" spans="1:8" ht="20.100000000000001" customHeight="1" x14ac:dyDescent="0.15">
      <c r="A10" s="3" t="s">
        <v>630</v>
      </c>
      <c r="B10" s="3" t="s">
        <v>635</v>
      </c>
      <c r="C10" s="3" t="s">
        <v>636</v>
      </c>
      <c r="D10" s="3" t="s">
        <v>632</v>
      </c>
      <c r="E10" s="6">
        <v>3397000</v>
      </c>
      <c r="F10" s="6">
        <f t="shared" si="0"/>
        <v>2775193.5</v>
      </c>
      <c r="G10" s="7">
        <v>621806.5</v>
      </c>
      <c r="H10" s="4">
        <f t="shared" si="1"/>
        <v>0.81695422431557252</v>
      </c>
    </row>
    <row r="11" spans="1:8" ht="20.100000000000001" customHeight="1" x14ac:dyDescent="0.15">
      <c r="A11" s="3" t="s">
        <v>676</v>
      </c>
      <c r="B11" s="3" t="s">
        <v>689</v>
      </c>
      <c r="C11" s="3" t="s">
        <v>690</v>
      </c>
      <c r="D11" s="3" t="s">
        <v>680</v>
      </c>
      <c r="E11" s="6">
        <v>3280000</v>
      </c>
      <c r="F11" s="6">
        <f t="shared" si="0"/>
        <v>3280000</v>
      </c>
      <c r="G11" s="7">
        <v>0</v>
      </c>
      <c r="H11" s="4">
        <f t="shared" si="1"/>
        <v>1</v>
      </c>
    </row>
    <row r="12" spans="1:8" ht="20.100000000000001" customHeight="1" x14ac:dyDescent="0.15">
      <c r="A12" s="3" t="s">
        <v>2174</v>
      </c>
      <c r="B12" s="3" t="s">
        <v>2198</v>
      </c>
      <c r="C12" s="3" t="s">
        <v>2199</v>
      </c>
      <c r="D12" s="3" t="s">
        <v>2185</v>
      </c>
      <c r="E12" s="6">
        <v>3238200</v>
      </c>
      <c r="F12" s="6">
        <f t="shared" si="0"/>
        <v>1350623.21</v>
      </c>
      <c r="G12" s="7">
        <v>1887576.79</v>
      </c>
      <c r="H12" s="4">
        <f t="shared" si="1"/>
        <v>0.41709073250571305</v>
      </c>
    </row>
    <row r="13" spans="1:8" ht="20.100000000000001" customHeight="1" x14ac:dyDescent="0.15">
      <c r="A13" s="3" t="s">
        <v>2568</v>
      </c>
      <c r="B13" s="3" t="s">
        <v>2595</v>
      </c>
      <c r="C13" s="3" t="s">
        <v>2596</v>
      </c>
      <c r="D13" s="3" t="s">
        <v>2577</v>
      </c>
      <c r="E13" s="6">
        <v>2900000</v>
      </c>
      <c r="F13" s="6">
        <f t="shared" si="0"/>
        <v>1829830</v>
      </c>
      <c r="G13" s="7">
        <v>1070170</v>
      </c>
      <c r="H13" s="4">
        <f t="shared" si="1"/>
        <v>0.6309758620689655</v>
      </c>
    </row>
    <row r="14" spans="1:8" ht="20.100000000000001" customHeight="1" x14ac:dyDescent="0.15">
      <c r="A14" s="3" t="s">
        <v>1948</v>
      </c>
      <c r="B14" s="3" t="s">
        <v>1967</v>
      </c>
      <c r="C14" s="3" t="s">
        <v>1968</v>
      </c>
      <c r="D14" s="3" t="s">
        <v>1956</v>
      </c>
      <c r="E14" s="6">
        <v>2680000</v>
      </c>
      <c r="F14" s="6">
        <f t="shared" si="0"/>
        <v>1696027.5899999999</v>
      </c>
      <c r="G14" s="7">
        <v>983972.41</v>
      </c>
      <c r="H14" s="4">
        <f t="shared" si="1"/>
        <v>0.63284611567164173</v>
      </c>
    </row>
    <row r="15" spans="1:8" ht="20.100000000000001" customHeight="1" x14ac:dyDescent="0.15">
      <c r="A15" s="3" t="s">
        <v>1249</v>
      </c>
      <c r="B15" s="3" t="s">
        <v>1268</v>
      </c>
      <c r="C15" s="3" t="s">
        <v>1269</v>
      </c>
      <c r="D15" s="3" t="s">
        <v>1254</v>
      </c>
      <c r="E15" s="6">
        <v>2450000</v>
      </c>
      <c r="F15" s="6">
        <f t="shared" si="0"/>
        <v>185503.25</v>
      </c>
      <c r="G15" s="7">
        <v>2264496.75</v>
      </c>
      <c r="H15" s="4">
        <f t="shared" si="1"/>
        <v>7.5715612244897965E-2</v>
      </c>
    </row>
    <row r="16" spans="1:8" ht="20.100000000000001" customHeight="1" x14ac:dyDescent="0.15">
      <c r="A16" s="3" t="s">
        <v>436</v>
      </c>
      <c r="B16" s="3" t="s">
        <v>437</v>
      </c>
      <c r="C16" s="3" t="s">
        <v>438</v>
      </c>
      <c r="D16" s="3" t="s">
        <v>439</v>
      </c>
      <c r="E16" s="6">
        <v>2400000</v>
      </c>
      <c r="F16" s="6">
        <f t="shared" si="0"/>
        <v>0</v>
      </c>
      <c r="G16" s="7">
        <v>2400000</v>
      </c>
      <c r="H16" s="4">
        <f t="shared" si="1"/>
        <v>0</v>
      </c>
    </row>
    <row r="17" spans="1:8" ht="20.100000000000001" customHeight="1" x14ac:dyDescent="0.15">
      <c r="A17" s="3" t="s">
        <v>2174</v>
      </c>
      <c r="B17" s="3" t="s">
        <v>2196</v>
      </c>
      <c r="C17" s="3" t="s">
        <v>2197</v>
      </c>
      <c r="D17" s="3" t="s">
        <v>930</v>
      </c>
      <c r="E17" s="6">
        <v>2265400</v>
      </c>
      <c r="F17" s="6">
        <f t="shared" si="0"/>
        <v>2115598.7000000002</v>
      </c>
      <c r="G17" s="7">
        <v>149801.29999999999</v>
      </c>
      <c r="H17" s="4">
        <f t="shared" si="1"/>
        <v>0.93387423854506935</v>
      </c>
    </row>
    <row r="18" spans="1:8" ht="20.100000000000001" customHeight="1" x14ac:dyDescent="0.15">
      <c r="A18" s="3" t="s">
        <v>738</v>
      </c>
      <c r="B18" s="3" t="s">
        <v>746</v>
      </c>
      <c r="C18" s="3" t="s">
        <v>747</v>
      </c>
      <c r="D18" s="3" t="s">
        <v>745</v>
      </c>
      <c r="E18" s="6">
        <v>1850000</v>
      </c>
      <c r="F18" s="6">
        <f t="shared" si="0"/>
        <v>115068.31000000006</v>
      </c>
      <c r="G18" s="7">
        <v>1734931.69</v>
      </c>
      <c r="H18" s="4">
        <f t="shared" si="1"/>
        <v>6.2199086486486518E-2</v>
      </c>
    </row>
    <row r="19" spans="1:8" ht="20.100000000000001" customHeight="1" x14ac:dyDescent="0.15">
      <c r="A19" s="3" t="s">
        <v>462</v>
      </c>
      <c r="B19" s="3" t="s">
        <v>468</v>
      </c>
      <c r="C19" s="3" t="s">
        <v>469</v>
      </c>
      <c r="D19" s="3" t="s">
        <v>863</v>
      </c>
      <c r="E19" s="6">
        <v>1800884.17</v>
      </c>
      <c r="F19" s="6">
        <f t="shared" si="0"/>
        <v>1759181.2</v>
      </c>
      <c r="G19" s="7">
        <v>41702.97</v>
      </c>
      <c r="H19" s="4">
        <f t="shared" si="1"/>
        <v>0.97684305815181882</v>
      </c>
    </row>
    <row r="20" spans="1:8" ht="20.100000000000001" customHeight="1" x14ac:dyDescent="0.15">
      <c r="A20" s="3" t="s">
        <v>835</v>
      </c>
      <c r="B20" s="3" t="s">
        <v>837</v>
      </c>
      <c r="C20" s="3" t="s">
        <v>838</v>
      </c>
      <c r="D20" s="3" t="s">
        <v>836</v>
      </c>
      <c r="E20" s="6">
        <v>1680000</v>
      </c>
      <c r="F20" s="6">
        <f t="shared" si="0"/>
        <v>1680000</v>
      </c>
      <c r="G20" s="7">
        <v>0</v>
      </c>
      <c r="H20" s="4">
        <f t="shared" si="1"/>
        <v>1</v>
      </c>
    </row>
    <row r="21" spans="1:8" ht="20.100000000000001" customHeight="1" x14ac:dyDescent="0.15">
      <c r="A21" s="3" t="s">
        <v>2174</v>
      </c>
      <c r="B21" s="3" t="s">
        <v>2192</v>
      </c>
      <c r="C21" s="3" t="s">
        <v>2193</v>
      </c>
      <c r="D21" s="3" t="s">
        <v>2177</v>
      </c>
      <c r="E21" s="6">
        <v>1570600</v>
      </c>
      <c r="F21" s="6">
        <f t="shared" si="0"/>
        <v>1517730</v>
      </c>
      <c r="G21" s="7">
        <v>52870</v>
      </c>
      <c r="H21" s="4">
        <f t="shared" si="1"/>
        <v>0.96633770533554053</v>
      </c>
    </row>
    <row r="22" spans="1:8" ht="20.100000000000001" customHeight="1" x14ac:dyDescent="0.15">
      <c r="A22" s="3" t="s">
        <v>676</v>
      </c>
      <c r="B22" s="3" t="s">
        <v>687</v>
      </c>
      <c r="C22" s="3" t="s">
        <v>688</v>
      </c>
      <c r="D22" s="3" t="s">
        <v>680</v>
      </c>
      <c r="E22" s="6">
        <v>1130000</v>
      </c>
      <c r="F22" s="6">
        <f t="shared" si="0"/>
        <v>1129976</v>
      </c>
      <c r="G22" s="7">
        <v>24</v>
      </c>
      <c r="H22" s="4">
        <f t="shared" si="1"/>
        <v>0.99997876106194694</v>
      </c>
    </row>
    <row r="23" spans="1:8" ht="20.100000000000001" customHeight="1" x14ac:dyDescent="0.15">
      <c r="A23" s="3" t="s">
        <v>769</v>
      </c>
      <c r="B23" s="3" t="s">
        <v>776</v>
      </c>
      <c r="C23" s="3" t="s">
        <v>777</v>
      </c>
      <c r="D23" s="3" t="s">
        <v>541</v>
      </c>
      <c r="E23" s="6">
        <v>1029000</v>
      </c>
      <c r="F23" s="6">
        <f t="shared" si="0"/>
        <v>0</v>
      </c>
      <c r="G23" s="7">
        <v>1029000</v>
      </c>
      <c r="H23" s="4">
        <f t="shared" si="1"/>
        <v>0</v>
      </c>
    </row>
    <row r="24" spans="1:8" ht="20.100000000000001" customHeight="1" x14ac:dyDescent="0.15">
      <c r="A24" s="3" t="s">
        <v>2568</v>
      </c>
      <c r="B24" s="3" t="s">
        <v>2593</v>
      </c>
      <c r="C24" s="3" t="s">
        <v>2594</v>
      </c>
      <c r="D24" s="3" t="s">
        <v>826</v>
      </c>
      <c r="E24" s="6">
        <v>1025100</v>
      </c>
      <c r="F24" s="6">
        <f t="shared" si="0"/>
        <v>1025100</v>
      </c>
      <c r="G24" s="7">
        <v>0</v>
      </c>
      <c r="H24" s="4">
        <f t="shared" si="1"/>
        <v>1</v>
      </c>
    </row>
    <row r="25" spans="1:8" ht="20.100000000000001" customHeight="1" x14ac:dyDescent="0.15">
      <c r="A25" s="3" t="s">
        <v>849</v>
      </c>
      <c r="B25" s="3" t="s">
        <v>852</v>
      </c>
      <c r="C25" s="3" t="s">
        <v>853</v>
      </c>
      <c r="D25" s="3" t="s">
        <v>848</v>
      </c>
      <c r="E25" s="6">
        <v>980000</v>
      </c>
      <c r="F25" s="6">
        <f t="shared" si="0"/>
        <v>165367.12</v>
      </c>
      <c r="G25" s="7">
        <v>814632.88</v>
      </c>
      <c r="H25" s="4">
        <f t="shared" si="1"/>
        <v>0.16874195918367346</v>
      </c>
    </row>
    <row r="26" spans="1:8" ht="20.100000000000001" customHeight="1" x14ac:dyDescent="0.15">
      <c r="A26" s="3" t="s">
        <v>769</v>
      </c>
      <c r="B26" s="3" t="s">
        <v>772</v>
      </c>
      <c r="C26" s="3" t="s">
        <v>773</v>
      </c>
      <c r="D26" s="3" t="s">
        <v>541</v>
      </c>
      <c r="E26" s="6">
        <v>909823.07</v>
      </c>
      <c r="F26" s="6">
        <f t="shared" si="0"/>
        <v>627016.47</v>
      </c>
      <c r="G26" s="7">
        <v>282806.59999999998</v>
      </c>
      <c r="H26" s="4">
        <f t="shared" si="1"/>
        <v>0.68916308090538969</v>
      </c>
    </row>
    <row r="27" spans="1:8" ht="20.100000000000001" customHeight="1" x14ac:dyDescent="0.15">
      <c r="A27" s="3" t="s">
        <v>738</v>
      </c>
      <c r="B27" s="3" t="s">
        <v>743</v>
      </c>
      <c r="C27" s="3" t="s">
        <v>744</v>
      </c>
      <c r="D27" s="3" t="s">
        <v>745</v>
      </c>
      <c r="E27" s="6">
        <v>860000</v>
      </c>
      <c r="F27" s="6">
        <f t="shared" si="0"/>
        <v>0</v>
      </c>
      <c r="G27" s="7">
        <v>860000</v>
      </c>
      <c r="H27" s="4">
        <f t="shared" si="1"/>
        <v>0</v>
      </c>
    </row>
    <row r="28" spans="1:8" ht="20.100000000000001" customHeight="1" x14ac:dyDescent="0.15">
      <c r="A28" s="3" t="s">
        <v>1826</v>
      </c>
      <c r="B28" s="3" t="s">
        <v>1853</v>
      </c>
      <c r="C28" s="3" t="s">
        <v>1854</v>
      </c>
      <c r="D28" s="3" t="s">
        <v>1832</v>
      </c>
      <c r="E28" s="6">
        <v>833927.83</v>
      </c>
      <c r="F28" s="6">
        <f t="shared" si="0"/>
        <v>640338</v>
      </c>
      <c r="G28" s="7">
        <v>193589.83</v>
      </c>
      <c r="H28" s="4">
        <f t="shared" si="1"/>
        <v>0.76785781330741776</v>
      </c>
    </row>
    <row r="29" spans="1:8" ht="20.100000000000001" customHeight="1" x14ac:dyDescent="0.15">
      <c r="A29" s="3" t="s">
        <v>1826</v>
      </c>
      <c r="B29" s="3" t="s">
        <v>1844</v>
      </c>
      <c r="C29" s="3" t="s">
        <v>1845</v>
      </c>
      <c r="D29" s="3" t="s">
        <v>1846</v>
      </c>
      <c r="E29" s="6">
        <v>830000</v>
      </c>
      <c r="F29" s="6">
        <f t="shared" si="0"/>
        <v>425912.9</v>
      </c>
      <c r="G29" s="7">
        <v>404087.1</v>
      </c>
      <c r="H29" s="4">
        <f t="shared" si="1"/>
        <v>0.51314807228915671</v>
      </c>
    </row>
    <row r="30" spans="1:8" ht="20.100000000000001" customHeight="1" x14ac:dyDescent="0.15">
      <c r="A30" s="3" t="s">
        <v>668</v>
      </c>
      <c r="B30" s="3" t="s">
        <v>672</v>
      </c>
      <c r="C30" s="3" t="s">
        <v>673</v>
      </c>
      <c r="D30" s="3" t="s">
        <v>671</v>
      </c>
      <c r="E30" s="6">
        <v>810000</v>
      </c>
      <c r="F30" s="6">
        <f t="shared" si="0"/>
        <v>15935.800000000047</v>
      </c>
      <c r="G30" s="7">
        <v>794064.2</v>
      </c>
      <c r="H30" s="4">
        <f t="shared" si="1"/>
        <v>1.9673827160493883E-2</v>
      </c>
    </row>
    <row r="31" spans="1:8" ht="20.100000000000001" customHeight="1" x14ac:dyDescent="0.15">
      <c r="A31" s="3" t="s">
        <v>1826</v>
      </c>
      <c r="B31" s="3" t="s">
        <v>1850</v>
      </c>
      <c r="C31" s="3" t="s">
        <v>1851</v>
      </c>
      <c r="D31" s="3" t="s">
        <v>1852</v>
      </c>
      <c r="E31" s="6">
        <v>800000</v>
      </c>
      <c r="F31" s="6">
        <f t="shared" si="0"/>
        <v>0</v>
      </c>
      <c r="G31" s="7">
        <v>800000</v>
      </c>
      <c r="H31" s="4">
        <f t="shared" si="1"/>
        <v>0</v>
      </c>
    </row>
    <row r="32" spans="1:8" ht="20.100000000000001" customHeight="1" x14ac:dyDescent="0.15">
      <c r="A32" s="3" t="s">
        <v>713</v>
      </c>
      <c r="B32" s="3" t="s">
        <v>723</v>
      </c>
      <c r="C32" s="3" t="s">
        <v>724</v>
      </c>
      <c r="D32" s="3" t="s">
        <v>716</v>
      </c>
      <c r="E32" s="6">
        <v>710000</v>
      </c>
      <c r="F32" s="6">
        <f t="shared" si="0"/>
        <v>46023.5</v>
      </c>
      <c r="G32" s="7">
        <v>663976.5</v>
      </c>
      <c r="H32" s="4">
        <f t="shared" si="1"/>
        <v>6.4821830985915499E-2</v>
      </c>
    </row>
    <row r="33" spans="1:8" ht="20.100000000000001" customHeight="1" x14ac:dyDescent="0.15">
      <c r="A33" s="3" t="s">
        <v>713</v>
      </c>
      <c r="B33" s="3" t="s">
        <v>719</v>
      </c>
      <c r="C33" s="3" t="s">
        <v>720</v>
      </c>
      <c r="D33" s="3" t="s">
        <v>716</v>
      </c>
      <c r="E33" s="6">
        <v>710000</v>
      </c>
      <c r="F33" s="6">
        <f t="shared" si="0"/>
        <v>172642.88</v>
      </c>
      <c r="G33" s="7">
        <v>537357.12</v>
      </c>
      <c r="H33" s="4">
        <f t="shared" si="1"/>
        <v>0.24315898591549295</v>
      </c>
    </row>
    <row r="34" spans="1:8" ht="20.100000000000001" customHeight="1" x14ac:dyDescent="0.15">
      <c r="A34" s="3" t="s">
        <v>2373</v>
      </c>
      <c r="B34" s="3" t="s">
        <v>2393</v>
      </c>
      <c r="C34" s="3" t="s">
        <v>2394</v>
      </c>
      <c r="D34" s="3" t="s">
        <v>2380</v>
      </c>
      <c r="E34" s="6">
        <v>625188</v>
      </c>
      <c r="F34" s="6">
        <f t="shared" si="0"/>
        <v>625188</v>
      </c>
      <c r="G34" s="7">
        <v>0</v>
      </c>
      <c r="H34" s="4">
        <f t="shared" si="1"/>
        <v>1</v>
      </c>
    </row>
    <row r="35" spans="1:8" ht="20.100000000000001" customHeight="1" x14ac:dyDescent="0.15">
      <c r="A35" s="3" t="s">
        <v>379</v>
      </c>
      <c r="B35" s="3" t="s">
        <v>382</v>
      </c>
      <c r="C35" s="3" t="s">
        <v>383</v>
      </c>
      <c r="D35" s="3" t="s">
        <v>384</v>
      </c>
      <c r="E35" s="6">
        <v>600000</v>
      </c>
      <c r="F35" s="6">
        <f t="shared" si="0"/>
        <v>311600</v>
      </c>
      <c r="G35" s="7">
        <v>288400</v>
      </c>
      <c r="H35" s="4">
        <f t="shared" si="1"/>
        <v>0.51933333333333331</v>
      </c>
    </row>
    <row r="36" spans="1:8" ht="20.100000000000001" customHeight="1" x14ac:dyDescent="0.15">
      <c r="A36" s="3" t="s">
        <v>1826</v>
      </c>
      <c r="B36" s="3" t="s">
        <v>1855</v>
      </c>
      <c r="C36" s="3" t="s">
        <v>1856</v>
      </c>
      <c r="D36" s="3" t="s">
        <v>1827</v>
      </c>
      <c r="E36" s="6">
        <v>480000</v>
      </c>
      <c r="F36" s="6">
        <f t="shared" si="0"/>
        <v>480000</v>
      </c>
      <c r="G36" s="7">
        <v>0</v>
      </c>
      <c r="H36" s="4">
        <f t="shared" si="1"/>
        <v>1</v>
      </c>
    </row>
    <row r="37" spans="1:8" ht="20.100000000000001" customHeight="1" x14ac:dyDescent="0.15">
      <c r="A37" s="3" t="s">
        <v>1249</v>
      </c>
      <c r="B37" s="3" t="s">
        <v>1272</v>
      </c>
      <c r="C37" s="3" t="s">
        <v>1273</v>
      </c>
      <c r="D37" s="3" t="s">
        <v>1254</v>
      </c>
      <c r="E37" s="6">
        <v>374900</v>
      </c>
      <c r="F37" s="6">
        <f t="shared" si="0"/>
        <v>120396</v>
      </c>
      <c r="G37" s="7">
        <v>254504</v>
      </c>
      <c r="H37" s="4">
        <f t="shared" si="1"/>
        <v>0.32114163777007204</v>
      </c>
    </row>
    <row r="38" spans="1:8" ht="20.100000000000001" customHeight="1" x14ac:dyDescent="0.15">
      <c r="A38" s="3" t="s">
        <v>502</v>
      </c>
      <c r="B38" s="3" t="s">
        <v>506</v>
      </c>
      <c r="C38" s="3" t="s">
        <v>507</v>
      </c>
      <c r="D38" s="3" t="s">
        <v>505</v>
      </c>
      <c r="E38" s="6">
        <v>320000</v>
      </c>
      <c r="F38" s="6">
        <f t="shared" si="0"/>
        <v>237013.89</v>
      </c>
      <c r="G38" s="7">
        <v>82986.11</v>
      </c>
      <c r="H38" s="4">
        <f t="shared" si="1"/>
        <v>0.74066840625000008</v>
      </c>
    </row>
    <row r="39" spans="1:8" ht="20.100000000000001" customHeight="1" x14ac:dyDescent="0.15">
      <c r="A39" s="3" t="s">
        <v>713</v>
      </c>
      <c r="B39" s="3" t="s">
        <v>721</v>
      </c>
      <c r="C39" s="3" t="s">
        <v>722</v>
      </c>
      <c r="D39" s="3" t="s">
        <v>716</v>
      </c>
      <c r="E39" s="6">
        <v>290000</v>
      </c>
      <c r="F39" s="6">
        <f t="shared" si="0"/>
        <v>102041.29999999999</v>
      </c>
      <c r="G39" s="7">
        <v>187958.7</v>
      </c>
      <c r="H39" s="4">
        <f t="shared" si="1"/>
        <v>0.35186655172413789</v>
      </c>
    </row>
    <row r="40" spans="1:8" ht="20.100000000000001" customHeight="1" x14ac:dyDescent="0.15">
      <c r="A40" s="3" t="s">
        <v>2174</v>
      </c>
      <c r="B40" s="3" t="s">
        <v>2194</v>
      </c>
      <c r="C40" s="3" t="s">
        <v>2195</v>
      </c>
      <c r="D40" s="3" t="s">
        <v>2178</v>
      </c>
      <c r="E40" s="6">
        <v>280000</v>
      </c>
      <c r="F40" s="6">
        <f t="shared" si="0"/>
        <v>202773.58000000002</v>
      </c>
      <c r="G40" s="7">
        <v>77226.42</v>
      </c>
      <c r="H40" s="4">
        <f t="shared" si="1"/>
        <v>0.72419135714285721</v>
      </c>
    </row>
    <row r="41" spans="1:8" ht="20.100000000000001" customHeight="1" x14ac:dyDescent="0.15">
      <c r="A41" s="3" t="s">
        <v>713</v>
      </c>
      <c r="B41" s="3" t="s">
        <v>717</v>
      </c>
      <c r="C41" s="3" t="s">
        <v>718</v>
      </c>
      <c r="D41" s="3" t="s">
        <v>716</v>
      </c>
      <c r="E41" s="6">
        <v>280000</v>
      </c>
      <c r="F41" s="6">
        <f t="shared" si="0"/>
        <v>140000</v>
      </c>
      <c r="G41" s="7">
        <v>140000</v>
      </c>
      <c r="H41" s="4">
        <f t="shared" si="1"/>
        <v>0.5</v>
      </c>
    </row>
    <row r="42" spans="1:8" ht="20.100000000000001" customHeight="1" x14ac:dyDescent="0.15">
      <c r="A42" s="3" t="s">
        <v>267</v>
      </c>
      <c r="B42" s="3" t="s">
        <v>274</v>
      </c>
      <c r="C42" s="3" t="s">
        <v>275</v>
      </c>
      <c r="D42" s="3" t="s">
        <v>276</v>
      </c>
      <c r="E42" s="6">
        <v>230000</v>
      </c>
      <c r="F42" s="6">
        <f t="shared" si="0"/>
        <v>215147</v>
      </c>
      <c r="G42" s="7">
        <v>14853</v>
      </c>
      <c r="H42" s="4">
        <f t="shared" si="1"/>
        <v>0.9354217391304348</v>
      </c>
    </row>
    <row r="43" spans="1:8" ht="20.100000000000001" customHeight="1" x14ac:dyDescent="0.15">
      <c r="A43" s="3" t="s">
        <v>2174</v>
      </c>
      <c r="B43" s="3" t="s">
        <v>2200</v>
      </c>
      <c r="C43" s="3" t="s">
        <v>2201</v>
      </c>
      <c r="D43" s="3" t="s">
        <v>2202</v>
      </c>
      <c r="E43" s="6">
        <v>225800</v>
      </c>
      <c r="F43" s="6">
        <f t="shared" si="0"/>
        <v>211376.33</v>
      </c>
      <c r="G43" s="7">
        <v>14423.67</v>
      </c>
      <c r="H43" s="4">
        <f t="shared" si="1"/>
        <v>0.93612192205491584</v>
      </c>
    </row>
    <row r="44" spans="1:8" ht="20.100000000000001" customHeight="1" x14ac:dyDescent="0.15">
      <c r="A44" s="3" t="s">
        <v>1659</v>
      </c>
      <c r="B44" s="3" t="s">
        <v>1689</v>
      </c>
      <c r="C44" s="3" t="s">
        <v>1690</v>
      </c>
      <c r="D44" s="3" t="s">
        <v>685</v>
      </c>
      <c r="E44" s="6">
        <v>200000</v>
      </c>
      <c r="F44" s="6">
        <f t="shared" si="0"/>
        <v>139139.5</v>
      </c>
      <c r="G44" s="7">
        <v>60860.5</v>
      </c>
      <c r="H44" s="4">
        <f t="shared" si="1"/>
        <v>0.69569749999999997</v>
      </c>
    </row>
    <row r="45" spans="1:8" ht="20.100000000000001" customHeight="1" x14ac:dyDescent="0.15">
      <c r="A45" s="3" t="s">
        <v>1826</v>
      </c>
      <c r="B45" s="3" t="s">
        <v>1847</v>
      </c>
      <c r="C45" s="3" t="s">
        <v>1848</v>
      </c>
      <c r="D45" s="3" t="s">
        <v>1849</v>
      </c>
      <c r="E45" s="6">
        <v>175000</v>
      </c>
      <c r="F45" s="6">
        <f t="shared" si="0"/>
        <v>131705</v>
      </c>
      <c r="G45" s="7">
        <v>43295</v>
      </c>
      <c r="H45" s="4">
        <f t="shared" si="1"/>
        <v>0.75260000000000005</v>
      </c>
    </row>
    <row r="46" spans="1:8" ht="20.100000000000001" customHeight="1" x14ac:dyDescent="0.15">
      <c r="A46" s="3" t="s">
        <v>2373</v>
      </c>
      <c r="B46" s="3" t="s">
        <v>2390</v>
      </c>
      <c r="C46" s="3" t="s">
        <v>2391</v>
      </c>
      <c r="D46" s="3" t="s">
        <v>2392</v>
      </c>
      <c r="E46" s="6">
        <v>170000</v>
      </c>
      <c r="F46" s="6">
        <f t="shared" si="0"/>
        <v>0</v>
      </c>
      <c r="G46" s="7">
        <v>170000</v>
      </c>
      <c r="H46" s="4">
        <f t="shared" si="1"/>
        <v>0</v>
      </c>
    </row>
    <row r="47" spans="1:8" ht="20.100000000000001" customHeight="1" x14ac:dyDescent="0.15">
      <c r="A47" s="3" t="s">
        <v>258</v>
      </c>
      <c r="B47" s="3" t="s">
        <v>260</v>
      </c>
      <c r="C47" s="3" t="s">
        <v>261</v>
      </c>
      <c r="D47" s="3" t="s">
        <v>259</v>
      </c>
      <c r="E47" s="6">
        <v>160000</v>
      </c>
      <c r="F47" s="6">
        <f t="shared" si="0"/>
        <v>160000</v>
      </c>
      <c r="G47" s="7">
        <v>0</v>
      </c>
      <c r="H47" s="4">
        <f t="shared" si="1"/>
        <v>1</v>
      </c>
    </row>
    <row r="48" spans="1:8" ht="20.100000000000001" customHeight="1" x14ac:dyDescent="0.15">
      <c r="A48" s="3" t="s">
        <v>288</v>
      </c>
      <c r="B48" s="3" t="s">
        <v>305</v>
      </c>
      <c r="C48" s="3" t="s">
        <v>306</v>
      </c>
      <c r="D48" s="3" t="s">
        <v>307</v>
      </c>
      <c r="E48" s="6">
        <v>120000</v>
      </c>
      <c r="F48" s="6">
        <f t="shared" si="0"/>
        <v>43916.2</v>
      </c>
      <c r="G48" s="7">
        <v>76083.8</v>
      </c>
      <c r="H48" s="4">
        <f t="shared" si="1"/>
        <v>0.36596833333333328</v>
      </c>
    </row>
    <row r="49" spans="1:8" ht="20.100000000000001" customHeight="1" x14ac:dyDescent="0.15">
      <c r="A49" s="3" t="s">
        <v>220</v>
      </c>
      <c r="B49" s="3" t="s">
        <v>221</v>
      </c>
      <c r="C49" s="3" t="s">
        <v>222</v>
      </c>
      <c r="D49" s="3" t="s">
        <v>1476</v>
      </c>
      <c r="E49" s="6">
        <v>120000</v>
      </c>
      <c r="F49" s="6">
        <f t="shared" si="0"/>
        <v>15541.630000000005</v>
      </c>
      <c r="G49" s="7">
        <v>104458.37</v>
      </c>
      <c r="H49" s="4">
        <f t="shared" si="1"/>
        <v>0.12951358333333338</v>
      </c>
    </row>
    <row r="50" spans="1:8" ht="20.100000000000001" customHeight="1" x14ac:dyDescent="0.15">
      <c r="A50" s="3" t="s">
        <v>630</v>
      </c>
      <c r="B50" s="3" t="s">
        <v>637</v>
      </c>
      <c r="C50" s="3" t="s">
        <v>638</v>
      </c>
      <c r="D50" s="3" t="s">
        <v>632</v>
      </c>
      <c r="E50" s="6">
        <v>100000</v>
      </c>
      <c r="F50" s="6">
        <f t="shared" si="0"/>
        <v>0</v>
      </c>
      <c r="G50" s="7">
        <v>100000</v>
      </c>
      <c r="H50" s="4">
        <f t="shared" si="1"/>
        <v>0</v>
      </c>
    </row>
    <row r="51" spans="1:8" ht="20.100000000000001" customHeight="1" x14ac:dyDescent="0.15">
      <c r="A51" s="3" t="s">
        <v>1249</v>
      </c>
      <c r="B51" s="3" t="s">
        <v>1270</v>
      </c>
      <c r="C51" s="3" t="s">
        <v>1271</v>
      </c>
      <c r="D51" s="3" t="s">
        <v>1255</v>
      </c>
      <c r="E51" s="6">
        <v>88000</v>
      </c>
      <c r="F51" s="6">
        <f t="shared" si="0"/>
        <v>50634.29</v>
      </c>
      <c r="G51" s="7">
        <v>37365.71</v>
      </c>
      <c r="H51" s="4">
        <f t="shared" si="1"/>
        <v>0.57538965909090911</v>
      </c>
    </row>
    <row r="52" spans="1:8" ht="20.100000000000001" customHeight="1" x14ac:dyDescent="0.15">
      <c r="A52" s="3" t="s">
        <v>2362</v>
      </c>
      <c r="B52" s="3" t="s">
        <v>2368</v>
      </c>
      <c r="C52" s="3" t="s">
        <v>2369</v>
      </c>
      <c r="D52" s="3" t="s">
        <v>2365</v>
      </c>
      <c r="E52" s="6">
        <v>71707.039999999994</v>
      </c>
      <c r="F52" s="6">
        <f t="shared" si="0"/>
        <v>71707.039999999994</v>
      </c>
      <c r="G52" s="7">
        <v>0</v>
      </c>
      <c r="H52" s="4">
        <f t="shared" si="1"/>
        <v>1</v>
      </c>
    </row>
    <row r="53" spans="1:8" ht="20.100000000000001" customHeight="1" x14ac:dyDescent="0.15">
      <c r="A53" s="3" t="s">
        <v>227</v>
      </c>
      <c r="B53" s="3" t="s">
        <v>228</v>
      </c>
      <c r="C53" s="3" t="s">
        <v>229</v>
      </c>
      <c r="D53" s="3" t="s">
        <v>542</v>
      </c>
      <c r="E53" s="6">
        <v>70000</v>
      </c>
      <c r="F53" s="6">
        <f t="shared" si="0"/>
        <v>0</v>
      </c>
      <c r="G53" s="7">
        <v>70000</v>
      </c>
      <c r="H53" s="4">
        <f t="shared" si="1"/>
        <v>0</v>
      </c>
    </row>
    <row r="54" spans="1:8" ht="20.100000000000001" customHeight="1" x14ac:dyDescent="0.15">
      <c r="A54" s="3" t="s">
        <v>2039</v>
      </c>
      <c r="B54" s="3" t="s">
        <v>2051</v>
      </c>
      <c r="C54" s="3" t="s">
        <v>2052</v>
      </c>
      <c r="D54" s="3" t="s">
        <v>2053</v>
      </c>
      <c r="E54" s="6">
        <v>60000</v>
      </c>
      <c r="F54" s="6">
        <f t="shared" si="0"/>
        <v>0</v>
      </c>
      <c r="G54" s="7">
        <v>60000</v>
      </c>
      <c r="H54" s="4">
        <f t="shared" si="1"/>
        <v>0</v>
      </c>
    </row>
    <row r="55" spans="1:8" ht="20.100000000000001" customHeight="1" x14ac:dyDescent="0.15">
      <c r="A55" s="3" t="s">
        <v>2373</v>
      </c>
      <c r="B55" s="3" t="s">
        <v>2384</v>
      </c>
      <c r="C55" s="3" t="s">
        <v>2385</v>
      </c>
      <c r="D55" s="3" t="s">
        <v>2386</v>
      </c>
      <c r="E55" s="6">
        <v>50000</v>
      </c>
      <c r="F55" s="6">
        <f t="shared" si="0"/>
        <v>40067</v>
      </c>
      <c r="G55" s="7">
        <v>9933</v>
      </c>
      <c r="H55" s="4">
        <f t="shared" si="1"/>
        <v>0.80134000000000005</v>
      </c>
    </row>
    <row r="56" spans="1:8" ht="20.100000000000001" customHeight="1" x14ac:dyDescent="0.15">
      <c r="A56" s="3" t="s">
        <v>2373</v>
      </c>
      <c r="B56" s="3" t="s">
        <v>2387</v>
      </c>
      <c r="C56" s="3" t="s">
        <v>2388</v>
      </c>
      <c r="D56" s="3" t="s">
        <v>2389</v>
      </c>
      <c r="E56" s="6">
        <v>50000</v>
      </c>
      <c r="F56" s="6">
        <f t="shared" si="0"/>
        <v>0</v>
      </c>
      <c r="G56" s="7">
        <v>50000</v>
      </c>
      <c r="H56" s="4">
        <f t="shared" si="1"/>
        <v>0</v>
      </c>
    </row>
    <row r="57" spans="1:8" ht="20.100000000000001" customHeight="1" x14ac:dyDescent="0.15">
      <c r="A57" s="3" t="s">
        <v>2362</v>
      </c>
      <c r="B57" s="3" t="s">
        <v>2366</v>
      </c>
      <c r="C57" s="3" t="s">
        <v>2367</v>
      </c>
      <c r="D57" s="3" t="s">
        <v>2365</v>
      </c>
      <c r="E57" s="6">
        <v>26781.09</v>
      </c>
      <c r="F57" s="6">
        <f t="shared" si="0"/>
        <v>26781.09</v>
      </c>
      <c r="G57" s="7">
        <v>0</v>
      </c>
      <c r="H57" s="4">
        <f t="shared" si="1"/>
        <v>1</v>
      </c>
    </row>
    <row r="58" spans="1:8" ht="20.100000000000001" customHeight="1" x14ac:dyDescent="0.15">
      <c r="A58" s="3" t="s">
        <v>2362</v>
      </c>
      <c r="B58" s="3" t="s">
        <v>2363</v>
      </c>
      <c r="C58" s="3" t="s">
        <v>2364</v>
      </c>
      <c r="D58" s="3" t="s">
        <v>2365</v>
      </c>
      <c r="E58" s="6">
        <v>20000</v>
      </c>
      <c r="F58" s="6">
        <f t="shared" si="0"/>
        <v>0</v>
      </c>
      <c r="G58" s="7">
        <v>20000</v>
      </c>
      <c r="H58" s="4">
        <f t="shared" si="1"/>
        <v>0</v>
      </c>
    </row>
    <row r="59" spans="1:8" ht="20.100000000000001" customHeight="1" x14ac:dyDescent="0.15">
      <c r="A59" s="3" t="s">
        <v>1249</v>
      </c>
      <c r="B59" s="3" t="s">
        <v>1265</v>
      </c>
      <c r="C59" s="3" t="s">
        <v>1266</v>
      </c>
      <c r="D59" s="3" t="s">
        <v>1267</v>
      </c>
      <c r="E59" s="6">
        <v>20000</v>
      </c>
      <c r="F59" s="6">
        <f t="shared" si="0"/>
        <v>19420</v>
      </c>
      <c r="G59" s="7">
        <v>580</v>
      </c>
      <c r="H59" s="4">
        <f t="shared" si="1"/>
        <v>0.97099999999999997</v>
      </c>
    </row>
    <row r="60" spans="1:8" ht="20.100000000000001" customHeight="1" x14ac:dyDescent="0.15">
      <c r="A60" s="3" t="s">
        <v>539</v>
      </c>
      <c r="B60" s="3" t="s">
        <v>543</v>
      </c>
      <c r="C60" s="3" t="s">
        <v>544</v>
      </c>
      <c r="D60" s="3" t="s">
        <v>540</v>
      </c>
      <c r="E60" s="6">
        <v>-9910653.4800000004</v>
      </c>
      <c r="F60" s="6">
        <f t="shared" si="0"/>
        <v>1045467</v>
      </c>
      <c r="G60" s="7">
        <v>-10956120.48</v>
      </c>
      <c r="H60" s="4">
        <f t="shared" si="1"/>
        <v>-0.10548920937552546</v>
      </c>
    </row>
    <row r="61" spans="1:8" ht="30" customHeight="1" x14ac:dyDescent="0.15">
      <c r="A61" s="9" t="s">
        <v>2656</v>
      </c>
      <c r="B61" s="9"/>
      <c r="C61" s="9" t="s">
        <v>2657</v>
      </c>
      <c r="D61" s="9"/>
      <c r="E61" s="10">
        <f>SUM(E62:E90)</f>
        <v>103082799.99999999</v>
      </c>
      <c r="F61" s="10">
        <f>SUM(F62:F90)</f>
        <v>79170222.159999982</v>
      </c>
      <c r="G61" s="10">
        <f>SUM(G62:G90)</f>
        <v>23912577.840000004</v>
      </c>
      <c r="H61" s="11">
        <f t="shared" si="1"/>
        <v>0.76802553054437783</v>
      </c>
    </row>
    <row r="62" spans="1:8" ht="20.100000000000001" customHeight="1" x14ac:dyDescent="0.15">
      <c r="A62" s="3" t="s">
        <v>539</v>
      </c>
      <c r="B62" s="3" t="s">
        <v>545</v>
      </c>
      <c r="C62" s="3" t="s">
        <v>546</v>
      </c>
      <c r="D62" s="3" t="s">
        <v>540</v>
      </c>
      <c r="E62" s="6">
        <v>57688714.329999998</v>
      </c>
      <c r="F62" s="6">
        <f t="shared" si="0"/>
        <v>57688714.329999998</v>
      </c>
      <c r="G62" s="7">
        <v>0</v>
      </c>
      <c r="H62" s="4">
        <f t="shared" si="1"/>
        <v>1</v>
      </c>
    </row>
    <row r="63" spans="1:8" ht="20.100000000000001" customHeight="1" x14ac:dyDescent="0.15">
      <c r="A63" s="3" t="s">
        <v>769</v>
      </c>
      <c r="B63" s="3" t="s">
        <v>784</v>
      </c>
      <c r="C63" s="3" t="s">
        <v>785</v>
      </c>
      <c r="D63" s="3" t="s">
        <v>541</v>
      </c>
      <c r="E63" s="6">
        <v>12098000</v>
      </c>
      <c r="F63" s="6">
        <f t="shared" si="0"/>
        <v>44100</v>
      </c>
      <c r="G63" s="7">
        <v>12053900</v>
      </c>
      <c r="H63" s="4">
        <f t="shared" si="1"/>
        <v>3.6452306166308481E-3</v>
      </c>
    </row>
    <row r="64" spans="1:8" ht="20.100000000000001" customHeight="1" x14ac:dyDescent="0.15">
      <c r="A64" s="3" t="s">
        <v>769</v>
      </c>
      <c r="B64" s="3" t="s">
        <v>782</v>
      </c>
      <c r="C64" s="3" t="s">
        <v>783</v>
      </c>
      <c r="D64" s="3" t="s">
        <v>541</v>
      </c>
      <c r="E64" s="6">
        <v>6691856.3200000003</v>
      </c>
      <c r="F64" s="6">
        <f t="shared" si="0"/>
        <v>6611312.3200000003</v>
      </c>
      <c r="G64" s="7">
        <v>80544</v>
      </c>
      <c r="H64" s="4">
        <f t="shared" si="1"/>
        <v>0.98796387786162154</v>
      </c>
    </row>
    <row r="65" spans="1:8" ht="20.100000000000001" customHeight="1" x14ac:dyDescent="0.15">
      <c r="A65" s="3" t="s">
        <v>769</v>
      </c>
      <c r="B65" s="3" t="s">
        <v>794</v>
      </c>
      <c r="C65" s="3" t="s">
        <v>795</v>
      </c>
      <c r="D65" s="3" t="s">
        <v>541</v>
      </c>
      <c r="E65" s="6">
        <v>4672516.9400000004</v>
      </c>
      <c r="F65" s="6">
        <f t="shared" si="0"/>
        <v>961269.49000000022</v>
      </c>
      <c r="G65" s="7">
        <v>3711247.45</v>
      </c>
      <c r="H65" s="4">
        <f t="shared" si="1"/>
        <v>0.20572841197660807</v>
      </c>
    </row>
    <row r="66" spans="1:8" ht="20.100000000000001" customHeight="1" x14ac:dyDescent="0.15">
      <c r="A66" s="3" t="s">
        <v>810</v>
      </c>
      <c r="B66" s="3" t="s">
        <v>813</v>
      </c>
      <c r="C66" s="3" t="s">
        <v>814</v>
      </c>
      <c r="D66" s="3" t="s">
        <v>812</v>
      </c>
      <c r="E66" s="6">
        <v>3593142</v>
      </c>
      <c r="F66" s="6">
        <f t="shared" si="0"/>
        <v>1094224.2999999998</v>
      </c>
      <c r="G66" s="7">
        <v>2498917.7000000002</v>
      </c>
      <c r="H66" s="4">
        <f t="shared" si="1"/>
        <v>0.30453132662165866</v>
      </c>
    </row>
    <row r="67" spans="1:8" ht="20.100000000000001" customHeight="1" x14ac:dyDescent="0.15">
      <c r="A67" s="3" t="s">
        <v>769</v>
      </c>
      <c r="B67" s="3" t="s">
        <v>778</v>
      </c>
      <c r="C67" s="3" t="s">
        <v>779</v>
      </c>
      <c r="D67" s="3" t="s">
        <v>541</v>
      </c>
      <c r="E67" s="6">
        <v>2874650.02</v>
      </c>
      <c r="F67" s="6">
        <f t="shared" si="0"/>
        <v>2464385.4700000002</v>
      </c>
      <c r="G67" s="7">
        <v>410264.55</v>
      </c>
      <c r="H67" s="4">
        <f t="shared" si="1"/>
        <v>0.85728191357360439</v>
      </c>
    </row>
    <row r="68" spans="1:8" ht="20.100000000000001" customHeight="1" x14ac:dyDescent="0.15">
      <c r="A68" s="3" t="s">
        <v>769</v>
      </c>
      <c r="B68" s="3" t="s">
        <v>790</v>
      </c>
      <c r="C68" s="3" t="s">
        <v>791</v>
      </c>
      <c r="D68" s="3" t="s">
        <v>541</v>
      </c>
      <c r="E68" s="6">
        <v>2516323.36</v>
      </c>
      <c r="F68" s="6">
        <f t="shared" si="0"/>
        <v>2516323.36</v>
      </c>
      <c r="G68" s="7">
        <v>0</v>
      </c>
      <c r="H68" s="4">
        <f t="shared" si="1"/>
        <v>1</v>
      </c>
    </row>
    <row r="69" spans="1:8" ht="20.100000000000001" customHeight="1" x14ac:dyDescent="0.15">
      <c r="A69" s="3" t="s">
        <v>769</v>
      </c>
      <c r="B69" s="3" t="s">
        <v>788</v>
      </c>
      <c r="C69" s="3" t="s">
        <v>789</v>
      </c>
      <c r="D69" s="3" t="s">
        <v>541</v>
      </c>
      <c r="E69" s="6">
        <v>2102381.7999999998</v>
      </c>
      <c r="F69" s="6">
        <f t="shared" si="0"/>
        <v>1008291.3999999999</v>
      </c>
      <c r="G69" s="7">
        <v>1094090.3999999999</v>
      </c>
      <c r="H69" s="4">
        <f t="shared" si="1"/>
        <v>0.47959481003878551</v>
      </c>
    </row>
    <row r="70" spans="1:8" ht="20.100000000000001" customHeight="1" x14ac:dyDescent="0.15">
      <c r="A70" s="3" t="s">
        <v>769</v>
      </c>
      <c r="B70" s="3" t="s">
        <v>780</v>
      </c>
      <c r="C70" s="3" t="s">
        <v>781</v>
      </c>
      <c r="D70" s="3" t="s">
        <v>541</v>
      </c>
      <c r="E70" s="6">
        <v>1630275.11</v>
      </c>
      <c r="F70" s="6">
        <f t="shared" si="0"/>
        <v>1607009.6</v>
      </c>
      <c r="G70" s="7">
        <v>23265.51</v>
      </c>
      <c r="H70" s="4">
        <f t="shared" si="1"/>
        <v>0.98572908961359285</v>
      </c>
    </row>
    <row r="71" spans="1:8" ht="20.100000000000001" customHeight="1" x14ac:dyDescent="0.15">
      <c r="A71" s="3" t="s">
        <v>630</v>
      </c>
      <c r="B71" s="3" t="s">
        <v>659</v>
      </c>
      <c r="C71" s="3" t="s">
        <v>660</v>
      </c>
      <c r="D71" s="3" t="s">
        <v>632</v>
      </c>
      <c r="E71" s="6">
        <v>1480000</v>
      </c>
      <c r="F71" s="6">
        <f t="shared" ref="F71:F134" si="2">E71-G71</f>
        <v>141771</v>
      </c>
      <c r="G71" s="7">
        <v>1338229</v>
      </c>
      <c r="H71" s="4">
        <f t="shared" ref="H71:H134" si="3">F71/E71*100%</f>
        <v>9.579121621621621E-2</v>
      </c>
    </row>
    <row r="72" spans="1:8" ht="20.100000000000001" customHeight="1" x14ac:dyDescent="0.15">
      <c r="A72" s="3" t="s">
        <v>769</v>
      </c>
      <c r="B72" s="3" t="s">
        <v>802</v>
      </c>
      <c r="C72" s="3" t="s">
        <v>803</v>
      </c>
      <c r="D72" s="3" t="s">
        <v>541</v>
      </c>
      <c r="E72" s="6">
        <v>1375233.35</v>
      </c>
      <c r="F72" s="6">
        <f t="shared" si="2"/>
        <v>840488.21000000008</v>
      </c>
      <c r="G72" s="7">
        <v>534745.14</v>
      </c>
      <c r="H72" s="4">
        <f t="shared" si="3"/>
        <v>0.61116043324574698</v>
      </c>
    </row>
    <row r="73" spans="1:8" ht="20.100000000000001" customHeight="1" x14ac:dyDescent="0.15">
      <c r="A73" s="3" t="s">
        <v>189</v>
      </c>
      <c r="B73" s="3" t="s">
        <v>203</v>
      </c>
      <c r="C73" s="3" t="s">
        <v>204</v>
      </c>
      <c r="D73" s="3" t="s">
        <v>192</v>
      </c>
      <c r="E73" s="6">
        <v>1010000</v>
      </c>
      <c r="F73" s="6">
        <f t="shared" si="2"/>
        <v>0</v>
      </c>
      <c r="G73" s="7">
        <v>1010000</v>
      </c>
      <c r="H73" s="4">
        <f t="shared" si="3"/>
        <v>0</v>
      </c>
    </row>
    <row r="74" spans="1:8" ht="20.100000000000001" customHeight="1" x14ac:dyDescent="0.15">
      <c r="A74" s="3" t="s">
        <v>2547</v>
      </c>
      <c r="B74" s="3" t="s">
        <v>2553</v>
      </c>
      <c r="C74" s="3" t="s">
        <v>2554</v>
      </c>
      <c r="D74" s="3" t="s">
        <v>1695</v>
      </c>
      <c r="E74" s="6">
        <v>891000</v>
      </c>
      <c r="F74" s="6">
        <f t="shared" si="2"/>
        <v>891000</v>
      </c>
      <c r="G74" s="7">
        <v>0</v>
      </c>
      <c r="H74" s="4">
        <f t="shared" si="3"/>
        <v>1</v>
      </c>
    </row>
    <row r="75" spans="1:8" ht="20.100000000000001" customHeight="1" x14ac:dyDescent="0.15">
      <c r="A75" s="3" t="s">
        <v>769</v>
      </c>
      <c r="B75" s="3" t="s">
        <v>806</v>
      </c>
      <c r="C75" s="3" t="s">
        <v>807</v>
      </c>
      <c r="D75" s="3" t="s">
        <v>541</v>
      </c>
      <c r="E75" s="6">
        <v>820000</v>
      </c>
      <c r="F75" s="6">
        <f t="shared" si="2"/>
        <v>246000</v>
      </c>
      <c r="G75" s="7">
        <v>574000</v>
      </c>
      <c r="H75" s="4">
        <f t="shared" si="3"/>
        <v>0.3</v>
      </c>
    </row>
    <row r="76" spans="1:8" ht="20.100000000000001" customHeight="1" x14ac:dyDescent="0.15">
      <c r="A76" s="3" t="s">
        <v>810</v>
      </c>
      <c r="B76" s="3" t="s">
        <v>817</v>
      </c>
      <c r="C76" s="3" t="s">
        <v>818</v>
      </c>
      <c r="D76" s="3" t="s">
        <v>540</v>
      </c>
      <c r="E76" s="6">
        <v>650688.44999999995</v>
      </c>
      <c r="F76" s="6">
        <f t="shared" si="2"/>
        <v>650688.44999999995</v>
      </c>
      <c r="G76" s="7">
        <v>0</v>
      </c>
      <c r="H76" s="4">
        <f t="shared" si="3"/>
        <v>1</v>
      </c>
    </row>
    <row r="77" spans="1:8" ht="20.100000000000001" customHeight="1" x14ac:dyDescent="0.15">
      <c r="A77" s="3" t="s">
        <v>189</v>
      </c>
      <c r="B77" s="3" t="s">
        <v>199</v>
      </c>
      <c r="C77" s="3" t="s">
        <v>200</v>
      </c>
      <c r="D77" s="3" t="s">
        <v>192</v>
      </c>
      <c r="E77" s="6">
        <v>605800</v>
      </c>
      <c r="F77" s="6">
        <f t="shared" si="2"/>
        <v>605800</v>
      </c>
      <c r="G77" s="7">
        <v>0</v>
      </c>
      <c r="H77" s="4">
        <f t="shared" si="3"/>
        <v>1</v>
      </c>
    </row>
    <row r="78" spans="1:8" ht="20.100000000000001" customHeight="1" x14ac:dyDescent="0.15">
      <c r="A78" s="3" t="s">
        <v>769</v>
      </c>
      <c r="B78" s="3" t="s">
        <v>786</v>
      </c>
      <c r="C78" s="3" t="s">
        <v>787</v>
      </c>
      <c r="D78" s="3" t="s">
        <v>541</v>
      </c>
      <c r="E78" s="6">
        <v>471793.17</v>
      </c>
      <c r="F78" s="6">
        <f t="shared" si="2"/>
        <v>141537.94</v>
      </c>
      <c r="G78" s="7">
        <v>330255.23</v>
      </c>
      <c r="H78" s="4">
        <f t="shared" si="3"/>
        <v>0.29999997668469852</v>
      </c>
    </row>
    <row r="79" spans="1:8" ht="20.100000000000001" customHeight="1" x14ac:dyDescent="0.15">
      <c r="A79" s="3" t="s">
        <v>769</v>
      </c>
      <c r="B79" s="3" t="s">
        <v>798</v>
      </c>
      <c r="C79" s="3" t="s">
        <v>799</v>
      </c>
      <c r="D79" s="3" t="s">
        <v>541</v>
      </c>
      <c r="E79" s="6">
        <v>456708.6</v>
      </c>
      <c r="F79" s="6">
        <f t="shared" si="2"/>
        <v>456708.6</v>
      </c>
      <c r="G79" s="7">
        <v>0</v>
      </c>
      <c r="H79" s="4">
        <f t="shared" si="3"/>
        <v>1</v>
      </c>
    </row>
    <row r="80" spans="1:8" ht="20.100000000000001" customHeight="1" x14ac:dyDescent="0.15">
      <c r="A80" s="3" t="s">
        <v>189</v>
      </c>
      <c r="B80" s="3" t="s">
        <v>205</v>
      </c>
      <c r="C80" s="3" t="s">
        <v>206</v>
      </c>
      <c r="D80" s="3" t="s">
        <v>192</v>
      </c>
      <c r="E80" s="6">
        <v>289783.74</v>
      </c>
      <c r="F80" s="6">
        <f t="shared" si="2"/>
        <v>184325.13999999998</v>
      </c>
      <c r="G80" s="7">
        <v>105458.6</v>
      </c>
      <c r="H80" s="4">
        <f t="shared" si="3"/>
        <v>0.63607826995400085</v>
      </c>
    </row>
    <row r="81" spans="1:8" ht="20.100000000000001" customHeight="1" x14ac:dyDescent="0.15">
      <c r="A81" s="3" t="s">
        <v>769</v>
      </c>
      <c r="B81" s="3" t="s">
        <v>796</v>
      </c>
      <c r="C81" s="3" t="s">
        <v>797</v>
      </c>
      <c r="D81" s="3" t="s">
        <v>541</v>
      </c>
      <c r="E81" s="6">
        <v>268063.81</v>
      </c>
      <c r="F81" s="6">
        <f t="shared" si="2"/>
        <v>214451.05</v>
      </c>
      <c r="G81" s="7">
        <v>53612.76</v>
      </c>
      <c r="H81" s="4">
        <f t="shared" si="3"/>
        <v>0.80000000746091016</v>
      </c>
    </row>
    <row r="82" spans="1:8" ht="20.100000000000001" customHeight="1" x14ac:dyDescent="0.15">
      <c r="A82" s="3" t="s">
        <v>810</v>
      </c>
      <c r="B82" s="3" t="s">
        <v>815</v>
      </c>
      <c r="C82" s="3" t="s">
        <v>816</v>
      </c>
      <c r="D82" s="3" t="s">
        <v>812</v>
      </c>
      <c r="E82" s="6">
        <v>238600</v>
      </c>
      <c r="F82" s="6">
        <f t="shared" si="2"/>
        <v>238600</v>
      </c>
      <c r="G82" s="7">
        <v>0</v>
      </c>
      <c r="H82" s="4">
        <f t="shared" si="3"/>
        <v>1</v>
      </c>
    </row>
    <row r="83" spans="1:8" ht="20.100000000000001" customHeight="1" x14ac:dyDescent="0.15">
      <c r="A83" s="3" t="s">
        <v>769</v>
      </c>
      <c r="B83" s="3" t="s">
        <v>808</v>
      </c>
      <c r="C83" s="3" t="s">
        <v>809</v>
      </c>
      <c r="D83" s="3" t="s">
        <v>541</v>
      </c>
      <c r="E83" s="6">
        <v>176415</v>
      </c>
      <c r="F83" s="6">
        <f t="shared" si="2"/>
        <v>88207.5</v>
      </c>
      <c r="G83" s="7">
        <v>88207.5</v>
      </c>
      <c r="H83" s="4">
        <f t="shared" si="3"/>
        <v>0.5</v>
      </c>
    </row>
    <row r="84" spans="1:8" ht="20.100000000000001" customHeight="1" x14ac:dyDescent="0.15">
      <c r="A84" s="3" t="s">
        <v>676</v>
      </c>
      <c r="B84" s="3" t="s">
        <v>693</v>
      </c>
      <c r="C84" s="3" t="s">
        <v>694</v>
      </c>
      <c r="D84" s="3" t="s">
        <v>680</v>
      </c>
      <c r="E84" s="6">
        <v>122500</v>
      </c>
      <c r="F84" s="6">
        <f t="shared" si="2"/>
        <v>122500</v>
      </c>
      <c r="G84" s="7">
        <v>0</v>
      </c>
      <c r="H84" s="4">
        <f t="shared" si="3"/>
        <v>1</v>
      </c>
    </row>
    <row r="85" spans="1:8" ht="20.100000000000001" customHeight="1" x14ac:dyDescent="0.15">
      <c r="A85" s="3" t="s">
        <v>189</v>
      </c>
      <c r="B85" s="3" t="s">
        <v>197</v>
      </c>
      <c r="C85" s="3" t="s">
        <v>198</v>
      </c>
      <c r="D85" s="3" t="s">
        <v>192</v>
      </c>
      <c r="E85" s="6">
        <v>114300</v>
      </c>
      <c r="F85" s="6">
        <f t="shared" si="2"/>
        <v>114300</v>
      </c>
      <c r="G85" s="7">
        <v>0</v>
      </c>
      <c r="H85" s="4">
        <f t="shared" si="3"/>
        <v>1</v>
      </c>
    </row>
    <row r="86" spans="1:8" ht="20.100000000000001" customHeight="1" x14ac:dyDescent="0.15">
      <c r="A86" s="3" t="s">
        <v>845</v>
      </c>
      <c r="B86" s="3" t="s">
        <v>846</v>
      </c>
      <c r="C86" s="3" t="s">
        <v>847</v>
      </c>
      <c r="D86" s="3" t="s">
        <v>848</v>
      </c>
      <c r="E86" s="6">
        <v>73184</v>
      </c>
      <c r="F86" s="6">
        <f t="shared" si="2"/>
        <v>73184</v>
      </c>
      <c r="G86" s="7">
        <v>0</v>
      </c>
      <c r="H86" s="4">
        <f t="shared" si="3"/>
        <v>1</v>
      </c>
    </row>
    <row r="87" spans="1:8" ht="20.100000000000001" customHeight="1" x14ac:dyDescent="0.15">
      <c r="A87" s="3" t="s">
        <v>769</v>
      </c>
      <c r="B87" s="3" t="s">
        <v>792</v>
      </c>
      <c r="C87" s="3" t="s">
        <v>793</v>
      </c>
      <c r="D87" s="3" t="s">
        <v>541</v>
      </c>
      <c r="E87" s="6">
        <v>69340</v>
      </c>
      <c r="F87" s="6">
        <f t="shared" si="2"/>
        <v>69340</v>
      </c>
      <c r="G87" s="7">
        <v>0</v>
      </c>
      <c r="H87" s="4">
        <f t="shared" si="3"/>
        <v>1</v>
      </c>
    </row>
    <row r="88" spans="1:8" ht="20.100000000000001" customHeight="1" x14ac:dyDescent="0.15">
      <c r="A88" s="3" t="s">
        <v>769</v>
      </c>
      <c r="B88" s="3" t="s">
        <v>800</v>
      </c>
      <c r="C88" s="3" t="s">
        <v>801</v>
      </c>
      <c r="D88" s="3" t="s">
        <v>541</v>
      </c>
      <c r="E88" s="6">
        <v>58400</v>
      </c>
      <c r="F88" s="6">
        <f t="shared" si="2"/>
        <v>52560</v>
      </c>
      <c r="G88" s="7">
        <v>5840</v>
      </c>
      <c r="H88" s="4">
        <f t="shared" si="3"/>
        <v>0.9</v>
      </c>
    </row>
    <row r="89" spans="1:8" ht="20.100000000000001" customHeight="1" x14ac:dyDescent="0.15">
      <c r="A89" s="3" t="s">
        <v>2174</v>
      </c>
      <c r="B89" s="3" t="s">
        <v>2218</v>
      </c>
      <c r="C89" s="3" t="s">
        <v>2219</v>
      </c>
      <c r="D89" s="3" t="s">
        <v>2175</v>
      </c>
      <c r="E89" s="6">
        <v>27000</v>
      </c>
      <c r="F89" s="6">
        <f t="shared" si="2"/>
        <v>27000</v>
      </c>
      <c r="G89" s="7">
        <v>0</v>
      </c>
      <c r="H89" s="4">
        <f t="shared" si="3"/>
        <v>1</v>
      </c>
    </row>
    <row r="90" spans="1:8" ht="20.100000000000001" customHeight="1" x14ac:dyDescent="0.15">
      <c r="A90" s="3" t="s">
        <v>189</v>
      </c>
      <c r="B90" s="3" t="s">
        <v>201</v>
      </c>
      <c r="C90" s="3" t="s">
        <v>202</v>
      </c>
      <c r="D90" s="3" t="s">
        <v>192</v>
      </c>
      <c r="E90" s="6">
        <v>16130</v>
      </c>
      <c r="F90" s="6">
        <f t="shared" si="2"/>
        <v>16130</v>
      </c>
      <c r="G90" s="7">
        <v>0</v>
      </c>
      <c r="H90" s="4">
        <f t="shared" si="3"/>
        <v>1</v>
      </c>
    </row>
    <row r="91" spans="1:8" ht="27" customHeight="1" x14ac:dyDescent="0.15">
      <c r="A91" s="9" t="s">
        <v>2658</v>
      </c>
      <c r="B91" s="9"/>
      <c r="C91" s="9" t="s">
        <v>2659</v>
      </c>
      <c r="D91" s="9"/>
      <c r="E91" s="10">
        <v>237309999.99999991</v>
      </c>
      <c r="F91" s="10">
        <v>66324840.700000003</v>
      </c>
      <c r="G91" s="10">
        <v>170985159.29999986</v>
      </c>
      <c r="H91" s="11">
        <f t="shared" si="3"/>
        <v>0.27948607601870984</v>
      </c>
    </row>
    <row r="92" spans="1:8" ht="20.100000000000001" customHeight="1" x14ac:dyDescent="0.15">
      <c r="A92" s="3" t="s">
        <v>630</v>
      </c>
      <c r="B92" s="3" t="s">
        <v>639</v>
      </c>
      <c r="C92" s="3" t="s">
        <v>640</v>
      </c>
      <c r="D92" s="3" t="s">
        <v>632</v>
      </c>
      <c r="E92" s="6">
        <v>17812480</v>
      </c>
      <c r="F92" s="6">
        <f t="shared" si="2"/>
        <v>17812480</v>
      </c>
      <c r="G92" s="7">
        <v>0</v>
      </c>
      <c r="H92" s="4">
        <f t="shared" si="3"/>
        <v>1</v>
      </c>
    </row>
    <row r="93" spans="1:8" ht="20.100000000000001" customHeight="1" x14ac:dyDescent="0.15">
      <c r="A93" s="3" t="s">
        <v>1659</v>
      </c>
      <c r="B93" s="3" t="s">
        <v>1699</v>
      </c>
      <c r="C93" s="3" t="s">
        <v>1700</v>
      </c>
      <c r="D93" s="3" t="s">
        <v>1672</v>
      </c>
      <c r="E93" s="6">
        <v>15070000</v>
      </c>
      <c r="F93" s="6">
        <f t="shared" si="2"/>
        <v>0</v>
      </c>
      <c r="G93" s="7">
        <v>15070000</v>
      </c>
      <c r="H93" s="4">
        <f t="shared" si="3"/>
        <v>0</v>
      </c>
    </row>
    <row r="94" spans="1:8" ht="20.100000000000001" customHeight="1" x14ac:dyDescent="0.15">
      <c r="A94" s="3" t="s">
        <v>189</v>
      </c>
      <c r="B94" s="3" t="s">
        <v>193</v>
      </c>
      <c r="C94" s="3" t="s">
        <v>194</v>
      </c>
      <c r="D94" s="3" t="s">
        <v>192</v>
      </c>
      <c r="E94" s="6">
        <v>15030000</v>
      </c>
      <c r="F94" s="6">
        <f t="shared" si="2"/>
        <v>7858990</v>
      </c>
      <c r="G94" s="7">
        <v>7171010</v>
      </c>
      <c r="H94" s="4">
        <f t="shared" si="3"/>
        <v>0.52288689288090484</v>
      </c>
    </row>
    <row r="95" spans="1:8" ht="20.100000000000001" customHeight="1" x14ac:dyDescent="0.15">
      <c r="A95" s="3" t="s">
        <v>234</v>
      </c>
      <c r="B95" s="3" t="s">
        <v>239</v>
      </c>
      <c r="C95" s="3" t="s">
        <v>240</v>
      </c>
      <c r="D95" s="3" t="s">
        <v>945</v>
      </c>
      <c r="E95" s="6">
        <v>11990000</v>
      </c>
      <c r="F95" s="6">
        <f t="shared" si="2"/>
        <v>0</v>
      </c>
      <c r="G95" s="7">
        <v>11990000</v>
      </c>
      <c r="H95" s="4">
        <f t="shared" si="3"/>
        <v>0</v>
      </c>
    </row>
    <row r="96" spans="1:8" ht="20.100000000000001" customHeight="1" x14ac:dyDescent="0.15">
      <c r="A96" s="3" t="s">
        <v>451</v>
      </c>
      <c r="B96" s="3" t="s">
        <v>452</v>
      </c>
      <c r="C96" s="3" t="s">
        <v>453</v>
      </c>
      <c r="D96" s="3" t="s">
        <v>861</v>
      </c>
      <c r="E96" s="6">
        <v>8000000</v>
      </c>
      <c r="F96" s="6">
        <f t="shared" si="2"/>
        <v>950562.58000000007</v>
      </c>
      <c r="G96" s="7">
        <v>7049437.4199999999</v>
      </c>
      <c r="H96" s="4">
        <f t="shared" si="3"/>
        <v>0.11882032250000001</v>
      </c>
    </row>
    <row r="97" spans="1:8" ht="20.100000000000001" customHeight="1" x14ac:dyDescent="0.15">
      <c r="A97" s="3" t="s">
        <v>436</v>
      </c>
      <c r="B97" s="3" t="s">
        <v>440</v>
      </c>
      <c r="C97" s="3" t="s">
        <v>441</v>
      </c>
      <c r="D97" s="3" t="s">
        <v>439</v>
      </c>
      <c r="E97" s="6">
        <v>7600000</v>
      </c>
      <c r="F97" s="6">
        <f t="shared" si="2"/>
        <v>907019.19000000041</v>
      </c>
      <c r="G97" s="7">
        <v>6692980.8099999996</v>
      </c>
      <c r="H97" s="4">
        <f t="shared" si="3"/>
        <v>0.11934463026315795</v>
      </c>
    </row>
    <row r="98" spans="1:8" ht="20.100000000000001" customHeight="1" x14ac:dyDescent="0.15">
      <c r="A98" s="3" t="s">
        <v>630</v>
      </c>
      <c r="B98" s="3" t="s">
        <v>641</v>
      </c>
      <c r="C98" s="3" t="s">
        <v>555</v>
      </c>
      <c r="D98" s="3" t="s">
        <v>632</v>
      </c>
      <c r="E98" s="6">
        <v>6618472.9400000004</v>
      </c>
      <c r="F98" s="6">
        <f t="shared" si="2"/>
        <v>6614152.8400000008</v>
      </c>
      <c r="G98" s="7">
        <v>4320.1000000000004</v>
      </c>
      <c r="H98" s="4">
        <f t="shared" si="3"/>
        <v>0.99934726634993243</v>
      </c>
    </row>
    <row r="99" spans="1:8" ht="20.100000000000001" customHeight="1" x14ac:dyDescent="0.15">
      <c r="A99" s="3" t="s">
        <v>2568</v>
      </c>
      <c r="B99" s="3" t="s">
        <v>2625</v>
      </c>
      <c r="C99" s="3" t="s">
        <v>2626</v>
      </c>
      <c r="D99" s="3" t="s">
        <v>2577</v>
      </c>
      <c r="E99" s="6">
        <v>6170000</v>
      </c>
      <c r="F99" s="6">
        <f t="shared" si="2"/>
        <v>25385</v>
      </c>
      <c r="G99" s="7">
        <v>6144615</v>
      </c>
      <c r="H99" s="4">
        <f t="shared" si="3"/>
        <v>4.1142625607779575E-3</v>
      </c>
    </row>
    <row r="100" spans="1:8" ht="20.100000000000001" customHeight="1" x14ac:dyDescent="0.15">
      <c r="A100" s="3" t="s">
        <v>539</v>
      </c>
      <c r="B100" s="3" t="s">
        <v>552</v>
      </c>
      <c r="C100" s="3" t="s">
        <v>553</v>
      </c>
      <c r="D100" s="3" t="s">
        <v>540</v>
      </c>
      <c r="E100" s="6">
        <v>6130000</v>
      </c>
      <c r="F100" s="6">
        <f t="shared" si="2"/>
        <v>220000</v>
      </c>
      <c r="G100" s="7">
        <v>5910000</v>
      </c>
      <c r="H100" s="4">
        <f t="shared" si="3"/>
        <v>3.588907014681892E-2</v>
      </c>
    </row>
    <row r="101" spans="1:8" ht="20.100000000000001" customHeight="1" x14ac:dyDescent="0.15">
      <c r="A101" s="3" t="s">
        <v>738</v>
      </c>
      <c r="B101" s="3" t="s">
        <v>754</v>
      </c>
      <c r="C101" s="3" t="s">
        <v>755</v>
      </c>
      <c r="D101" s="3" t="s">
        <v>745</v>
      </c>
      <c r="E101" s="6">
        <v>4580000</v>
      </c>
      <c r="F101" s="6">
        <f t="shared" si="2"/>
        <v>4580000</v>
      </c>
      <c r="G101" s="7">
        <v>0</v>
      </c>
      <c r="H101" s="4">
        <f t="shared" si="3"/>
        <v>1</v>
      </c>
    </row>
    <row r="102" spans="1:8" ht="20.100000000000001" customHeight="1" x14ac:dyDescent="0.15">
      <c r="A102" s="3" t="s">
        <v>1948</v>
      </c>
      <c r="B102" s="3" t="s">
        <v>1969</v>
      </c>
      <c r="C102" s="3" t="s">
        <v>1970</v>
      </c>
      <c r="D102" s="3" t="s">
        <v>1956</v>
      </c>
      <c r="E102" s="6">
        <v>4500000</v>
      </c>
      <c r="F102" s="6">
        <f t="shared" si="2"/>
        <v>140000</v>
      </c>
      <c r="G102" s="7">
        <v>4360000</v>
      </c>
      <c r="H102" s="4">
        <f t="shared" si="3"/>
        <v>3.111111111111111E-2</v>
      </c>
    </row>
    <row r="103" spans="1:8" ht="20.100000000000001" customHeight="1" x14ac:dyDescent="0.15">
      <c r="A103" s="3" t="s">
        <v>835</v>
      </c>
      <c r="B103" s="3" t="s">
        <v>839</v>
      </c>
      <c r="C103" s="3" t="s">
        <v>840</v>
      </c>
      <c r="D103" s="3" t="s">
        <v>836</v>
      </c>
      <c r="E103" s="6">
        <v>4500000</v>
      </c>
      <c r="F103" s="6">
        <f t="shared" si="2"/>
        <v>94869.299999999814</v>
      </c>
      <c r="G103" s="7">
        <v>4405130.7</v>
      </c>
      <c r="H103" s="4">
        <f t="shared" si="3"/>
        <v>2.1082066666666625E-2</v>
      </c>
    </row>
    <row r="104" spans="1:8" ht="20.100000000000001" customHeight="1" x14ac:dyDescent="0.15">
      <c r="A104" s="3" t="s">
        <v>2174</v>
      </c>
      <c r="B104" s="3" t="s">
        <v>2216</v>
      </c>
      <c r="C104" s="3" t="s">
        <v>2217</v>
      </c>
      <c r="D104" s="3" t="s">
        <v>930</v>
      </c>
      <c r="E104" s="6">
        <v>4446004</v>
      </c>
      <c r="F104" s="6">
        <f t="shared" si="2"/>
        <v>150544</v>
      </c>
      <c r="G104" s="7">
        <v>4295460</v>
      </c>
      <c r="H104" s="4">
        <f t="shared" si="3"/>
        <v>3.386051834411305E-2</v>
      </c>
    </row>
    <row r="105" spans="1:8" ht="20.100000000000001" customHeight="1" x14ac:dyDescent="0.15">
      <c r="A105" s="3" t="s">
        <v>2174</v>
      </c>
      <c r="B105" s="3" t="s">
        <v>2209</v>
      </c>
      <c r="C105" s="3" t="s">
        <v>2210</v>
      </c>
      <c r="D105" s="3" t="s">
        <v>2177</v>
      </c>
      <c r="E105" s="6">
        <v>4200543</v>
      </c>
      <c r="F105" s="6">
        <f t="shared" si="2"/>
        <v>10000</v>
      </c>
      <c r="G105" s="7">
        <v>4190543</v>
      </c>
      <c r="H105" s="4">
        <f t="shared" si="3"/>
        <v>2.3806445976151179E-3</v>
      </c>
    </row>
    <row r="106" spans="1:8" ht="20.100000000000001" customHeight="1" x14ac:dyDescent="0.15">
      <c r="A106" s="3" t="s">
        <v>454</v>
      </c>
      <c r="B106" s="3" t="s">
        <v>455</v>
      </c>
      <c r="C106" s="3" t="s">
        <v>456</v>
      </c>
      <c r="D106" s="3" t="s">
        <v>538</v>
      </c>
      <c r="E106" s="6">
        <v>4000000</v>
      </c>
      <c r="F106" s="6">
        <f t="shared" si="2"/>
        <v>0</v>
      </c>
      <c r="G106" s="7">
        <v>4000000</v>
      </c>
      <c r="H106" s="4">
        <f t="shared" si="3"/>
        <v>0</v>
      </c>
    </row>
    <row r="107" spans="1:8" ht="20.100000000000001" customHeight="1" x14ac:dyDescent="0.15">
      <c r="A107" s="3" t="s">
        <v>676</v>
      </c>
      <c r="B107" s="3" t="s">
        <v>691</v>
      </c>
      <c r="C107" s="3" t="s">
        <v>692</v>
      </c>
      <c r="D107" s="3" t="s">
        <v>680</v>
      </c>
      <c r="E107" s="6">
        <v>3750000</v>
      </c>
      <c r="F107" s="6">
        <f t="shared" si="2"/>
        <v>2076124.49</v>
      </c>
      <c r="G107" s="7">
        <v>1673875.51</v>
      </c>
      <c r="H107" s="4">
        <f t="shared" si="3"/>
        <v>0.55363319733333338</v>
      </c>
    </row>
    <row r="108" spans="1:8" ht="20.100000000000001" customHeight="1" x14ac:dyDescent="0.15">
      <c r="A108" s="3" t="s">
        <v>1249</v>
      </c>
      <c r="B108" s="3" t="s">
        <v>1289</v>
      </c>
      <c r="C108" s="3" t="s">
        <v>1290</v>
      </c>
      <c r="D108" s="3" t="s">
        <v>1254</v>
      </c>
      <c r="E108" s="6">
        <v>3450000</v>
      </c>
      <c r="F108" s="6">
        <f t="shared" si="2"/>
        <v>845791.20000000019</v>
      </c>
      <c r="G108" s="7">
        <v>2604208.7999999998</v>
      </c>
      <c r="H108" s="4">
        <f t="shared" si="3"/>
        <v>0.24515686956521746</v>
      </c>
    </row>
    <row r="109" spans="1:8" ht="20.100000000000001" customHeight="1" x14ac:dyDescent="0.15">
      <c r="A109" s="3" t="s">
        <v>1475</v>
      </c>
      <c r="B109" s="3" t="s">
        <v>1501</v>
      </c>
      <c r="C109" s="3" t="s">
        <v>1502</v>
      </c>
      <c r="D109" s="3" t="s">
        <v>742</v>
      </c>
      <c r="E109" s="6">
        <v>3307580</v>
      </c>
      <c r="F109" s="6">
        <f t="shared" si="2"/>
        <v>502493</v>
      </c>
      <c r="G109" s="7">
        <v>2805087</v>
      </c>
      <c r="H109" s="4">
        <f t="shared" si="3"/>
        <v>0.15192164664195576</v>
      </c>
    </row>
    <row r="110" spans="1:8" ht="20.100000000000001" customHeight="1" x14ac:dyDescent="0.15">
      <c r="A110" s="3" t="s">
        <v>249</v>
      </c>
      <c r="B110" s="3" t="s">
        <v>253</v>
      </c>
      <c r="C110" s="3" t="s">
        <v>254</v>
      </c>
      <c r="D110" s="3" t="s">
        <v>250</v>
      </c>
      <c r="E110" s="6">
        <v>3250000</v>
      </c>
      <c r="F110" s="6">
        <f t="shared" si="2"/>
        <v>1595160</v>
      </c>
      <c r="G110" s="7">
        <v>1654840</v>
      </c>
      <c r="H110" s="4">
        <f t="shared" si="3"/>
        <v>0.49081846153846154</v>
      </c>
    </row>
    <row r="111" spans="1:8" ht="20.100000000000001" customHeight="1" x14ac:dyDescent="0.15">
      <c r="A111" s="3" t="s">
        <v>1249</v>
      </c>
      <c r="B111" s="3" t="s">
        <v>1274</v>
      </c>
      <c r="C111" s="3" t="s">
        <v>1275</v>
      </c>
      <c r="D111" s="3" t="s">
        <v>1264</v>
      </c>
      <c r="E111" s="6">
        <v>3028520</v>
      </c>
      <c r="F111" s="6">
        <f t="shared" si="2"/>
        <v>166630.97999999998</v>
      </c>
      <c r="G111" s="7">
        <v>2861889.02</v>
      </c>
      <c r="H111" s="4">
        <f t="shared" si="3"/>
        <v>5.5020597519580515E-2</v>
      </c>
    </row>
    <row r="112" spans="1:8" ht="20.100000000000001" customHeight="1" x14ac:dyDescent="0.15">
      <c r="A112" s="3" t="s">
        <v>445</v>
      </c>
      <c r="B112" s="3" t="s">
        <v>449</v>
      </c>
      <c r="C112" s="3" t="s">
        <v>450</v>
      </c>
      <c r="D112" s="3" t="s">
        <v>1954</v>
      </c>
      <c r="E112" s="6">
        <v>3000000</v>
      </c>
      <c r="F112" s="6">
        <f t="shared" si="2"/>
        <v>572849.25999999978</v>
      </c>
      <c r="G112" s="7">
        <v>2427150.7400000002</v>
      </c>
      <c r="H112" s="4">
        <f t="shared" si="3"/>
        <v>0.19094975333333325</v>
      </c>
    </row>
    <row r="113" spans="1:8" ht="20.100000000000001" customHeight="1" x14ac:dyDescent="0.15">
      <c r="A113" s="3" t="s">
        <v>1826</v>
      </c>
      <c r="B113" s="3" t="s">
        <v>1888</v>
      </c>
      <c r="C113" s="3" t="s">
        <v>1889</v>
      </c>
      <c r="D113" s="3" t="s">
        <v>1832</v>
      </c>
      <c r="E113" s="6">
        <v>2925000</v>
      </c>
      <c r="F113" s="6">
        <f t="shared" si="2"/>
        <v>0</v>
      </c>
      <c r="G113" s="7">
        <v>2925000</v>
      </c>
      <c r="H113" s="4">
        <f t="shared" si="3"/>
        <v>0</v>
      </c>
    </row>
    <row r="114" spans="1:8" ht="20.100000000000001" customHeight="1" x14ac:dyDescent="0.15">
      <c r="A114" s="3" t="s">
        <v>2373</v>
      </c>
      <c r="B114" s="3" t="s">
        <v>2408</v>
      </c>
      <c r="C114" s="3" t="s">
        <v>2409</v>
      </c>
      <c r="D114" s="3" t="s">
        <v>2380</v>
      </c>
      <c r="E114" s="6">
        <v>2925000</v>
      </c>
      <c r="F114" s="6">
        <f t="shared" si="2"/>
        <v>951524.41999999993</v>
      </c>
      <c r="G114" s="7">
        <v>1973475.58</v>
      </c>
      <c r="H114" s="4">
        <f t="shared" si="3"/>
        <v>0.32530749401709397</v>
      </c>
    </row>
    <row r="115" spans="1:8" ht="20.100000000000001" customHeight="1" x14ac:dyDescent="0.15">
      <c r="A115" s="3" t="s">
        <v>713</v>
      </c>
      <c r="B115" s="3" t="s">
        <v>732</v>
      </c>
      <c r="C115" s="3" t="s">
        <v>733</v>
      </c>
      <c r="D115" s="3" t="s">
        <v>716</v>
      </c>
      <c r="E115" s="6">
        <v>2920000</v>
      </c>
      <c r="F115" s="6">
        <f t="shared" si="2"/>
        <v>1648000</v>
      </c>
      <c r="G115" s="7">
        <v>1272000</v>
      </c>
      <c r="H115" s="4">
        <f t="shared" si="3"/>
        <v>0.56438356164383563</v>
      </c>
    </row>
    <row r="116" spans="1:8" ht="20.100000000000001" customHeight="1" x14ac:dyDescent="0.15">
      <c r="A116" s="3" t="s">
        <v>2039</v>
      </c>
      <c r="B116" s="3" t="s">
        <v>2056</v>
      </c>
      <c r="C116" s="3" t="s">
        <v>2057</v>
      </c>
      <c r="D116" s="3" t="s">
        <v>2053</v>
      </c>
      <c r="E116" s="6">
        <v>2620000</v>
      </c>
      <c r="F116" s="6">
        <f t="shared" si="2"/>
        <v>527578.39999999991</v>
      </c>
      <c r="G116" s="7">
        <v>2092421.6</v>
      </c>
      <c r="H116" s="4">
        <f t="shared" si="3"/>
        <v>0.20136580152671751</v>
      </c>
    </row>
    <row r="117" spans="1:8" ht="20.100000000000001" customHeight="1" x14ac:dyDescent="0.15">
      <c r="A117" s="3" t="s">
        <v>462</v>
      </c>
      <c r="B117" s="3" t="s">
        <v>470</v>
      </c>
      <c r="C117" s="3" t="s">
        <v>471</v>
      </c>
      <c r="D117" s="3" t="s">
        <v>863</v>
      </c>
      <c r="E117" s="6">
        <v>2542420</v>
      </c>
      <c r="F117" s="6">
        <f t="shared" si="2"/>
        <v>1666404.5</v>
      </c>
      <c r="G117" s="7">
        <v>876015.5</v>
      </c>
      <c r="H117" s="4">
        <f t="shared" si="3"/>
        <v>0.65544028917330732</v>
      </c>
    </row>
    <row r="118" spans="1:8" ht="20.100000000000001" customHeight="1" x14ac:dyDescent="0.15">
      <c r="A118" s="3" t="s">
        <v>819</v>
      </c>
      <c r="B118" s="3" t="s">
        <v>829</v>
      </c>
      <c r="C118" s="3" t="s">
        <v>830</v>
      </c>
      <c r="D118" s="3" t="s">
        <v>827</v>
      </c>
      <c r="E118" s="6">
        <v>2500000</v>
      </c>
      <c r="F118" s="6">
        <f t="shared" si="2"/>
        <v>0</v>
      </c>
      <c r="G118" s="7">
        <v>2500000</v>
      </c>
      <c r="H118" s="4">
        <f t="shared" si="3"/>
        <v>0</v>
      </c>
    </row>
    <row r="119" spans="1:8" ht="20.100000000000001" customHeight="1" x14ac:dyDescent="0.15">
      <c r="A119" s="3" t="s">
        <v>2174</v>
      </c>
      <c r="B119" s="3" t="s">
        <v>2220</v>
      </c>
      <c r="C119" s="3" t="s">
        <v>2221</v>
      </c>
      <c r="D119" s="3" t="s">
        <v>2185</v>
      </c>
      <c r="E119" s="6">
        <v>2476199</v>
      </c>
      <c r="F119" s="6">
        <f t="shared" si="2"/>
        <v>0</v>
      </c>
      <c r="G119" s="7">
        <v>2476199</v>
      </c>
      <c r="H119" s="4">
        <f t="shared" si="3"/>
        <v>0</v>
      </c>
    </row>
    <row r="120" spans="1:8" ht="20.100000000000001" customHeight="1" x14ac:dyDescent="0.15">
      <c r="A120" s="3" t="s">
        <v>738</v>
      </c>
      <c r="B120" s="3" t="s">
        <v>752</v>
      </c>
      <c r="C120" s="3" t="s">
        <v>753</v>
      </c>
      <c r="D120" s="3" t="s">
        <v>745</v>
      </c>
      <c r="E120" s="6">
        <v>2300000</v>
      </c>
      <c r="F120" s="6">
        <f t="shared" si="2"/>
        <v>0</v>
      </c>
      <c r="G120" s="7">
        <v>2300000</v>
      </c>
      <c r="H120" s="4">
        <f t="shared" si="3"/>
        <v>0</v>
      </c>
    </row>
    <row r="121" spans="1:8" ht="20.100000000000001" customHeight="1" x14ac:dyDescent="0.15">
      <c r="A121" s="3" t="s">
        <v>849</v>
      </c>
      <c r="B121" s="3" t="s">
        <v>854</v>
      </c>
      <c r="C121" s="3" t="s">
        <v>855</v>
      </c>
      <c r="D121" s="3" t="s">
        <v>848</v>
      </c>
      <c r="E121" s="6">
        <v>2250000</v>
      </c>
      <c r="F121" s="6">
        <f t="shared" si="2"/>
        <v>0</v>
      </c>
      <c r="G121" s="7">
        <v>2250000</v>
      </c>
      <c r="H121" s="4">
        <f t="shared" si="3"/>
        <v>0</v>
      </c>
    </row>
    <row r="122" spans="1:8" ht="20.100000000000001" customHeight="1" x14ac:dyDescent="0.15">
      <c r="A122" s="3" t="s">
        <v>1475</v>
      </c>
      <c r="B122" s="3" t="s">
        <v>1490</v>
      </c>
      <c r="C122" s="3" t="s">
        <v>1491</v>
      </c>
      <c r="D122" s="3" t="s">
        <v>1492</v>
      </c>
      <c r="E122" s="6">
        <v>2250000</v>
      </c>
      <c r="F122" s="6">
        <f t="shared" si="2"/>
        <v>1053057.47</v>
      </c>
      <c r="G122" s="7">
        <v>1196942.53</v>
      </c>
      <c r="H122" s="4">
        <f t="shared" si="3"/>
        <v>0.4680255422222222</v>
      </c>
    </row>
    <row r="123" spans="1:8" ht="20.100000000000001" customHeight="1" x14ac:dyDescent="0.15">
      <c r="A123" s="3" t="s">
        <v>91</v>
      </c>
      <c r="B123" s="3" t="s">
        <v>99</v>
      </c>
      <c r="C123" s="3" t="s">
        <v>100</v>
      </c>
      <c r="D123" s="3" t="s">
        <v>101</v>
      </c>
      <c r="E123" s="6">
        <v>2250000</v>
      </c>
      <c r="F123" s="6">
        <f t="shared" si="2"/>
        <v>334034.42999999993</v>
      </c>
      <c r="G123" s="7">
        <v>1915965.57</v>
      </c>
      <c r="H123" s="4">
        <f t="shared" si="3"/>
        <v>0.14845974666666664</v>
      </c>
    </row>
    <row r="124" spans="1:8" ht="20.100000000000001" customHeight="1" x14ac:dyDescent="0.15">
      <c r="A124" s="3" t="s">
        <v>267</v>
      </c>
      <c r="B124" s="3" t="s">
        <v>277</v>
      </c>
      <c r="C124" s="3" t="s">
        <v>278</v>
      </c>
      <c r="D124" s="3" t="s">
        <v>276</v>
      </c>
      <c r="E124" s="6">
        <v>2250000</v>
      </c>
      <c r="F124" s="6">
        <f t="shared" si="2"/>
        <v>194035.44999999995</v>
      </c>
      <c r="G124" s="7">
        <v>2055964.55</v>
      </c>
      <c r="H124" s="4">
        <f t="shared" si="3"/>
        <v>8.6237977777777752E-2</v>
      </c>
    </row>
    <row r="125" spans="1:8" ht="20.100000000000001" customHeight="1" x14ac:dyDescent="0.15">
      <c r="A125" s="3" t="s">
        <v>1659</v>
      </c>
      <c r="B125" s="3" t="s">
        <v>1701</v>
      </c>
      <c r="C125" s="3" t="s">
        <v>1702</v>
      </c>
      <c r="D125" s="3" t="s">
        <v>685</v>
      </c>
      <c r="E125" s="6">
        <v>2250000</v>
      </c>
      <c r="F125" s="6">
        <f t="shared" si="2"/>
        <v>437600</v>
      </c>
      <c r="G125" s="7">
        <v>1812400</v>
      </c>
      <c r="H125" s="4">
        <f t="shared" si="3"/>
        <v>0.19448888888888888</v>
      </c>
    </row>
    <row r="126" spans="1:8" ht="20.100000000000001" customHeight="1" x14ac:dyDescent="0.15">
      <c r="A126" s="3" t="s">
        <v>1826</v>
      </c>
      <c r="B126" s="3" t="s">
        <v>1867</v>
      </c>
      <c r="C126" s="3" t="s">
        <v>1868</v>
      </c>
      <c r="D126" s="3" t="s">
        <v>1846</v>
      </c>
      <c r="E126" s="6">
        <v>2250000</v>
      </c>
      <c r="F126" s="6">
        <f t="shared" si="2"/>
        <v>140908</v>
      </c>
      <c r="G126" s="7">
        <v>2109092</v>
      </c>
      <c r="H126" s="4">
        <f t="shared" si="3"/>
        <v>6.262577777777778E-2</v>
      </c>
    </row>
    <row r="127" spans="1:8" ht="20.100000000000001" customHeight="1" x14ac:dyDescent="0.15">
      <c r="A127" s="3" t="s">
        <v>856</v>
      </c>
      <c r="B127" s="3" t="s">
        <v>911</v>
      </c>
      <c r="C127" s="3" t="s">
        <v>912</v>
      </c>
      <c r="D127" s="3" t="s">
        <v>894</v>
      </c>
      <c r="E127" s="6">
        <v>2000000</v>
      </c>
      <c r="F127" s="6">
        <f t="shared" si="2"/>
        <v>37522.399999999907</v>
      </c>
      <c r="G127" s="7">
        <v>1962477.6</v>
      </c>
      <c r="H127" s="4">
        <f t="shared" si="3"/>
        <v>1.8761199999999954E-2</v>
      </c>
    </row>
    <row r="128" spans="1:8" ht="20.100000000000001" customHeight="1" x14ac:dyDescent="0.15">
      <c r="A128" s="3" t="s">
        <v>539</v>
      </c>
      <c r="B128" s="3" t="s">
        <v>554</v>
      </c>
      <c r="C128" s="3" t="s">
        <v>555</v>
      </c>
      <c r="D128" s="3" t="s">
        <v>540</v>
      </c>
      <c r="E128" s="6">
        <v>1971002.85</v>
      </c>
      <c r="F128" s="6">
        <f t="shared" si="2"/>
        <v>979006.40000000014</v>
      </c>
      <c r="G128" s="7">
        <v>991996.45</v>
      </c>
      <c r="H128" s="4">
        <f t="shared" si="3"/>
        <v>0.49670471049800874</v>
      </c>
    </row>
    <row r="129" spans="1:8" ht="20.100000000000001" customHeight="1" x14ac:dyDescent="0.15">
      <c r="A129" s="3" t="s">
        <v>856</v>
      </c>
      <c r="B129" s="3" t="s">
        <v>892</v>
      </c>
      <c r="C129" s="3" t="s">
        <v>893</v>
      </c>
      <c r="D129" s="3" t="s">
        <v>894</v>
      </c>
      <c r="E129" s="6">
        <v>1800000</v>
      </c>
      <c r="F129" s="6">
        <f t="shared" si="2"/>
        <v>93642.360000000102</v>
      </c>
      <c r="G129" s="7">
        <v>1706357.64</v>
      </c>
      <c r="H129" s="4">
        <f t="shared" si="3"/>
        <v>5.2023533333333392E-2</v>
      </c>
    </row>
    <row r="130" spans="1:8" ht="20.100000000000001" customHeight="1" x14ac:dyDescent="0.15">
      <c r="A130" s="3" t="s">
        <v>769</v>
      </c>
      <c r="B130" s="3" t="s">
        <v>804</v>
      </c>
      <c r="C130" s="3" t="s">
        <v>805</v>
      </c>
      <c r="D130" s="3" t="s">
        <v>541</v>
      </c>
      <c r="E130" s="6">
        <v>1772054</v>
      </c>
      <c r="F130" s="6">
        <f t="shared" si="2"/>
        <v>471240</v>
      </c>
      <c r="G130" s="7">
        <v>1300814</v>
      </c>
      <c r="H130" s="4">
        <f t="shared" si="3"/>
        <v>0.26592869066066838</v>
      </c>
    </row>
    <row r="131" spans="1:8" ht="20.100000000000001" customHeight="1" x14ac:dyDescent="0.15">
      <c r="A131" s="3" t="s">
        <v>227</v>
      </c>
      <c r="B131" s="3" t="s">
        <v>230</v>
      </c>
      <c r="C131" s="3" t="s">
        <v>231</v>
      </c>
      <c r="D131" s="3" t="s">
        <v>542</v>
      </c>
      <c r="E131" s="6">
        <v>1650000</v>
      </c>
      <c r="F131" s="6">
        <f t="shared" si="2"/>
        <v>132740.5</v>
      </c>
      <c r="G131" s="7">
        <v>1517259.5</v>
      </c>
      <c r="H131" s="4">
        <f t="shared" si="3"/>
        <v>8.0448787878787884E-2</v>
      </c>
    </row>
    <row r="132" spans="1:8" ht="20.100000000000001" customHeight="1" x14ac:dyDescent="0.15">
      <c r="A132" s="3" t="s">
        <v>328</v>
      </c>
      <c r="B132" s="3" t="s">
        <v>343</v>
      </c>
      <c r="C132" s="3" t="s">
        <v>344</v>
      </c>
      <c r="D132" s="3" t="s">
        <v>345</v>
      </c>
      <c r="E132" s="6">
        <v>1650000</v>
      </c>
      <c r="F132" s="6">
        <f t="shared" si="2"/>
        <v>142420</v>
      </c>
      <c r="G132" s="7">
        <v>1507580</v>
      </c>
      <c r="H132" s="4">
        <f t="shared" si="3"/>
        <v>8.6315151515151511E-2</v>
      </c>
    </row>
    <row r="133" spans="1:8" ht="20.100000000000001" customHeight="1" x14ac:dyDescent="0.15">
      <c r="A133" s="3" t="s">
        <v>1659</v>
      </c>
      <c r="B133" s="3" t="s">
        <v>1691</v>
      </c>
      <c r="C133" s="3" t="s">
        <v>1692</v>
      </c>
      <c r="D133" s="3" t="s">
        <v>1693</v>
      </c>
      <c r="E133" s="6">
        <v>1590000</v>
      </c>
      <c r="F133" s="6">
        <f t="shared" si="2"/>
        <v>333460.49</v>
      </c>
      <c r="G133" s="7">
        <v>1256539.51</v>
      </c>
      <c r="H133" s="4">
        <f t="shared" si="3"/>
        <v>0.20972357861635219</v>
      </c>
    </row>
    <row r="134" spans="1:8" ht="20.100000000000001" customHeight="1" x14ac:dyDescent="0.15">
      <c r="A134" s="3" t="s">
        <v>91</v>
      </c>
      <c r="B134" s="3" t="s">
        <v>96</v>
      </c>
      <c r="C134" s="3" t="s">
        <v>97</v>
      </c>
      <c r="D134" s="3" t="s">
        <v>98</v>
      </c>
      <c r="E134" s="6">
        <v>1533000</v>
      </c>
      <c r="F134" s="6">
        <f t="shared" si="2"/>
        <v>53046.199999999953</v>
      </c>
      <c r="G134" s="7">
        <v>1479953.8</v>
      </c>
      <c r="H134" s="4">
        <f t="shared" si="3"/>
        <v>3.4602870189171527E-2</v>
      </c>
    </row>
    <row r="135" spans="1:8" ht="20.100000000000001" customHeight="1" x14ac:dyDescent="0.15">
      <c r="A135" s="3" t="s">
        <v>835</v>
      </c>
      <c r="B135" s="3" t="s">
        <v>841</v>
      </c>
      <c r="C135" s="3" t="s">
        <v>842</v>
      </c>
      <c r="D135" s="3" t="s">
        <v>836</v>
      </c>
      <c r="E135" s="6">
        <v>1500000</v>
      </c>
      <c r="F135" s="6">
        <f t="shared" ref="F135:F198" si="4">E135-G135</f>
        <v>50000</v>
      </c>
      <c r="G135" s="7">
        <v>1450000</v>
      </c>
      <c r="H135" s="4">
        <f t="shared" ref="H135:H198" si="5">F135/E135*100%</f>
        <v>3.3333333333333333E-2</v>
      </c>
    </row>
    <row r="136" spans="1:8" ht="20.100000000000001" customHeight="1" x14ac:dyDescent="0.15">
      <c r="A136" s="3" t="s">
        <v>207</v>
      </c>
      <c r="B136" s="3" t="s">
        <v>210</v>
      </c>
      <c r="C136" s="3" t="s">
        <v>211</v>
      </c>
      <c r="D136" s="3" t="s">
        <v>2020</v>
      </c>
      <c r="E136" s="6">
        <v>1500000</v>
      </c>
      <c r="F136" s="6">
        <f t="shared" si="4"/>
        <v>1500000</v>
      </c>
      <c r="G136" s="7">
        <v>0</v>
      </c>
      <c r="H136" s="4">
        <f t="shared" si="5"/>
        <v>1</v>
      </c>
    </row>
    <row r="137" spans="1:8" ht="20.100000000000001" customHeight="1" x14ac:dyDescent="0.15">
      <c r="A137" s="3" t="s">
        <v>2547</v>
      </c>
      <c r="B137" s="3" t="s">
        <v>2550</v>
      </c>
      <c r="C137" s="3" t="s">
        <v>2551</v>
      </c>
      <c r="D137" s="3" t="s">
        <v>2552</v>
      </c>
      <c r="E137" s="6">
        <v>1500000</v>
      </c>
      <c r="F137" s="6">
        <f t="shared" si="4"/>
        <v>200247.45999999996</v>
      </c>
      <c r="G137" s="7">
        <v>1299752.54</v>
      </c>
      <c r="H137" s="4">
        <f t="shared" si="5"/>
        <v>0.13349830666666665</v>
      </c>
    </row>
    <row r="138" spans="1:8" ht="20.100000000000001" customHeight="1" x14ac:dyDescent="0.15">
      <c r="A138" s="3" t="s">
        <v>2373</v>
      </c>
      <c r="B138" s="3" t="s">
        <v>2395</v>
      </c>
      <c r="C138" s="3" t="s">
        <v>2396</v>
      </c>
      <c r="D138" s="3" t="s">
        <v>2397</v>
      </c>
      <c r="E138" s="6">
        <v>1350000</v>
      </c>
      <c r="F138" s="6">
        <f t="shared" si="4"/>
        <v>611019.63</v>
      </c>
      <c r="G138" s="7">
        <v>738980.37</v>
      </c>
      <c r="H138" s="4">
        <f t="shared" si="5"/>
        <v>0.45260713333333336</v>
      </c>
    </row>
    <row r="139" spans="1:8" ht="20.100000000000001" customHeight="1" x14ac:dyDescent="0.15">
      <c r="A139" s="3" t="s">
        <v>328</v>
      </c>
      <c r="B139" s="3" t="s">
        <v>329</v>
      </c>
      <c r="C139" s="3" t="s">
        <v>330</v>
      </c>
      <c r="D139" s="3" t="s">
        <v>331</v>
      </c>
      <c r="E139" s="6">
        <v>1300000</v>
      </c>
      <c r="F139" s="6">
        <f t="shared" si="4"/>
        <v>25992.5</v>
      </c>
      <c r="G139" s="7">
        <v>1274007.5</v>
      </c>
      <c r="H139" s="4">
        <f t="shared" si="5"/>
        <v>1.9994230769230768E-2</v>
      </c>
    </row>
    <row r="140" spans="1:8" ht="20.100000000000001" customHeight="1" x14ac:dyDescent="0.15">
      <c r="A140" s="3" t="s">
        <v>328</v>
      </c>
      <c r="B140" s="3" t="s">
        <v>332</v>
      </c>
      <c r="C140" s="3" t="s">
        <v>333</v>
      </c>
      <c r="D140" s="3" t="s">
        <v>334</v>
      </c>
      <c r="E140" s="6">
        <v>1300000</v>
      </c>
      <c r="F140" s="6">
        <f t="shared" si="4"/>
        <v>18291.989999999991</v>
      </c>
      <c r="G140" s="7">
        <v>1281708.01</v>
      </c>
      <c r="H140" s="4">
        <f t="shared" si="5"/>
        <v>1.4070761538461532E-2</v>
      </c>
    </row>
    <row r="141" spans="1:8" ht="20.100000000000001" customHeight="1" x14ac:dyDescent="0.15">
      <c r="A141" s="3" t="s">
        <v>1826</v>
      </c>
      <c r="B141" s="3" t="s">
        <v>1890</v>
      </c>
      <c r="C141" s="3" t="s">
        <v>1891</v>
      </c>
      <c r="D141" s="3" t="s">
        <v>1827</v>
      </c>
      <c r="E141" s="6">
        <v>1290000</v>
      </c>
      <c r="F141" s="6">
        <f t="shared" si="4"/>
        <v>59340</v>
      </c>
      <c r="G141" s="7">
        <v>1230660</v>
      </c>
      <c r="H141" s="4">
        <f t="shared" si="5"/>
        <v>4.5999999999999999E-2</v>
      </c>
    </row>
    <row r="142" spans="1:8" ht="20.100000000000001" customHeight="1" x14ac:dyDescent="0.15">
      <c r="A142" s="3" t="s">
        <v>668</v>
      </c>
      <c r="B142" s="3" t="s">
        <v>674</v>
      </c>
      <c r="C142" s="3" t="s">
        <v>675</v>
      </c>
      <c r="D142" s="3" t="s">
        <v>671</v>
      </c>
      <c r="E142" s="6">
        <v>1270000</v>
      </c>
      <c r="F142" s="6">
        <f t="shared" si="4"/>
        <v>0</v>
      </c>
      <c r="G142" s="7">
        <v>1270000</v>
      </c>
      <c r="H142" s="4">
        <f t="shared" si="5"/>
        <v>0</v>
      </c>
    </row>
    <row r="143" spans="1:8" ht="20.100000000000001" customHeight="1" x14ac:dyDescent="0.15">
      <c r="A143" s="3" t="s">
        <v>227</v>
      </c>
      <c r="B143" s="3" t="s">
        <v>232</v>
      </c>
      <c r="C143" s="3" t="s">
        <v>233</v>
      </c>
      <c r="D143" s="3" t="s">
        <v>542</v>
      </c>
      <c r="E143" s="6">
        <v>1200000</v>
      </c>
      <c r="F143" s="6">
        <f t="shared" si="4"/>
        <v>1200000</v>
      </c>
      <c r="G143" s="7">
        <v>0</v>
      </c>
      <c r="H143" s="4">
        <f t="shared" si="5"/>
        <v>1</v>
      </c>
    </row>
    <row r="144" spans="1:8" ht="20.100000000000001" customHeight="1" x14ac:dyDescent="0.15">
      <c r="A144" s="3" t="s">
        <v>328</v>
      </c>
      <c r="B144" s="3" t="s">
        <v>338</v>
      </c>
      <c r="C144" s="3" t="s">
        <v>339</v>
      </c>
      <c r="D144" s="3" t="s">
        <v>340</v>
      </c>
      <c r="E144" s="6">
        <v>1200000</v>
      </c>
      <c r="F144" s="6">
        <f t="shared" si="4"/>
        <v>0</v>
      </c>
      <c r="G144" s="7">
        <v>1200000</v>
      </c>
      <c r="H144" s="4">
        <f t="shared" si="5"/>
        <v>0</v>
      </c>
    </row>
    <row r="145" spans="1:8" ht="20.100000000000001" customHeight="1" x14ac:dyDescent="0.15">
      <c r="A145" s="3" t="s">
        <v>1826</v>
      </c>
      <c r="B145" s="3" t="s">
        <v>1874</v>
      </c>
      <c r="C145" s="3" t="s">
        <v>1875</v>
      </c>
      <c r="D145" s="3" t="s">
        <v>1876</v>
      </c>
      <c r="E145" s="6">
        <v>1200000</v>
      </c>
      <c r="F145" s="6">
        <f t="shared" si="4"/>
        <v>53009.770000000019</v>
      </c>
      <c r="G145" s="7">
        <v>1146990.23</v>
      </c>
      <c r="H145" s="4">
        <f t="shared" si="5"/>
        <v>4.417480833333335E-2</v>
      </c>
    </row>
    <row r="146" spans="1:8" ht="20.100000000000001" customHeight="1" x14ac:dyDescent="0.15">
      <c r="A146" s="3" t="s">
        <v>713</v>
      </c>
      <c r="B146" s="3" t="s">
        <v>736</v>
      </c>
      <c r="C146" s="3" t="s">
        <v>737</v>
      </c>
      <c r="D146" s="3" t="s">
        <v>716</v>
      </c>
      <c r="E146" s="6">
        <v>1120000</v>
      </c>
      <c r="F146" s="6">
        <f t="shared" si="4"/>
        <v>0</v>
      </c>
      <c r="G146" s="7">
        <v>1120000</v>
      </c>
      <c r="H146" s="4">
        <f t="shared" si="5"/>
        <v>0</v>
      </c>
    </row>
    <row r="147" spans="1:8" ht="20.100000000000001" customHeight="1" x14ac:dyDescent="0.15">
      <c r="A147" s="3" t="s">
        <v>207</v>
      </c>
      <c r="B147" s="3" t="s">
        <v>208</v>
      </c>
      <c r="C147" s="3" t="s">
        <v>209</v>
      </c>
      <c r="D147" s="3" t="s">
        <v>2020</v>
      </c>
      <c r="E147" s="6">
        <v>1120000</v>
      </c>
      <c r="F147" s="6">
        <f t="shared" si="4"/>
        <v>1120000</v>
      </c>
      <c r="G147" s="7">
        <v>0</v>
      </c>
      <c r="H147" s="4">
        <f t="shared" si="5"/>
        <v>1</v>
      </c>
    </row>
    <row r="148" spans="1:8" ht="20.100000000000001" customHeight="1" x14ac:dyDescent="0.15">
      <c r="A148" s="3" t="s">
        <v>328</v>
      </c>
      <c r="B148" s="3" t="s">
        <v>341</v>
      </c>
      <c r="C148" s="3" t="s">
        <v>342</v>
      </c>
      <c r="D148" s="3" t="s">
        <v>340</v>
      </c>
      <c r="E148" s="6">
        <v>1000000</v>
      </c>
      <c r="F148" s="6">
        <f t="shared" si="4"/>
        <v>21987</v>
      </c>
      <c r="G148" s="7">
        <v>978013</v>
      </c>
      <c r="H148" s="4">
        <f t="shared" si="5"/>
        <v>2.1987E-2</v>
      </c>
    </row>
    <row r="149" spans="1:8" ht="20.100000000000001" customHeight="1" x14ac:dyDescent="0.15">
      <c r="A149" s="3" t="s">
        <v>738</v>
      </c>
      <c r="B149" s="3" t="s">
        <v>748</v>
      </c>
      <c r="C149" s="3" t="s">
        <v>749</v>
      </c>
      <c r="D149" s="3" t="s">
        <v>745</v>
      </c>
      <c r="E149" s="6">
        <v>970000</v>
      </c>
      <c r="F149" s="6">
        <f t="shared" si="4"/>
        <v>593033.05000000005</v>
      </c>
      <c r="G149" s="7">
        <v>376966.95</v>
      </c>
      <c r="H149" s="4">
        <f t="shared" si="5"/>
        <v>0.6113742783505155</v>
      </c>
    </row>
    <row r="150" spans="1:8" ht="20.100000000000001" customHeight="1" x14ac:dyDescent="0.15">
      <c r="A150" s="3" t="s">
        <v>713</v>
      </c>
      <c r="B150" s="3" t="s">
        <v>730</v>
      </c>
      <c r="C150" s="3" t="s">
        <v>731</v>
      </c>
      <c r="D150" s="3" t="s">
        <v>716</v>
      </c>
      <c r="E150" s="6">
        <v>970000</v>
      </c>
      <c r="F150" s="6">
        <f t="shared" si="4"/>
        <v>396000</v>
      </c>
      <c r="G150" s="7">
        <v>574000</v>
      </c>
      <c r="H150" s="4">
        <f t="shared" si="5"/>
        <v>0.40824742268041236</v>
      </c>
    </row>
    <row r="151" spans="1:8" ht="20.100000000000001" customHeight="1" x14ac:dyDescent="0.15">
      <c r="A151" s="3" t="s">
        <v>328</v>
      </c>
      <c r="B151" s="3" t="s">
        <v>346</v>
      </c>
      <c r="C151" s="3" t="s">
        <v>347</v>
      </c>
      <c r="D151" s="3" t="s">
        <v>1408</v>
      </c>
      <c r="E151" s="6">
        <v>900000</v>
      </c>
      <c r="F151" s="6">
        <f t="shared" si="4"/>
        <v>0</v>
      </c>
      <c r="G151" s="7">
        <v>900000</v>
      </c>
      <c r="H151" s="4">
        <f t="shared" si="5"/>
        <v>0</v>
      </c>
    </row>
    <row r="152" spans="1:8" ht="20.100000000000001" customHeight="1" x14ac:dyDescent="0.15">
      <c r="A152" s="3" t="s">
        <v>502</v>
      </c>
      <c r="B152" s="3" t="s">
        <v>510</v>
      </c>
      <c r="C152" s="3" t="s">
        <v>511</v>
      </c>
      <c r="D152" s="3" t="s">
        <v>505</v>
      </c>
      <c r="E152" s="6">
        <v>900000</v>
      </c>
      <c r="F152" s="6">
        <f t="shared" si="4"/>
        <v>0</v>
      </c>
      <c r="G152" s="7">
        <v>900000</v>
      </c>
      <c r="H152" s="4">
        <f t="shared" si="5"/>
        <v>0</v>
      </c>
    </row>
    <row r="153" spans="1:8" ht="20.100000000000001" customHeight="1" x14ac:dyDescent="0.15">
      <c r="A153" s="3" t="s">
        <v>2568</v>
      </c>
      <c r="B153" s="3" t="s">
        <v>2605</v>
      </c>
      <c r="C153" s="3" t="s">
        <v>2606</v>
      </c>
      <c r="D153" s="3" t="s">
        <v>826</v>
      </c>
      <c r="E153" s="6">
        <v>790000</v>
      </c>
      <c r="F153" s="6">
        <f t="shared" si="4"/>
        <v>0</v>
      </c>
      <c r="G153" s="7">
        <v>790000</v>
      </c>
      <c r="H153" s="4">
        <f t="shared" si="5"/>
        <v>0</v>
      </c>
    </row>
    <row r="154" spans="1:8" ht="20.100000000000001" customHeight="1" x14ac:dyDescent="0.15">
      <c r="A154" s="3" t="s">
        <v>819</v>
      </c>
      <c r="B154" s="3" t="s">
        <v>831</v>
      </c>
      <c r="C154" s="3" t="s">
        <v>832</v>
      </c>
      <c r="D154" s="3" t="s">
        <v>827</v>
      </c>
      <c r="E154" s="6">
        <v>780000</v>
      </c>
      <c r="F154" s="6">
        <f t="shared" si="4"/>
        <v>333830</v>
      </c>
      <c r="G154" s="7">
        <v>446170</v>
      </c>
      <c r="H154" s="4">
        <f t="shared" si="5"/>
        <v>0.42798717948717951</v>
      </c>
    </row>
    <row r="155" spans="1:8" ht="20.100000000000001" customHeight="1" x14ac:dyDescent="0.15">
      <c r="A155" s="3" t="s">
        <v>234</v>
      </c>
      <c r="B155" s="3" t="s">
        <v>241</v>
      </c>
      <c r="C155" s="3" t="s">
        <v>242</v>
      </c>
      <c r="D155" s="3" t="s">
        <v>945</v>
      </c>
      <c r="E155" s="6">
        <v>750000</v>
      </c>
      <c r="F155" s="6">
        <f t="shared" si="4"/>
        <v>331200</v>
      </c>
      <c r="G155" s="7">
        <v>418800</v>
      </c>
      <c r="H155" s="4">
        <f t="shared" si="5"/>
        <v>0.44159999999999999</v>
      </c>
    </row>
    <row r="156" spans="1:8" ht="20.100000000000001" customHeight="1" x14ac:dyDescent="0.15">
      <c r="A156" s="3" t="s">
        <v>288</v>
      </c>
      <c r="B156" s="3" t="s">
        <v>308</v>
      </c>
      <c r="C156" s="3" t="s">
        <v>309</v>
      </c>
      <c r="D156" s="3" t="s">
        <v>307</v>
      </c>
      <c r="E156" s="6">
        <v>750000</v>
      </c>
      <c r="F156" s="6">
        <f t="shared" si="4"/>
        <v>0</v>
      </c>
      <c r="G156" s="7">
        <v>750000</v>
      </c>
      <c r="H156" s="4">
        <f t="shared" si="5"/>
        <v>0</v>
      </c>
    </row>
    <row r="157" spans="1:8" ht="20.100000000000001" customHeight="1" x14ac:dyDescent="0.15">
      <c r="A157" s="3" t="s">
        <v>315</v>
      </c>
      <c r="B157" s="3" t="s">
        <v>320</v>
      </c>
      <c r="C157" s="3" t="s">
        <v>321</v>
      </c>
      <c r="D157" s="3" t="s">
        <v>316</v>
      </c>
      <c r="E157" s="6">
        <v>750000</v>
      </c>
      <c r="F157" s="6">
        <f t="shared" si="4"/>
        <v>109374.85999999999</v>
      </c>
      <c r="G157" s="7">
        <v>640625.14</v>
      </c>
      <c r="H157" s="4">
        <f t="shared" si="5"/>
        <v>0.14583314666666664</v>
      </c>
    </row>
    <row r="158" spans="1:8" ht="20.100000000000001" customHeight="1" x14ac:dyDescent="0.15">
      <c r="A158" s="3" t="s">
        <v>1126</v>
      </c>
      <c r="B158" s="3" t="s">
        <v>1130</v>
      </c>
      <c r="C158" s="3" t="s">
        <v>1131</v>
      </c>
      <c r="D158" s="3" t="s">
        <v>1132</v>
      </c>
      <c r="E158" s="6">
        <v>750000</v>
      </c>
      <c r="F158" s="6">
        <f t="shared" si="4"/>
        <v>0</v>
      </c>
      <c r="G158" s="7">
        <v>750000</v>
      </c>
      <c r="H158" s="4">
        <f t="shared" si="5"/>
        <v>0</v>
      </c>
    </row>
    <row r="159" spans="1:8" ht="20.100000000000001" customHeight="1" x14ac:dyDescent="0.15">
      <c r="A159" s="3" t="s">
        <v>2019</v>
      </c>
      <c r="B159" s="3" t="s">
        <v>2027</v>
      </c>
      <c r="C159" s="3" t="s">
        <v>2028</v>
      </c>
      <c r="D159" s="3" t="s">
        <v>2029</v>
      </c>
      <c r="E159" s="6">
        <v>750000</v>
      </c>
      <c r="F159" s="6">
        <f t="shared" si="4"/>
        <v>201247.03000000003</v>
      </c>
      <c r="G159" s="7">
        <v>548752.97</v>
      </c>
      <c r="H159" s="4">
        <f t="shared" si="5"/>
        <v>0.26832937333333334</v>
      </c>
    </row>
    <row r="160" spans="1:8" ht="20.100000000000001" customHeight="1" x14ac:dyDescent="0.15">
      <c r="A160" s="3" t="s">
        <v>185</v>
      </c>
      <c r="B160" s="3" t="s">
        <v>187</v>
      </c>
      <c r="C160" s="3" t="s">
        <v>188</v>
      </c>
      <c r="D160" s="3" t="s">
        <v>186</v>
      </c>
      <c r="E160" s="6">
        <v>750000</v>
      </c>
      <c r="F160" s="6">
        <f t="shared" si="4"/>
        <v>72709</v>
      </c>
      <c r="G160" s="7">
        <v>677291</v>
      </c>
      <c r="H160" s="4">
        <f t="shared" si="5"/>
        <v>9.6945333333333328E-2</v>
      </c>
    </row>
    <row r="161" spans="1:8" ht="20.100000000000001" customHeight="1" x14ac:dyDescent="0.15">
      <c r="A161" s="3" t="s">
        <v>207</v>
      </c>
      <c r="B161" s="3" t="s">
        <v>216</v>
      </c>
      <c r="C161" s="3" t="s">
        <v>217</v>
      </c>
      <c r="D161" s="3" t="s">
        <v>2020</v>
      </c>
      <c r="E161" s="6">
        <v>750000</v>
      </c>
      <c r="F161" s="6">
        <f t="shared" si="4"/>
        <v>750000</v>
      </c>
      <c r="G161" s="7">
        <v>0</v>
      </c>
      <c r="H161" s="4">
        <f t="shared" si="5"/>
        <v>1</v>
      </c>
    </row>
    <row r="162" spans="1:8" ht="20.100000000000001" customHeight="1" x14ac:dyDescent="0.15">
      <c r="A162" s="3" t="s">
        <v>207</v>
      </c>
      <c r="B162" s="3" t="s">
        <v>212</v>
      </c>
      <c r="C162" s="3" t="s">
        <v>213</v>
      </c>
      <c r="D162" s="3" t="s">
        <v>2020</v>
      </c>
      <c r="E162" s="6">
        <v>750000</v>
      </c>
      <c r="F162" s="6">
        <f t="shared" si="4"/>
        <v>750000</v>
      </c>
      <c r="G162" s="7">
        <v>0</v>
      </c>
      <c r="H162" s="4">
        <f t="shared" si="5"/>
        <v>1</v>
      </c>
    </row>
    <row r="163" spans="1:8" ht="20.100000000000001" customHeight="1" x14ac:dyDescent="0.15">
      <c r="A163" s="3" t="s">
        <v>1249</v>
      </c>
      <c r="B163" s="3" t="s">
        <v>1284</v>
      </c>
      <c r="C163" s="3" t="s">
        <v>1285</v>
      </c>
      <c r="D163" s="3" t="s">
        <v>1267</v>
      </c>
      <c r="E163" s="6">
        <v>740000</v>
      </c>
      <c r="F163" s="6">
        <f t="shared" si="4"/>
        <v>313009.12</v>
      </c>
      <c r="G163" s="7">
        <v>426990.88</v>
      </c>
      <c r="H163" s="4">
        <f t="shared" si="5"/>
        <v>0.42298529729729728</v>
      </c>
    </row>
    <row r="164" spans="1:8" ht="20.100000000000001" customHeight="1" x14ac:dyDescent="0.15">
      <c r="A164" s="3" t="s">
        <v>835</v>
      </c>
      <c r="B164" s="3" t="s">
        <v>843</v>
      </c>
      <c r="C164" s="3" t="s">
        <v>844</v>
      </c>
      <c r="D164" s="3" t="s">
        <v>836</v>
      </c>
      <c r="E164" s="6">
        <v>720000</v>
      </c>
      <c r="F164" s="6">
        <f t="shared" si="4"/>
        <v>0</v>
      </c>
      <c r="G164" s="7">
        <v>720000</v>
      </c>
      <c r="H164" s="4">
        <f t="shared" si="5"/>
        <v>0</v>
      </c>
    </row>
    <row r="165" spans="1:8" ht="20.100000000000001" customHeight="1" x14ac:dyDescent="0.15">
      <c r="A165" s="3" t="s">
        <v>1475</v>
      </c>
      <c r="B165" s="3" t="s">
        <v>1498</v>
      </c>
      <c r="C165" s="3" t="s">
        <v>1499</v>
      </c>
      <c r="D165" s="3" t="s">
        <v>1500</v>
      </c>
      <c r="E165" s="6">
        <v>640000</v>
      </c>
      <c r="F165" s="6">
        <f t="shared" si="4"/>
        <v>6590</v>
      </c>
      <c r="G165" s="7">
        <v>633410</v>
      </c>
      <c r="H165" s="4">
        <f t="shared" si="5"/>
        <v>1.0296875E-2</v>
      </c>
    </row>
    <row r="166" spans="1:8" ht="20.100000000000001" customHeight="1" x14ac:dyDescent="0.15">
      <c r="A166" s="3" t="s">
        <v>2568</v>
      </c>
      <c r="B166" s="3" t="s">
        <v>2612</v>
      </c>
      <c r="C166" s="3" t="s">
        <v>2613</v>
      </c>
      <c r="D166" s="3" t="s">
        <v>2614</v>
      </c>
      <c r="E166" s="6">
        <v>600000</v>
      </c>
      <c r="F166" s="6">
        <f t="shared" si="4"/>
        <v>23412</v>
      </c>
      <c r="G166" s="7">
        <v>576588</v>
      </c>
      <c r="H166" s="4">
        <f t="shared" si="5"/>
        <v>3.9019999999999999E-2</v>
      </c>
    </row>
    <row r="167" spans="1:8" ht="20.100000000000001" customHeight="1" x14ac:dyDescent="0.15">
      <c r="A167" s="3" t="s">
        <v>2039</v>
      </c>
      <c r="B167" s="3" t="s">
        <v>2058</v>
      </c>
      <c r="C167" s="3" t="s">
        <v>2059</v>
      </c>
      <c r="D167" s="3" t="s">
        <v>2060</v>
      </c>
      <c r="E167" s="6">
        <v>600000</v>
      </c>
      <c r="F167" s="6">
        <f t="shared" si="4"/>
        <v>44583.800000000047</v>
      </c>
      <c r="G167" s="7">
        <v>555416.19999999995</v>
      </c>
      <c r="H167" s="4">
        <f t="shared" si="5"/>
        <v>7.4306333333333405E-2</v>
      </c>
    </row>
    <row r="168" spans="1:8" ht="20.100000000000001" customHeight="1" x14ac:dyDescent="0.15">
      <c r="A168" s="3" t="s">
        <v>1475</v>
      </c>
      <c r="B168" s="3" t="s">
        <v>1496</v>
      </c>
      <c r="C168" s="3" t="s">
        <v>1497</v>
      </c>
      <c r="D168" s="3" t="s">
        <v>1495</v>
      </c>
      <c r="E168" s="6">
        <v>600000</v>
      </c>
      <c r="F168" s="6">
        <f t="shared" si="4"/>
        <v>79449.599999999977</v>
      </c>
      <c r="G168" s="7">
        <v>520550.40000000002</v>
      </c>
      <c r="H168" s="4">
        <f t="shared" si="5"/>
        <v>0.13241599999999995</v>
      </c>
    </row>
    <row r="169" spans="1:8" ht="20.100000000000001" customHeight="1" x14ac:dyDescent="0.15">
      <c r="A169" s="3" t="s">
        <v>2174</v>
      </c>
      <c r="B169" s="3" t="s">
        <v>2222</v>
      </c>
      <c r="C169" s="3" t="s">
        <v>2223</v>
      </c>
      <c r="D169" s="3" t="s">
        <v>2202</v>
      </c>
      <c r="E169" s="6">
        <v>577254</v>
      </c>
      <c r="F169" s="6">
        <f t="shared" si="4"/>
        <v>0</v>
      </c>
      <c r="G169" s="7">
        <v>577254</v>
      </c>
      <c r="H169" s="4">
        <f t="shared" si="5"/>
        <v>0</v>
      </c>
    </row>
    <row r="170" spans="1:8" ht="20.100000000000001" customHeight="1" x14ac:dyDescent="0.15">
      <c r="A170" s="3" t="s">
        <v>2039</v>
      </c>
      <c r="B170" s="3" t="s">
        <v>2070</v>
      </c>
      <c r="C170" s="3" t="s">
        <v>2071</v>
      </c>
      <c r="D170" s="3" t="s">
        <v>2072</v>
      </c>
      <c r="E170" s="6">
        <v>548000</v>
      </c>
      <c r="F170" s="6">
        <f t="shared" si="4"/>
        <v>116113.59999999998</v>
      </c>
      <c r="G170" s="7">
        <v>431886.4</v>
      </c>
      <c r="H170" s="4">
        <f t="shared" si="5"/>
        <v>0.21188613138686127</v>
      </c>
    </row>
    <row r="171" spans="1:8" ht="20.100000000000001" customHeight="1" x14ac:dyDescent="0.15">
      <c r="A171" s="3" t="s">
        <v>189</v>
      </c>
      <c r="B171" s="3" t="s">
        <v>195</v>
      </c>
      <c r="C171" s="3" t="s">
        <v>196</v>
      </c>
      <c r="D171" s="3" t="s">
        <v>192</v>
      </c>
      <c r="E171" s="6">
        <v>530000</v>
      </c>
      <c r="F171" s="6">
        <f t="shared" si="4"/>
        <v>0</v>
      </c>
      <c r="G171" s="7">
        <v>530000</v>
      </c>
      <c r="H171" s="4">
        <f t="shared" si="5"/>
        <v>0</v>
      </c>
    </row>
    <row r="172" spans="1:8" ht="20.100000000000001" customHeight="1" x14ac:dyDescent="0.15">
      <c r="A172" s="3" t="s">
        <v>2568</v>
      </c>
      <c r="B172" s="3" t="s">
        <v>2609</v>
      </c>
      <c r="C172" s="3" t="s">
        <v>2610</v>
      </c>
      <c r="D172" s="3" t="s">
        <v>2611</v>
      </c>
      <c r="E172" s="6">
        <v>500000</v>
      </c>
      <c r="F172" s="6">
        <f t="shared" si="4"/>
        <v>0</v>
      </c>
      <c r="G172" s="7">
        <v>500000</v>
      </c>
      <c r="H172" s="4">
        <f t="shared" si="5"/>
        <v>0</v>
      </c>
    </row>
    <row r="173" spans="1:8" ht="20.100000000000001" customHeight="1" x14ac:dyDescent="0.15">
      <c r="A173" s="3" t="s">
        <v>2174</v>
      </c>
      <c r="B173" s="3" t="s">
        <v>2203</v>
      </c>
      <c r="C173" s="3" t="s">
        <v>2204</v>
      </c>
      <c r="D173" s="3" t="s">
        <v>2205</v>
      </c>
      <c r="E173" s="6">
        <v>500000</v>
      </c>
      <c r="F173" s="6">
        <f t="shared" si="4"/>
        <v>1200</v>
      </c>
      <c r="G173" s="7">
        <v>498800</v>
      </c>
      <c r="H173" s="4">
        <f t="shared" si="5"/>
        <v>2.3999999999999998E-3</v>
      </c>
    </row>
    <row r="174" spans="1:8" ht="20.100000000000001" customHeight="1" x14ac:dyDescent="0.15">
      <c r="A174" s="3" t="s">
        <v>436</v>
      </c>
      <c r="B174" s="3" t="s">
        <v>442</v>
      </c>
      <c r="C174" s="3" t="s">
        <v>443</v>
      </c>
      <c r="D174" s="3" t="s">
        <v>444</v>
      </c>
      <c r="E174" s="6">
        <v>500000</v>
      </c>
      <c r="F174" s="6">
        <f t="shared" si="4"/>
        <v>0</v>
      </c>
      <c r="G174" s="7">
        <v>500000</v>
      </c>
      <c r="H174" s="4">
        <f t="shared" si="5"/>
        <v>0</v>
      </c>
    </row>
    <row r="175" spans="1:8" ht="20.100000000000001" customHeight="1" x14ac:dyDescent="0.15">
      <c r="A175" s="3" t="s">
        <v>2039</v>
      </c>
      <c r="B175" s="3" t="s">
        <v>2076</v>
      </c>
      <c r="C175" s="3" t="s">
        <v>2077</v>
      </c>
      <c r="D175" s="3" t="s">
        <v>683</v>
      </c>
      <c r="E175" s="6">
        <v>454000</v>
      </c>
      <c r="F175" s="6">
        <f t="shared" si="4"/>
        <v>18402.349999999977</v>
      </c>
      <c r="G175" s="7">
        <v>435597.65</v>
      </c>
      <c r="H175" s="4">
        <f t="shared" si="5"/>
        <v>4.0533810572687172E-2</v>
      </c>
    </row>
    <row r="176" spans="1:8" ht="20.100000000000001" customHeight="1" x14ac:dyDescent="0.15">
      <c r="A176" s="3" t="s">
        <v>2039</v>
      </c>
      <c r="B176" s="3" t="s">
        <v>2073</v>
      </c>
      <c r="C176" s="3" t="s">
        <v>2074</v>
      </c>
      <c r="D176" s="3" t="s">
        <v>2075</v>
      </c>
      <c r="E176" s="6">
        <v>453000</v>
      </c>
      <c r="F176" s="6">
        <f t="shared" si="4"/>
        <v>108226.65000000002</v>
      </c>
      <c r="G176" s="7">
        <v>344773.35</v>
      </c>
      <c r="H176" s="4">
        <f t="shared" si="5"/>
        <v>0.23891092715231793</v>
      </c>
    </row>
    <row r="177" spans="1:8" ht="20.100000000000001" customHeight="1" x14ac:dyDescent="0.15">
      <c r="A177" s="3" t="s">
        <v>1826</v>
      </c>
      <c r="B177" s="3" t="s">
        <v>1882</v>
      </c>
      <c r="C177" s="3" t="s">
        <v>1883</v>
      </c>
      <c r="D177" s="3" t="s">
        <v>1884</v>
      </c>
      <c r="E177" s="6">
        <v>450000</v>
      </c>
      <c r="F177" s="6">
        <f t="shared" si="4"/>
        <v>134158.56</v>
      </c>
      <c r="G177" s="7">
        <v>315841.44</v>
      </c>
      <c r="H177" s="4">
        <f t="shared" si="5"/>
        <v>0.29813013333333332</v>
      </c>
    </row>
    <row r="178" spans="1:8" ht="20.100000000000001" customHeight="1" x14ac:dyDescent="0.15">
      <c r="A178" s="3" t="s">
        <v>856</v>
      </c>
      <c r="B178" s="3" t="s">
        <v>902</v>
      </c>
      <c r="C178" s="3" t="s">
        <v>903</v>
      </c>
      <c r="D178" s="3" t="s">
        <v>862</v>
      </c>
      <c r="E178" s="6">
        <v>447013.2</v>
      </c>
      <c r="F178" s="6">
        <f t="shared" si="4"/>
        <v>444709.8</v>
      </c>
      <c r="G178" s="7">
        <v>2303.4</v>
      </c>
      <c r="H178" s="4">
        <f t="shared" si="5"/>
        <v>0.99484713203100039</v>
      </c>
    </row>
    <row r="179" spans="1:8" ht="20.100000000000001" customHeight="1" x14ac:dyDescent="0.15">
      <c r="A179" s="3" t="s">
        <v>1948</v>
      </c>
      <c r="B179" s="3" t="s">
        <v>1976</v>
      </c>
      <c r="C179" s="3" t="s">
        <v>1977</v>
      </c>
      <c r="D179" s="3" t="s">
        <v>1966</v>
      </c>
      <c r="E179" s="6">
        <v>400000</v>
      </c>
      <c r="F179" s="6">
        <f t="shared" si="4"/>
        <v>0</v>
      </c>
      <c r="G179" s="7">
        <v>400000</v>
      </c>
      <c r="H179" s="4">
        <f t="shared" si="5"/>
        <v>0</v>
      </c>
    </row>
    <row r="180" spans="1:8" ht="20.100000000000001" customHeight="1" x14ac:dyDescent="0.15">
      <c r="A180" s="3" t="s">
        <v>2174</v>
      </c>
      <c r="B180" s="3" t="s">
        <v>2211</v>
      </c>
      <c r="C180" s="3" t="s">
        <v>2212</v>
      </c>
      <c r="D180" s="3" t="s">
        <v>2175</v>
      </c>
      <c r="E180" s="6">
        <v>400000</v>
      </c>
      <c r="F180" s="6">
        <f t="shared" si="4"/>
        <v>0</v>
      </c>
      <c r="G180" s="7">
        <v>400000</v>
      </c>
      <c r="H180" s="4">
        <f t="shared" si="5"/>
        <v>0</v>
      </c>
    </row>
    <row r="181" spans="1:8" ht="20.100000000000001" customHeight="1" x14ac:dyDescent="0.15">
      <c r="A181" s="3" t="s">
        <v>2039</v>
      </c>
      <c r="B181" s="3" t="s">
        <v>2054</v>
      </c>
      <c r="C181" s="3" t="s">
        <v>2055</v>
      </c>
      <c r="D181" s="3" t="s">
        <v>2050</v>
      </c>
      <c r="E181" s="6">
        <v>400000</v>
      </c>
      <c r="F181" s="6">
        <f t="shared" si="4"/>
        <v>171063.55</v>
      </c>
      <c r="G181" s="7">
        <v>228936.45</v>
      </c>
      <c r="H181" s="4">
        <f t="shared" si="5"/>
        <v>0.42765887499999999</v>
      </c>
    </row>
    <row r="182" spans="1:8" ht="20.100000000000001" customHeight="1" x14ac:dyDescent="0.15">
      <c r="A182" s="3" t="s">
        <v>2174</v>
      </c>
      <c r="B182" s="3" t="s">
        <v>2213</v>
      </c>
      <c r="C182" s="3" t="s">
        <v>2214</v>
      </c>
      <c r="D182" s="3" t="s">
        <v>2215</v>
      </c>
      <c r="E182" s="6">
        <v>381701.2</v>
      </c>
      <c r="F182" s="6">
        <f t="shared" si="4"/>
        <v>16830</v>
      </c>
      <c r="G182" s="7">
        <v>364871.2</v>
      </c>
      <c r="H182" s="4">
        <f t="shared" si="5"/>
        <v>4.4092080402157501E-2</v>
      </c>
    </row>
    <row r="183" spans="1:8" ht="20.100000000000001" customHeight="1" x14ac:dyDescent="0.15">
      <c r="A183" s="3" t="s">
        <v>220</v>
      </c>
      <c r="B183" s="3" t="s">
        <v>223</v>
      </c>
      <c r="C183" s="3" t="s">
        <v>224</v>
      </c>
      <c r="D183" s="3" t="s">
        <v>1476</v>
      </c>
      <c r="E183" s="6">
        <v>370000</v>
      </c>
      <c r="F183" s="6">
        <f t="shared" si="4"/>
        <v>0</v>
      </c>
      <c r="G183" s="7">
        <v>370000</v>
      </c>
      <c r="H183" s="4">
        <f t="shared" si="5"/>
        <v>0</v>
      </c>
    </row>
    <row r="184" spans="1:8" ht="20.100000000000001" customHeight="1" x14ac:dyDescent="0.15">
      <c r="A184" s="3" t="s">
        <v>2039</v>
      </c>
      <c r="B184" s="3" t="s">
        <v>2067</v>
      </c>
      <c r="C184" s="3" t="s">
        <v>2068</v>
      </c>
      <c r="D184" s="3" t="s">
        <v>2069</v>
      </c>
      <c r="E184" s="6">
        <v>324744.3</v>
      </c>
      <c r="F184" s="6">
        <f t="shared" si="4"/>
        <v>240351</v>
      </c>
      <c r="G184" s="7">
        <v>84393.3</v>
      </c>
      <c r="H184" s="4">
        <f t="shared" si="5"/>
        <v>0.7401238451298453</v>
      </c>
    </row>
    <row r="185" spans="1:8" ht="20.100000000000001" customHeight="1" x14ac:dyDescent="0.15">
      <c r="A185" s="3" t="s">
        <v>2568</v>
      </c>
      <c r="B185" s="3" t="s">
        <v>2597</v>
      </c>
      <c r="C185" s="3" t="s">
        <v>2598</v>
      </c>
      <c r="D185" s="3" t="s">
        <v>2573</v>
      </c>
      <c r="E185" s="6">
        <v>310000</v>
      </c>
      <c r="F185" s="6">
        <f t="shared" si="4"/>
        <v>102219.56</v>
      </c>
      <c r="G185" s="7">
        <v>207780.44</v>
      </c>
      <c r="H185" s="4">
        <f t="shared" si="5"/>
        <v>0.32974051612903227</v>
      </c>
    </row>
    <row r="186" spans="1:8" ht="20.100000000000001" customHeight="1" x14ac:dyDescent="0.15">
      <c r="A186" s="3" t="s">
        <v>1948</v>
      </c>
      <c r="B186" s="3" t="s">
        <v>1971</v>
      </c>
      <c r="C186" s="3" t="s">
        <v>1972</v>
      </c>
      <c r="D186" s="3" t="s">
        <v>1957</v>
      </c>
      <c r="E186" s="6">
        <v>308522.25</v>
      </c>
      <c r="F186" s="6">
        <f t="shared" si="4"/>
        <v>79987</v>
      </c>
      <c r="G186" s="7">
        <v>228535.25</v>
      </c>
      <c r="H186" s="4">
        <f t="shared" si="5"/>
        <v>0.25925844894493022</v>
      </c>
    </row>
    <row r="187" spans="1:8" ht="20.100000000000001" customHeight="1" x14ac:dyDescent="0.15">
      <c r="A187" s="3" t="s">
        <v>856</v>
      </c>
      <c r="B187" s="3" t="s">
        <v>881</v>
      </c>
      <c r="C187" s="3" t="s">
        <v>882</v>
      </c>
      <c r="D187" s="3" t="s">
        <v>883</v>
      </c>
      <c r="E187" s="6">
        <v>300000</v>
      </c>
      <c r="F187" s="6">
        <f t="shared" si="4"/>
        <v>160911</v>
      </c>
      <c r="G187" s="7">
        <v>139089</v>
      </c>
      <c r="H187" s="4">
        <f t="shared" si="5"/>
        <v>0.53637000000000001</v>
      </c>
    </row>
    <row r="188" spans="1:8" ht="20.100000000000001" customHeight="1" x14ac:dyDescent="0.15">
      <c r="A188" s="3" t="s">
        <v>856</v>
      </c>
      <c r="B188" s="3" t="s">
        <v>908</v>
      </c>
      <c r="C188" s="3" t="s">
        <v>909</v>
      </c>
      <c r="D188" s="3" t="s">
        <v>910</v>
      </c>
      <c r="E188" s="6">
        <v>300000</v>
      </c>
      <c r="F188" s="6">
        <f t="shared" si="4"/>
        <v>107777.79999999999</v>
      </c>
      <c r="G188" s="7">
        <v>192222.2</v>
      </c>
      <c r="H188" s="4">
        <f t="shared" si="5"/>
        <v>0.35925933333333332</v>
      </c>
    </row>
    <row r="189" spans="1:8" ht="20.100000000000001" customHeight="1" x14ac:dyDescent="0.15">
      <c r="A189" s="3" t="s">
        <v>713</v>
      </c>
      <c r="B189" s="3" t="s">
        <v>734</v>
      </c>
      <c r="C189" s="3" t="s">
        <v>735</v>
      </c>
      <c r="D189" s="3" t="s">
        <v>716</v>
      </c>
      <c r="E189" s="6">
        <v>300000</v>
      </c>
      <c r="F189" s="6">
        <f t="shared" si="4"/>
        <v>0</v>
      </c>
      <c r="G189" s="7">
        <v>300000</v>
      </c>
      <c r="H189" s="4">
        <f t="shared" si="5"/>
        <v>0</v>
      </c>
    </row>
    <row r="190" spans="1:8" ht="20.100000000000001" customHeight="1" x14ac:dyDescent="0.15">
      <c r="A190" s="3" t="s">
        <v>1126</v>
      </c>
      <c r="B190" s="3" t="s">
        <v>1140</v>
      </c>
      <c r="C190" s="3" t="s">
        <v>1141</v>
      </c>
      <c r="D190" s="3" t="s">
        <v>861</v>
      </c>
      <c r="E190" s="6">
        <v>281492.53999999998</v>
      </c>
      <c r="F190" s="6">
        <f t="shared" si="4"/>
        <v>0</v>
      </c>
      <c r="G190" s="7">
        <v>281492.53999999998</v>
      </c>
      <c r="H190" s="4">
        <f t="shared" si="5"/>
        <v>0</v>
      </c>
    </row>
    <row r="191" spans="1:8" ht="20.100000000000001" customHeight="1" x14ac:dyDescent="0.15">
      <c r="A191" s="3" t="s">
        <v>1826</v>
      </c>
      <c r="B191" s="3" t="s">
        <v>1885</v>
      </c>
      <c r="C191" s="3" t="s">
        <v>1886</v>
      </c>
      <c r="D191" s="3" t="s">
        <v>1887</v>
      </c>
      <c r="E191" s="6">
        <v>240000</v>
      </c>
      <c r="F191" s="6">
        <f t="shared" si="4"/>
        <v>82050.420000000013</v>
      </c>
      <c r="G191" s="7">
        <v>157949.57999999999</v>
      </c>
      <c r="H191" s="4">
        <f t="shared" si="5"/>
        <v>0.34187675000000006</v>
      </c>
    </row>
    <row r="192" spans="1:8" ht="20.100000000000001" customHeight="1" x14ac:dyDescent="0.15">
      <c r="A192" s="3" t="s">
        <v>2362</v>
      </c>
      <c r="B192" s="3" t="s">
        <v>2370</v>
      </c>
      <c r="C192" s="3" t="s">
        <v>2371</v>
      </c>
      <c r="D192" s="3" t="s">
        <v>2372</v>
      </c>
      <c r="E192" s="6">
        <v>220234.82</v>
      </c>
      <c r="F192" s="6">
        <f t="shared" si="4"/>
        <v>118584.39000000001</v>
      </c>
      <c r="G192" s="7">
        <v>101650.43</v>
      </c>
      <c r="H192" s="4">
        <f t="shared" si="5"/>
        <v>0.53844523767858332</v>
      </c>
    </row>
    <row r="193" spans="1:8" ht="20.100000000000001" customHeight="1" x14ac:dyDescent="0.15">
      <c r="A193" s="3" t="s">
        <v>207</v>
      </c>
      <c r="B193" s="3" t="s">
        <v>214</v>
      </c>
      <c r="C193" s="3" t="s">
        <v>215</v>
      </c>
      <c r="D193" s="3" t="s">
        <v>2020</v>
      </c>
      <c r="E193" s="6">
        <v>220000</v>
      </c>
      <c r="F193" s="6">
        <f t="shared" si="4"/>
        <v>220000</v>
      </c>
      <c r="G193" s="7">
        <v>0</v>
      </c>
      <c r="H193" s="4">
        <f t="shared" si="5"/>
        <v>1</v>
      </c>
    </row>
    <row r="194" spans="1:8" ht="20.100000000000001" customHeight="1" x14ac:dyDescent="0.15">
      <c r="A194" s="3" t="s">
        <v>2174</v>
      </c>
      <c r="B194" s="3" t="s">
        <v>2206</v>
      </c>
      <c r="C194" s="3" t="s">
        <v>2207</v>
      </c>
      <c r="D194" s="3" t="s">
        <v>2208</v>
      </c>
      <c r="E194" s="6">
        <v>206000</v>
      </c>
      <c r="F194" s="6">
        <f t="shared" si="4"/>
        <v>63857.119999999995</v>
      </c>
      <c r="G194" s="7">
        <v>142142.88</v>
      </c>
      <c r="H194" s="4">
        <f t="shared" si="5"/>
        <v>0.30998601941747572</v>
      </c>
    </row>
    <row r="195" spans="1:8" ht="20.100000000000001" customHeight="1" x14ac:dyDescent="0.15">
      <c r="A195" s="3" t="s">
        <v>2568</v>
      </c>
      <c r="B195" s="3" t="s">
        <v>2607</v>
      </c>
      <c r="C195" s="3" t="s">
        <v>2608</v>
      </c>
      <c r="D195" s="3" t="s">
        <v>2574</v>
      </c>
      <c r="E195" s="6">
        <v>201843.85</v>
      </c>
      <c r="F195" s="6">
        <f t="shared" si="4"/>
        <v>30724.619999999995</v>
      </c>
      <c r="G195" s="7">
        <v>171119.23</v>
      </c>
      <c r="H195" s="4">
        <f t="shared" si="5"/>
        <v>0.15221974808744479</v>
      </c>
    </row>
    <row r="196" spans="1:8" ht="20.100000000000001" customHeight="1" x14ac:dyDescent="0.15">
      <c r="A196" s="3" t="s">
        <v>1826</v>
      </c>
      <c r="B196" s="3" t="s">
        <v>1871</v>
      </c>
      <c r="C196" s="3" t="s">
        <v>1872</v>
      </c>
      <c r="D196" s="3" t="s">
        <v>1873</v>
      </c>
      <c r="E196" s="6">
        <v>200000</v>
      </c>
      <c r="F196" s="6">
        <f t="shared" si="4"/>
        <v>58922.25</v>
      </c>
      <c r="G196" s="7">
        <v>141077.75</v>
      </c>
      <c r="H196" s="4">
        <f t="shared" si="5"/>
        <v>0.29461124999999999</v>
      </c>
    </row>
    <row r="197" spans="1:8" ht="20.100000000000001" customHeight="1" x14ac:dyDescent="0.15">
      <c r="A197" s="3" t="s">
        <v>2039</v>
      </c>
      <c r="B197" s="3" t="s">
        <v>2061</v>
      </c>
      <c r="C197" s="3" t="s">
        <v>2062</v>
      </c>
      <c r="D197" s="3" t="s">
        <v>2063</v>
      </c>
      <c r="E197" s="6">
        <v>200000</v>
      </c>
      <c r="F197" s="6">
        <f t="shared" si="4"/>
        <v>88455</v>
      </c>
      <c r="G197" s="7">
        <v>111545</v>
      </c>
      <c r="H197" s="4">
        <f t="shared" si="5"/>
        <v>0.44227499999999997</v>
      </c>
    </row>
    <row r="198" spans="1:8" ht="20.100000000000001" customHeight="1" x14ac:dyDescent="0.15">
      <c r="A198" s="3" t="s">
        <v>2039</v>
      </c>
      <c r="B198" s="3" t="s">
        <v>2064</v>
      </c>
      <c r="C198" s="3" t="s">
        <v>2065</v>
      </c>
      <c r="D198" s="3" t="s">
        <v>2066</v>
      </c>
      <c r="E198" s="6">
        <v>200000</v>
      </c>
      <c r="F198" s="6">
        <f t="shared" si="4"/>
        <v>78090.5</v>
      </c>
      <c r="G198" s="7">
        <v>121909.5</v>
      </c>
      <c r="H198" s="4">
        <f t="shared" si="5"/>
        <v>0.39045249999999998</v>
      </c>
    </row>
    <row r="199" spans="1:8" ht="20.100000000000001" customHeight="1" x14ac:dyDescent="0.15">
      <c r="A199" s="3" t="s">
        <v>856</v>
      </c>
      <c r="B199" s="3" t="s">
        <v>913</v>
      </c>
      <c r="C199" s="3" t="s">
        <v>914</v>
      </c>
      <c r="D199" s="3" t="s">
        <v>915</v>
      </c>
      <c r="E199" s="6">
        <v>200000</v>
      </c>
      <c r="F199" s="6">
        <f t="shared" ref="F199:F262" si="6">E199-G199</f>
        <v>2934.25</v>
      </c>
      <c r="G199" s="7">
        <v>197065.75</v>
      </c>
      <c r="H199" s="4">
        <f t="shared" ref="H199:H262" si="7">F199/E199*100%</f>
        <v>1.467125E-2</v>
      </c>
    </row>
    <row r="200" spans="1:8" ht="20.100000000000001" customHeight="1" x14ac:dyDescent="0.15">
      <c r="A200" s="3" t="s">
        <v>856</v>
      </c>
      <c r="B200" s="3" t="s">
        <v>916</v>
      </c>
      <c r="C200" s="3" t="s">
        <v>917</v>
      </c>
      <c r="D200" s="3" t="s">
        <v>877</v>
      </c>
      <c r="E200" s="6">
        <v>200000</v>
      </c>
      <c r="F200" s="6">
        <f t="shared" si="6"/>
        <v>0</v>
      </c>
      <c r="G200" s="7">
        <v>200000</v>
      </c>
      <c r="H200" s="4">
        <f t="shared" si="7"/>
        <v>0</v>
      </c>
    </row>
    <row r="201" spans="1:8" ht="20.100000000000001" customHeight="1" x14ac:dyDescent="0.15">
      <c r="A201" s="3" t="s">
        <v>1475</v>
      </c>
      <c r="B201" s="3" t="s">
        <v>1493</v>
      </c>
      <c r="C201" s="3" t="s">
        <v>1494</v>
      </c>
      <c r="D201" s="3" t="s">
        <v>1495</v>
      </c>
      <c r="E201" s="6">
        <v>173000</v>
      </c>
      <c r="F201" s="6">
        <f t="shared" si="6"/>
        <v>12930.100000000006</v>
      </c>
      <c r="G201" s="7">
        <v>160069.9</v>
      </c>
      <c r="H201" s="4">
        <f t="shared" si="7"/>
        <v>7.4740462427745694E-2</v>
      </c>
    </row>
    <row r="202" spans="1:8" ht="20.100000000000001" customHeight="1" x14ac:dyDescent="0.15">
      <c r="A202" s="3" t="s">
        <v>1659</v>
      </c>
      <c r="B202" s="3" t="s">
        <v>1705</v>
      </c>
      <c r="C202" s="3" t="s">
        <v>1706</v>
      </c>
      <c r="D202" s="3" t="s">
        <v>1693</v>
      </c>
      <c r="E202" s="6">
        <v>160050</v>
      </c>
      <c r="F202" s="6">
        <f t="shared" si="6"/>
        <v>160050</v>
      </c>
      <c r="G202" s="7">
        <v>0</v>
      </c>
      <c r="H202" s="4">
        <f t="shared" si="7"/>
        <v>1</v>
      </c>
    </row>
    <row r="203" spans="1:8" ht="20.100000000000001" customHeight="1" x14ac:dyDescent="0.15">
      <c r="A203" s="3" t="s">
        <v>2373</v>
      </c>
      <c r="B203" s="3" t="s">
        <v>2402</v>
      </c>
      <c r="C203" s="3" t="s">
        <v>2403</v>
      </c>
      <c r="D203" s="3" t="s">
        <v>2404</v>
      </c>
      <c r="E203" s="6">
        <v>159416.89000000001</v>
      </c>
      <c r="F203" s="6">
        <f t="shared" si="6"/>
        <v>63767.040000000008</v>
      </c>
      <c r="G203" s="7">
        <v>95649.85</v>
      </c>
      <c r="H203" s="4">
        <f t="shared" si="7"/>
        <v>0.40000178149253823</v>
      </c>
    </row>
    <row r="204" spans="1:8" ht="20.100000000000001" customHeight="1" x14ac:dyDescent="0.15">
      <c r="A204" s="3" t="s">
        <v>1826</v>
      </c>
      <c r="B204" s="3" t="s">
        <v>1877</v>
      </c>
      <c r="C204" s="3" t="s">
        <v>1878</v>
      </c>
      <c r="D204" s="3" t="s">
        <v>1832</v>
      </c>
      <c r="E204" s="6">
        <v>157286.1</v>
      </c>
      <c r="F204" s="6">
        <f t="shared" si="6"/>
        <v>36620.570000000007</v>
      </c>
      <c r="G204" s="7">
        <v>120665.53</v>
      </c>
      <c r="H204" s="4">
        <f t="shared" si="7"/>
        <v>0.23282775782475379</v>
      </c>
    </row>
    <row r="205" spans="1:8" ht="20.100000000000001" customHeight="1" x14ac:dyDescent="0.15">
      <c r="A205" s="3" t="s">
        <v>1249</v>
      </c>
      <c r="B205" s="3" t="s">
        <v>1291</v>
      </c>
      <c r="C205" s="3" t="s">
        <v>1292</v>
      </c>
      <c r="D205" s="3" t="s">
        <v>1293</v>
      </c>
      <c r="E205" s="6">
        <v>155000</v>
      </c>
      <c r="F205" s="6">
        <f t="shared" si="6"/>
        <v>0</v>
      </c>
      <c r="G205" s="7">
        <v>155000</v>
      </c>
      <c r="H205" s="4">
        <f t="shared" si="7"/>
        <v>0</v>
      </c>
    </row>
    <row r="206" spans="1:8" ht="20.100000000000001" customHeight="1" x14ac:dyDescent="0.15">
      <c r="A206" s="3" t="s">
        <v>630</v>
      </c>
      <c r="B206" s="3" t="s">
        <v>642</v>
      </c>
      <c r="C206" s="3" t="s">
        <v>643</v>
      </c>
      <c r="D206" s="3" t="s">
        <v>644</v>
      </c>
      <c r="E206" s="6">
        <v>152562.69</v>
      </c>
      <c r="F206" s="6">
        <f t="shared" si="6"/>
        <v>0</v>
      </c>
      <c r="G206" s="7">
        <v>152562.69</v>
      </c>
      <c r="H206" s="4">
        <f t="shared" si="7"/>
        <v>0</v>
      </c>
    </row>
    <row r="207" spans="1:8" ht="20.100000000000001" customHeight="1" x14ac:dyDescent="0.15">
      <c r="A207" s="3" t="s">
        <v>2568</v>
      </c>
      <c r="B207" s="3" t="s">
        <v>2617</v>
      </c>
      <c r="C207" s="3" t="s">
        <v>2618</v>
      </c>
      <c r="D207" s="3" t="s">
        <v>2619</v>
      </c>
      <c r="E207" s="6">
        <v>150000</v>
      </c>
      <c r="F207" s="6">
        <f t="shared" si="6"/>
        <v>20927</v>
      </c>
      <c r="G207" s="7">
        <v>129073</v>
      </c>
      <c r="H207" s="4">
        <f t="shared" si="7"/>
        <v>0.13951333333333332</v>
      </c>
    </row>
    <row r="208" spans="1:8" ht="20.100000000000001" customHeight="1" x14ac:dyDescent="0.15">
      <c r="A208" s="3" t="s">
        <v>856</v>
      </c>
      <c r="B208" s="3" t="s">
        <v>884</v>
      </c>
      <c r="C208" s="3" t="s">
        <v>885</v>
      </c>
      <c r="D208" s="3" t="s">
        <v>886</v>
      </c>
      <c r="E208" s="6">
        <v>150000</v>
      </c>
      <c r="F208" s="6">
        <f t="shared" si="6"/>
        <v>4096</v>
      </c>
      <c r="G208" s="7">
        <v>145904</v>
      </c>
      <c r="H208" s="4">
        <f t="shared" si="7"/>
        <v>2.7306666666666667E-2</v>
      </c>
    </row>
    <row r="209" spans="1:8" ht="20.100000000000001" customHeight="1" x14ac:dyDescent="0.15">
      <c r="A209" s="3" t="s">
        <v>445</v>
      </c>
      <c r="B209" s="3" t="s">
        <v>446</v>
      </c>
      <c r="C209" s="3" t="s">
        <v>447</v>
      </c>
      <c r="D209" s="3" t="s">
        <v>448</v>
      </c>
      <c r="E209" s="6">
        <v>150000</v>
      </c>
      <c r="F209" s="6">
        <f t="shared" si="6"/>
        <v>0</v>
      </c>
      <c r="G209" s="7">
        <v>150000</v>
      </c>
      <c r="H209" s="4">
        <f t="shared" si="7"/>
        <v>0</v>
      </c>
    </row>
    <row r="210" spans="1:8" ht="20.100000000000001" customHeight="1" x14ac:dyDescent="0.15">
      <c r="A210" s="3" t="s">
        <v>1826</v>
      </c>
      <c r="B210" s="3" t="s">
        <v>1879</v>
      </c>
      <c r="C210" s="3" t="s">
        <v>1880</v>
      </c>
      <c r="D210" s="3" t="s">
        <v>1881</v>
      </c>
      <c r="E210" s="6">
        <v>150000</v>
      </c>
      <c r="F210" s="6">
        <f t="shared" si="6"/>
        <v>82150.75</v>
      </c>
      <c r="G210" s="7">
        <v>67849.25</v>
      </c>
      <c r="H210" s="4">
        <f t="shared" si="7"/>
        <v>0.54767166666666667</v>
      </c>
    </row>
    <row r="211" spans="1:8" ht="20.100000000000001" customHeight="1" x14ac:dyDescent="0.15">
      <c r="A211" s="3" t="s">
        <v>2039</v>
      </c>
      <c r="B211" s="3" t="s">
        <v>2078</v>
      </c>
      <c r="C211" s="3" t="s">
        <v>2079</v>
      </c>
      <c r="D211" s="3" t="s">
        <v>2080</v>
      </c>
      <c r="E211" s="6">
        <v>150000</v>
      </c>
      <c r="F211" s="6">
        <f t="shared" si="6"/>
        <v>7044</v>
      </c>
      <c r="G211" s="7">
        <v>142956</v>
      </c>
      <c r="H211" s="4">
        <f t="shared" si="7"/>
        <v>4.6960000000000002E-2</v>
      </c>
    </row>
    <row r="212" spans="1:8" ht="20.100000000000001" customHeight="1" x14ac:dyDescent="0.15">
      <c r="A212" s="3" t="s">
        <v>2373</v>
      </c>
      <c r="B212" s="3" t="s">
        <v>2410</v>
      </c>
      <c r="C212" s="3" t="s">
        <v>2411</v>
      </c>
      <c r="D212" s="3" t="s">
        <v>2412</v>
      </c>
      <c r="E212" s="6">
        <v>150000</v>
      </c>
      <c r="F212" s="6">
        <f t="shared" si="6"/>
        <v>19263.270000000004</v>
      </c>
      <c r="G212" s="7">
        <v>130736.73</v>
      </c>
      <c r="H212" s="4">
        <f t="shared" si="7"/>
        <v>0.12842180000000003</v>
      </c>
    </row>
    <row r="213" spans="1:8" ht="20.100000000000001" customHeight="1" x14ac:dyDescent="0.15">
      <c r="A213" s="3" t="s">
        <v>1126</v>
      </c>
      <c r="B213" s="3" t="s">
        <v>1144</v>
      </c>
      <c r="C213" s="3" t="s">
        <v>1145</v>
      </c>
      <c r="D213" s="3" t="s">
        <v>1146</v>
      </c>
      <c r="E213" s="6">
        <v>150000</v>
      </c>
      <c r="F213" s="6">
        <f t="shared" si="6"/>
        <v>6000</v>
      </c>
      <c r="G213" s="7">
        <v>144000</v>
      </c>
      <c r="H213" s="4">
        <f t="shared" si="7"/>
        <v>0.04</v>
      </c>
    </row>
    <row r="214" spans="1:8" ht="20.100000000000001" customHeight="1" x14ac:dyDescent="0.15">
      <c r="A214" s="3" t="s">
        <v>2174</v>
      </c>
      <c r="B214" s="3" t="s">
        <v>2230</v>
      </c>
      <c r="C214" s="3" t="s">
        <v>2231</v>
      </c>
      <c r="D214" s="3" t="s">
        <v>2232</v>
      </c>
      <c r="E214" s="6">
        <v>150000</v>
      </c>
      <c r="F214" s="6">
        <f t="shared" si="6"/>
        <v>0</v>
      </c>
      <c r="G214" s="7">
        <v>150000</v>
      </c>
      <c r="H214" s="4">
        <f t="shared" si="7"/>
        <v>0</v>
      </c>
    </row>
    <row r="215" spans="1:8" ht="20.100000000000001" customHeight="1" x14ac:dyDescent="0.15">
      <c r="A215" s="3" t="s">
        <v>856</v>
      </c>
      <c r="B215" s="3" t="s">
        <v>896</v>
      </c>
      <c r="C215" s="3" t="s">
        <v>897</v>
      </c>
      <c r="D215" s="3" t="s">
        <v>898</v>
      </c>
      <c r="E215" s="6">
        <v>147825</v>
      </c>
      <c r="F215" s="6">
        <f t="shared" si="6"/>
        <v>8995</v>
      </c>
      <c r="G215" s="7">
        <v>138830</v>
      </c>
      <c r="H215" s="4">
        <f t="shared" si="7"/>
        <v>6.0848976830711991E-2</v>
      </c>
    </row>
    <row r="216" spans="1:8" ht="20.100000000000001" customHeight="1" x14ac:dyDescent="0.15">
      <c r="A216" s="3" t="s">
        <v>630</v>
      </c>
      <c r="B216" s="3" t="s">
        <v>645</v>
      </c>
      <c r="C216" s="3" t="s">
        <v>646</v>
      </c>
      <c r="D216" s="3" t="s">
        <v>647</v>
      </c>
      <c r="E216" s="6">
        <v>121049.37</v>
      </c>
      <c r="F216" s="6">
        <f t="shared" si="6"/>
        <v>432</v>
      </c>
      <c r="G216" s="7">
        <v>120617.37</v>
      </c>
      <c r="H216" s="4">
        <f t="shared" si="7"/>
        <v>3.5687918078384051E-3</v>
      </c>
    </row>
    <row r="217" spans="1:8" ht="20.100000000000001" customHeight="1" x14ac:dyDescent="0.15">
      <c r="A217" s="3" t="s">
        <v>91</v>
      </c>
      <c r="B217" s="3" t="s">
        <v>106</v>
      </c>
      <c r="C217" s="3" t="s">
        <v>107</v>
      </c>
      <c r="D217" s="3" t="s">
        <v>650</v>
      </c>
      <c r="E217" s="6">
        <v>120000</v>
      </c>
      <c r="F217" s="6">
        <f t="shared" si="6"/>
        <v>5699.1999999999971</v>
      </c>
      <c r="G217" s="7">
        <v>114300.8</v>
      </c>
      <c r="H217" s="4">
        <f t="shared" si="7"/>
        <v>4.7493333333333311E-2</v>
      </c>
    </row>
    <row r="218" spans="1:8" ht="20.100000000000001" customHeight="1" x14ac:dyDescent="0.15">
      <c r="A218" s="3" t="s">
        <v>328</v>
      </c>
      <c r="B218" s="3" t="s">
        <v>335</v>
      </c>
      <c r="C218" s="3" t="s">
        <v>336</v>
      </c>
      <c r="D218" s="3" t="s">
        <v>337</v>
      </c>
      <c r="E218" s="6">
        <v>100000</v>
      </c>
      <c r="F218" s="6">
        <f t="shared" si="6"/>
        <v>0</v>
      </c>
      <c r="G218" s="7">
        <v>100000</v>
      </c>
      <c r="H218" s="4">
        <f t="shared" si="7"/>
        <v>0</v>
      </c>
    </row>
    <row r="219" spans="1:8" ht="20.100000000000001" customHeight="1" x14ac:dyDescent="0.15">
      <c r="A219" s="3" t="s">
        <v>1948</v>
      </c>
      <c r="B219" s="3" t="s">
        <v>1973</v>
      </c>
      <c r="C219" s="3" t="s">
        <v>1974</v>
      </c>
      <c r="D219" s="3" t="s">
        <v>1975</v>
      </c>
      <c r="E219" s="6">
        <v>100000</v>
      </c>
      <c r="F219" s="6">
        <f t="shared" si="6"/>
        <v>0</v>
      </c>
      <c r="G219" s="7">
        <v>100000</v>
      </c>
      <c r="H219" s="4">
        <f t="shared" si="7"/>
        <v>0</v>
      </c>
    </row>
    <row r="220" spans="1:8" ht="20.100000000000001" customHeight="1" x14ac:dyDescent="0.15">
      <c r="A220" s="3" t="s">
        <v>1948</v>
      </c>
      <c r="B220" s="3" t="s">
        <v>1981</v>
      </c>
      <c r="C220" s="3" t="s">
        <v>1982</v>
      </c>
      <c r="D220" s="3" t="s">
        <v>1983</v>
      </c>
      <c r="E220" s="6">
        <v>100000</v>
      </c>
      <c r="F220" s="6">
        <f t="shared" si="6"/>
        <v>54984</v>
      </c>
      <c r="G220" s="7">
        <v>45016</v>
      </c>
      <c r="H220" s="4">
        <f t="shared" si="7"/>
        <v>0.54984</v>
      </c>
    </row>
    <row r="221" spans="1:8" ht="20.100000000000001" customHeight="1" x14ac:dyDescent="0.15">
      <c r="A221" s="3" t="s">
        <v>2568</v>
      </c>
      <c r="B221" s="3" t="s">
        <v>2622</v>
      </c>
      <c r="C221" s="3" t="s">
        <v>2623</v>
      </c>
      <c r="D221" s="3" t="s">
        <v>2624</v>
      </c>
      <c r="E221" s="6">
        <v>100000</v>
      </c>
      <c r="F221" s="6">
        <f t="shared" si="6"/>
        <v>0</v>
      </c>
      <c r="G221" s="7">
        <v>100000</v>
      </c>
      <c r="H221" s="4">
        <f t="shared" si="7"/>
        <v>0</v>
      </c>
    </row>
    <row r="222" spans="1:8" ht="20.100000000000001" customHeight="1" x14ac:dyDescent="0.15">
      <c r="A222" s="3" t="s">
        <v>2174</v>
      </c>
      <c r="B222" s="3" t="s">
        <v>2224</v>
      </c>
      <c r="C222" s="3" t="s">
        <v>2225</v>
      </c>
      <c r="D222" s="3" t="s">
        <v>2226</v>
      </c>
      <c r="E222" s="6">
        <v>100000</v>
      </c>
      <c r="F222" s="6">
        <f t="shared" si="6"/>
        <v>13773.100000000006</v>
      </c>
      <c r="G222" s="7">
        <v>86226.9</v>
      </c>
      <c r="H222" s="4">
        <f t="shared" si="7"/>
        <v>0.13773100000000005</v>
      </c>
    </row>
    <row r="223" spans="1:8" ht="20.100000000000001" customHeight="1" x14ac:dyDescent="0.15">
      <c r="A223" s="3" t="s">
        <v>315</v>
      </c>
      <c r="B223" s="3" t="s">
        <v>322</v>
      </c>
      <c r="C223" s="3" t="s">
        <v>323</v>
      </c>
      <c r="D223" s="3" t="s">
        <v>324</v>
      </c>
      <c r="E223" s="6">
        <v>100000</v>
      </c>
      <c r="F223" s="6">
        <f t="shared" si="6"/>
        <v>0</v>
      </c>
      <c r="G223" s="7">
        <v>100000</v>
      </c>
      <c r="H223" s="4">
        <f t="shared" si="7"/>
        <v>0</v>
      </c>
    </row>
    <row r="224" spans="1:8" ht="20.100000000000001" customHeight="1" x14ac:dyDescent="0.15">
      <c r="A224" s="3" t="s">
        <v>315</v>
      </c>
      <c r="B224" s="3" t="s">
        <v>325</v>
      </c>
      <c r="C224" s="3" t="s">
        <v>326</v>
      </c>
      <c r="D224" s="3" t="s">
        <v>327</v>
      </c>
      <c r="E224" s="6">
        <v>100000</v>
      </c>
      <c r="F224" s="6">
        <f t="shared" si="6"/>
        <v>0</v>
      </c>
      <c r="G224" s="7">
        <v>100000</v>
      </c>
      <c r="H224" s="4">
        <f t="shared" si="7"/>
        <v>0</v>
      </c>
    </row>
    <row r="225" spans="1:8" ht="20.100000000000001" customHeight="1" x14ac:dyDescent="0.15">
      <c r="A225" s="3" t="s">
        <v>856</v>
      </c>
      <c r="B225" s="3" t="s">
        <v>904</v>
      </c>
      <c r="C225" s="3" t="s">
        <v>905</v>
      </c>
      <c r="D225" s="3" t="s">
        <v>633</v>
      </c>
      <c r="E225" s="6">
        <v>87235.1</v>
      </c>
      <c r="F225" s="6">
        <f t="shared" si="6"/>
        <v>32285.500000000007</v>
      </c>
      <c r="G225" s="7">
        <v>54949.599999999999</v>
      </c>
      <c r="H225" s="4">
        <f t="shared" si="7"/>
        <v>0.37009758686583732</v>
      </c>
    </row>
    <row r="226" spans="1:8" ht="20.100000000000001" customHeight="1" x14ac:dyDescent="0.15">
      <c r="A226" s="3" t="s">
        <v>738</v>
      </c>
      <c r="B226" s="3" t="s">
        <v>750</v>
      </c>
      <c r="C226" s="3" t="s">
        <v>751</v>
      </c>
      <c r="D226" s="3" t="s">
        <v>745</v>
      </c>
      <c r="E226" s="6">
        <v>70000</v>
      </c>
      <c r="F226" s="6">
        <f t="shared" si="6"/>
        <v>0</v>
      </c>
      <c r="G226" s="7">
        <v>70000</v>
      </c>
      <c r="H226" s="4">
        <f t="shared" si="7"/>
        <v>0</v>
      </c>
    </row>
    <row r="227" spans="1:8" ht="20.100000000000001" customHeight="1" x14ac:dyDescent="0.15">
      <c r="A227" s="3" t="s">
        <v>2174</v>
      </c>
      <c r="B227" s="3" t="s">
        <v>2227</v>
      </c>
      <c r="C227" s="3" t="s">
        <v>2228</v>
      </c>
      <c r="D227" s="3" t="s">
        <v>2229</v>
      </c>
      <c r="E227" s="6">
        <v>61500</v>
      </c>
      <c r="F227" s="6">
        <f t="shared" si="6"/>
        <v>0</v>
      </c>
      <c r="G227" s="7">
        <v>61500</v>
      </c>
      <c r="H227" s="4">
        <f t="shared" si="7"/>
        <v>0</v>
      </c>
    </row>
    <row r="228" spans="1:8" ht="20.100000000000001" customHeight="1" x14ac:dyDescent="0.15">
      <c r="A228" s="3" t="s">
        <v>1948</v>
      </c>
      <c r="B228" s="3" t="s">
        <v>1978</v>
      </c>
      <c r="C228" s="3" t="s">
        <v>1979</v>
      </c>
      <c r="D228" s="3" t="s">
        <v>1980</v>
      </c>
      <c r="E228" s="6">
        <v>60000</v>
      </c>
      <c r="F228" s="6">
        <f t="shared" si="6"/>
        <v>18780.330000000002</v>
      </c>
      <c r="G228" s="7">
        <v>41219.67</v>
      </c>
      <c r="H228" s="4">
        <f t="shared" si="7"/>
        <v>0.31300550000000005</v>
      </c>
    </row>
    <row r="229" spans="1:8" ht="20.100000000000001" customHeight="1" x14ac:dyDescent="0.15">
      <c r="A229" s="3" t="s">
        <v>2373</v>
      </c>
      <c r="B229" s="3" t="s">
        <v>2413</v>
      </c>
      <c r="C229" s="3" t="s">
        <v>2414</v>
      </c>
      <c r="D229" s="3" t="s">
        <v>2415</v>
      </c>
      <c r="E229" s="6">
        <v>60000</v>
      </c>
      <c r="F229" s="6">
        <f t="shared" si="6"/>
        <v>2048</v>
      </c>
      <c r="G229" s="7">
        <v>57952</v>
      </c>
      <c r="H229" s="4">
        <f t="shared" si="7"/>
        <v>3.4133333333333335E-2</v>
      </c>
    </row>
    <row r="230" spans="1:8" ht="20.100000000000001" customHeight="1" x14ac:dyDescent="0.15">
      <c r="A230" s="3" t="s">
        <v>1126</v>
      </c>
      <c r="B230" s="3" t="s">
        <v>1147</v>
      </c>
      <c r="C230" s="3" t="s">
        <v>1148</v>
      </c>
      <c r="D230" s="3" t="s">
        <v>1149</v>
      </c>
      <c r="E230" s="6">
        <v>60000</v>
      </c>
      <c r="F230" s="6">
        <f t="shared" si="6"/>
        <v>0</v>
      </c>
      <c r="G230" s="7">
        <v>60000</v>
      </c>
      <c r="H230" s="4">
        <f t="shared" si="7"/>
        <v>0</v>
      </c>
    </row>
    <row r="231" spans="1:8" ht="20.100000000000001" customHeight="1" x14ac:dyDescent="0.15">
      <c r="A231" s="3" t="s">
        <v>1249</v>
      </c>
      <c r="B231" s="3" t="s">
        <v>1286</v>
      </c>
      <c r="C231" s="3" t="s">
        <v>1287</v>
      </c>
      <c r="D231" s="3" t="s">
        <v>1288</v>
      </c>
      <c r="E231" s="6">
        <v>58582.7</v>
      </c>
      <c r="F231" s="6">
        <f t="shared" si="6"/>
        <v>52201.5</v>
      </c>
      <c r="G231" s="7">
        <v>6381.2</v>
      </c>
      <c r="H231" s="4">
        <f t="shared" si="7"/>
        <v>0.89107364460839122</v>
      </c>
    </row>
    <row r="232" spans="1:8" ht="20.100000000000001" customHeight="1" x14ac:dyDescent="0.15">
      <c r="A232" s="3" t="s">
        <v>91</v>
      </c>
      <c r="B232" s="3" t="s">
        <v>102</v>
      </c>
      <c r="C232" s="3" t="s">
        <v>103</v>
      </c>
      <c r="D232" s="3" t="s">
        <v>2042</v>
      </c>
      <c r="E232" s="6">
        <v>55852.3</v>
      </c>
      <c r="F232" s="6">
        <f t="shared" si="6"/>
        <v>16498</v>
      </c>
      <c r="G232" s="7">
        <v>39354.300000000003</v>
      </c>
      <c r="H232" s="4">
        <f t="shared" si="7"/>
        <v>0.29538622402300352</v>
      </c>
    </row>
    <row r="233" spans="1:8" ht="20.100000000000001" customHeight="1" x14ac:dyDescent="0.15">
      <c r="A233" s="3" t="s">
        <v>2568</v>
      </c>
      <c r="B233" s="3" t="s">
        <v>2620</v>
      </c>
      <c r="C233" s="3" t="s">
        <v>2621</v>
      </c>
      <c r="D233" s="3" t="s">
        <v>2614</v>
      </c>
      <c r="E233" s="6">
        <v>50000</v>
      </c>
      <c r="F233" s="6">
        <f t="shared" si="6"/>
        <v>0</v>
      </c>
      <c r="G233" s="7">
        <v>50000</v>
      </c>
      <c r="H233" s="4">
        <f t="shared" si="7"/>
        <v>0</v>
      </c>
    </row>
    <row r="234" spans="1:8" ht="20.100000000000001" customHeight="1" x14ac:dyDescent="0.15">
      <c r="A234" s="3" t="s">
        <v>267</v>
      </c>
      <c r="B234" s="3" t="s">
        <v>279</v>
      </c>
      <c r="C234" s="3" t="s">
        <v>280</v>
      </c>
      <c r="D234" s="3" t="s">
        <v>281</v>
      </c>
      <c r="E234" s="6">
        <v>50000</v>
      </c>
      <c r="F234" s="6">
        <f t="shared" si="6"/>
        <v>800</v>
      </c>
      <c r="G234" s="7">
        <v>49200</v>
      </c>
      <c r="H234" s="4">
        <f t="shared" si="7"/>
        <v>1.6E-2</v>
      </c>
    </row>
    <row r="235" spans="1:8" ht="20.100000000000001" customHeight="1" x14ac:dyDescent="0.15">
      <c r="A235" s="3" t="s">
        <v>630</v>
      </c>
      <c r="B235" s="3" t="s">
        <v>648</v>
      </c>
      <c r="C235" s="3" t="s">
        <v>649</v>
      </c>
      <c r="D235" s="3" t="s">
        <v>650</v>
      </c>
      <c r="E235" s="6">
        <v>29918.75</v>
      </c>
      <c r="F235" s="6">
        <f t="shared" si="6"/>
        <v>7309.9000000000015</v>
      </c>
      <c r="G235" s="7">
        <v>22608.85</v>
      </c>
      <c r="H235" s="4">
        <f t="shared" si="7"/>
        <v>0.24432504700229793</v>
      </c>
    </row>
    <row r="236" spans="1:8" ht="20.100000000000001" customHeight="1" x14ac:dyDescent="0.15">
      <c r="A236" s="3" t="s">
        <v>1659</v>
      </c>
      <c r="B236" s="3" t="s">
        <v>1709</v>
      </c>
      <c r="C236" s="3" t="s">
        <v>1710</v>
      </c>
      <c r="D236" s="3" t="s">
        <v>1693</v>
      </c>
      <c r="E236" s="6">
        <v>28313.1</v>
      </c>
      <c r="F236" s="6">
        <f t="shared" si="6"/>
        <v>28313</v>
      </c>
      <c r="G236" s="7">
        <v>0.1</v>
      </c>
      <c r="H236" s="4">
        <f t="shared" si="7"/>
        <v>0.99999646806601894</v>
      </c>
    </row>
    <row r="237" spans="1:8" ht="20.100000000000001" customHeight="1" x14ac:dyDescent="0.15">
      <c r="A237" s="3" t="s">
        <v>1659</v>
      </c>
      <c r="B237" s="3" t="s">
        <v>1703</v>
      </c>
      <c r="C237" s="3" t="s">
        <v>1704</v>
      </c>
      <c r="D237" s="3" t="s">
        <v>1679</v>
      </c>
      <c r="E237" s="6">
        <v>21469</v>
      </c>
      <c r="F237" s="6">
        <f t="shared" si="6"/>
        <v>0</v>
      </c>
      <c r="G237" s="7">
        <v>21469</v>
      </c>
      <c r="H237" s="4">
        <f t="shared" si="7"/>
        <v>0</v>
      </c>
    </row>
    <row r="238" spans="1:8" ht="20.100000000000001" customHeight="1" x14ac:dyDescent="0.15">
      <c r="A238" s="3" t="s">
        <v>2373</v>
      </c>
      <c r="B238" s="3" t="s">
        <v>2405</v>
      </c>
      <c r="C238" s="3" t="s">
        <v>2406</v>
      </c>
      <c r="D238" s="3" t="s">
        <v>2407</v>
      </c>
      <c r="E238" s="6">
        <v>17562.5</v>
      </c>
      <c r="F238" s="6">
        <f t="shared" si="6"/>
        <v>5012</v>
      </c>
      <c r="G238" s="7">
        <v>12550.5</v>
      </c>
      <c r="H238" s="4">
        <f t="shared" si="7"/>
        <v>0.28538078291814944</v>
      </c>
    </row>
    <row r="239" spans="1:8" ht="20.100000000000001" customHeight="1" x14ac:dyDescent="0.15">
      <c r="A239" s="3" t="s">
        <v>630</v>
      </c>
      <c r="B239" s="3" t="s">
        <v>651</v>
      </c>
      <c r="C239" s="3" t="s">
        <v>652</v>
      </c>
      <c r="D239" s="3" t="s">
        <v>653</v>
      </c>
      <c r="E239" s="6">
        <v>15233.5</v>
      </c>
      <c r="F239" s="6">
        <f t="shared" si="6"/>
        <v>11000</v>
      </c>
      <c r="G239" s="7">
        <v>4233.5</v>
      </c>
      <c r="H239" s="4">
        <f t="shared" si="7"/>
        <v>0.72209275609676038</v>
      </c>
    </row>
    <row r="240" spans="1:8" ht="20.100000000000001" customHeight="1" x14ac:dyDescent="0.15">
      <c r="A240" s="3" t="s">
        <v>856</v>
      </c>
      <c r="B240" s="3" t="s">
        <v>899</v>
      </c>
      <c r="C240" s="3" t="s">
        <v>900</v>
      </c>
      <c r="D240" s="3" t="s">
        <v>901</v>
      </c>
      <c r="E240" s="6">
        <v>12326</v>
      </c>
      <c r="F240" s="6">
        <f t="shared" si="6"/>
        <v>12212</v>
      </c>
      <c r="G240" s="7">
        <v>114</v>
      </c>
      <c r="H240" s="4">
        <f t="shared" si="7"/>
        <v>0.99075125750446214</v>
      </c>
    </row>
    <row r="241" spans="1:8" ht="20.100000000000001" customHeight="1" x14ac:dyDescent="0.15">
      <c r="A241" s="3" t="s">
        <v>2568</v>
      </c>
      <c r="B241" s="3" t="s">
        <v>2615</v>
      </c>
      <c r="C241" s="3" t="s">
        <v>2616</v>
      </c>
      <c r="D241" s="3" t="s">
        <v>2574</v>
      </c>
      <c r="E241" s="6">
        <v>9986.1</v>
      </c>
      <c r="F241" s="6">
        <f t="shared" si="6"/>
        <v>3339.4000000000005</v>
      </c>
      <c r="G241" s="7">
        <v>6646.7</v>
      </c>
      <c r="H241" s="4">
        <f t="shared" si="7"/>
        <v>0.33440482270355798</v>
      </c>
    </row>
    <row r="242" spans="1:8" ht="20.100000000000001" customHeight="1" x14ac:dyDescent="0.15">
      <c r="A242" s="3" t="s">
        <v>1659</v>
      </c>
      <c r="B242" s="3" t="s">
        <v>1707</v>
      </c>
      <c r="C242" s="3" t="s">
        <v>1708</v>
      </c>
      <c r="D242" s="3" t="s">
        <v>1679</v>
      </c>
      <c r="E242" s="6">
        <v>6429.38</v>
      </c>
      <c r="F242" s="6">
        <f t="shared" si="6"/>
        <v>0</v>
      </c>
      <c r="G242" s="7">
        <v>6429.38</v>
      </c>
      <c r="H242" s="4">
        <f t="shared" si="7"/>
        <v>0</v>
      </c>
    </row>
    <row r="243" spans="1:8" ht="20.100000000000001" customHeight="1" x14ac:dyDescent="0.15">
      <c r="A243" s="3" t="s">
        <v>856</v>
      </c>
      <c r="B243" s="3" t="s">
        <v>906</v>
      </c>
      <c r="C243" s="3" t="s">
        <v>907</v>
      </c>
      <c r="D243" s="3" t="s">
        <v>862</v>
      </c>
      <c r="E243" s="6">
        <v>5982.91</v>
      </c>
      <c r="F243" s="6">
        <f t="shared" si="6"/>
        <v>3598.95</v>
      </c>
      <c r="G243" s="7">
        <v>2383.96</v>
      </c>
      <c r="H243" s="4">
        <f t="shared" si="7"/>
        <v>0.60153838182422936</v>
      </c>
    </row>
    <row r="244" spans="1:8" ht="20.100000000000001" customHeight="1" x14ac:dyDescent="0.15">
      <c r="A244" s="3" t="s">
        <v>630</v>
      </c>
      <c r="B244" s="3" t="s">
        <v>654</v>
      </c>
      <c r="C244" s="3" t="s">
        <v>655</v>
      </c>
      <c r="D244" s="3" t="s">
        <v>656</v>
      </c>
      <c r="E244" s="6">
        <v>3861</v>
      </c>
      <c r="F244" s="6">
        <f t="shared" si="6"/>
        <v>3861</v>
      </c>
      <c r="G244" s="7">
        <v>0</v>
      </c>
      <c r="H244" s="4">
        <f t="shared" si="7"/>
        <v>1</v>
      </c>
    </row>
    <row r="245" spans="1:8" ht="20.100000000000001" customHeight="1" x14ac:dyDescent="0.15">
      <c r="A245" s="3" t="s">
        <v>91</v>
      </c>
      <c r="B245" s="3" t="s">
        <v>104</v>
      </c>
      <c r="C245" s="3" t="s">
        <v>105</v>
      </c>
      <c r="D245" s="3" t="s">
        <v>2042</v>
      </c>
      <c r="E245" s="6">
        <v>3227.06</v>
      </c>
      <c r="F245" s="6">
        <f t="shared" si="6"/>
        <v>1680</v>
      </c>
      <c r="G245" s="7">
        <v>1547.06</v>
      </c>
      <c r="H245" s="4">
        <f t="shared" si="7"/>
        <v>0.52059769573543724</v>
      </c>
    </row>
    <row r="246" spans="1:8" ht="20.100000000000001" customHeight="1" x14ac:dyDescent="0.15">
      <c r="A246" s="3" t="s">
        <v>1826</v>
      </c>
      <c r="B246" s="3" t="s">
        <v>1869</v>
      </c>
      <c r="C246" s="3" t="s">
        <v>1870</v>
      </c>
      <c r="D246" s="3" t="s">
        <v>1843</v>
      </c>
      <c r="E246" s="6">
        <v>2397.21</v>
      </c>
      <c r="F246" s="6">
        <f t="shared" si="6"/>
        <v>0</v>
      </c>
      <c r="G246" s="7">
        <v>2397.21</v>
      </c>
      <c r="H246" s="4">
        <f t="shared" si="7"/>
        <v>0</v>
      </c>
    </row>
    <row r="247" spans="1:8" ht="20.100000000000001" customHeight="1" x14ac:dyDescent="0.15">
      <c r="A247" s="3" t="s">
        <v>1126</v>
      </c>
      <c r="B247" s="3" t="s">
        <v>1142</v>
      </c>
      <c r="C247" s="3" t="s">
        <v>1143</v>
      </c>
      <c r="D247" s="3" t="s">
        <v>861</v>
      </c>
      <c r="E247" s="6">
        <v>1851.39</v>
      </c>
      <c r="F247" s="6">
        <f t="shared" si="6"/>
        <v>0</v>
      </c>
      <c r="G247" s="7">
        <v>1851.39</v>
      </c>
      <c r="H247" s="4">
        <f t="shared" si="7"/>
        <v>0</v>
      </c>
    </row>
    <row r="248" spans="1:8" ht="32.25" customHeight="1" x14ac:dyDescent="0.15">
      <c r="A248" s="9" t="s">
        <v>2660</v>
      </c>
      <c r="B248" s="9"/>
      <c r="C248" s="9" t="s">
        <v>2661</v>
      </c>
      <c r="D248" s="9"/>
      <c r="E248" s="10">
        <f>SUM(E249:E254)</f>
        <v>23826044.170000002</v>
      </c>
      <c r="F248" s="10">
        <f>SUM(F249:F254)</f>
        <v>4064587.66</v>
      </c>
      <c r="G248" s="10">
        <v>19761456.510000002</v>
      </c>
      <c r="H248" s="11">
        <f t="shared" si="7"/>
        <v>0.17059431397839131</v>
      </c>
    </row>
    <row r="249" spans="1:8" ht="20.100000000000001" customHeight="1" x14ac:dyDescent="0.15">
      <c r="A249" s="3" t="s">
        <v>379</v>
      </c>
      <c r="B249" s="3" t="s">
        <v>380</v>
      </c>
      <c r="C249" s="3" t="s">
        <v>381</v>
      </c>
      <c r="D249" s="3" t="s">
        <v>681</v>
      </c>
      <c r="E249" s="6">
        <v>177280</v>
      </c>
      <c r="F249" s="6">
        <f t="shared" si="6"/>
        <v>163501.4</v>
      </c>
      <c r="G249" s="7">
        <v>13778.6</v>
      </c>
      <c r="H249" s="4">
        <f t="shared" si="7"/>
        <v>0.92227775270758117</v>
      </c>
    </row>
    <row r="250" spans="1:8" ht="20.100000000000001" customHeight="1" x14ac:dyDescent="0.15">
      <c r="A250" s="3" t="s">
        <v>189</v>
      </c>
      <c r="B250" s="3" t="s">
        <v>190</v>
      </c>
      <c r="C250" s="3" t="s">
        <v>191</v>
      </c>
      <c r="D250" s="3" t="s">
        <v>192</v>
      </c>
      <c r="E250" s="6">
        <v>7500000</v>
      </c>
      <c r="F250" s="6">
        <f t="shared" si="6"/>
        <v>0</v>
      </c>
      <c r="G250" s="7">
        <v>7500000</v>
      </c>
      <c r="H250" s="4">
        <f t="shared" si="7"/>
        <v>0</v>
      </c>
    </row>
    <row r="251" spans="1:8" ht="20.100000000000001" customHeight="1" x14ac:dyDescent="0.15">
      <c r="A251" s="3" t="s">
        <v>769</v>
      </c>
      <c r="B251" s="3" t="s">
        <v>770</v>
      </c>
      <c r="C251" s="3" t="s">
        <v>771</v>
      </c>
      <c r="D251" s="3" t="s">
        <v>541</v>
      </c>
      <c r="E251" s="6">
        <v>7329377.6900000004</v>
      </c>
      <c r="F251" s="6">
        <f t="shared" si="6"/>
        <v>1701673.04</v>
      </c>
      <c r="G251" s="7">
        <v>5627704.6500000004</v>
      </c>
      <c r="H251" s="4">
        <f t="shared" si="7"/>
        <v>0.23217155834685876</v>
      </c>
    </row>
    <row r="252" spans="1:8" ht="20.100000000000001" customHeight="1" x14ac:dyDescent="0.15">
      <c r="A252" s="3" t="s">
        <v>267</v>
      </c>
      <c r="B252" s="3" t="s">
        <v>271</v>
      </c>
      <c r="C252" s="3" t="s">
        <v>272</v>
      </c>
      <c r="D252" s="3" t="s">
        <v>273</v>
      </c>
      <c r="E252" s="6">
        <v>2957580</v>
      </c>
      <c r="F252" s="6">
        <f t="shared" si="6"/>
        <v>2082301</v>
      </c>
      <c r="G252" s="7">
        <v>875279</v>
      </c>
      <c r="H252" s="4">
        <f t="shared" si="7"/>
        <v>0.70405568065783508</v>
      </c>
    </row>
    <row r="253" spans="1:8" ht="20.100000000000001" customHeight="1" x14ac:dyDescent="0.15">
      <c r="A253" s="3" t="s">
        <v>695</v>
      </c>
      <c r="B253" s="3" t="s">
        <v>699</v>
      </c>
      <c r="C253" s="3" t="s">
        <v>700</v>
      </c>
      <c r="D253" s="3" t="s">
        <v>701</v>
      </c>
      <c r="E253" s="6">
        <v>4000000</v>
      </c>
      <c r="F253" s="6">
        <f t="shared" si="6"/>
        <v>44000</v>
      </c>
      <c r="G253" s="7">
        <v>3956000</v>
      </c>
      <c r="H253" s="4">
        <f t="shared" si="7"/>
        <v>1.0999999999999999E-2</v>
      </c>
    </row>
    <row r="254" spans="1:8" ht="20.100000000000001" customHeight="1" x14ac:dyDescent="0.15">
      <c r="A254" s="3" t="s">
        <v>249</v>
      </c>
      <c r="B254" s="3" t="s">
        <v>251</v>
      </c>
      <c r="C254" s="3" t="s">
        <v>252</v>
      </c>
      <c r="D254" s="3" t="s">
        <v>250</v>
      </c>
      <c r="E254" s="6">
        <v>1861806.48</v>
      </c>
      <c r="F254" s="6">
        <f t="shared" si="6"/>
        <v>73112.219999999972</v>
      </c>
      <c r="G254" s="7">
        <v>1788694.26</v>
      </c>
      <c r="H254" s="4">
        <f t="shared" si="7"/>
        <v>3.926950560404107E-2</v>
      </c>
    </row>
    <row r="255" spans="1:8" ht="24.75" customHeight="1" x14ac:dyDescent="0.15">
      <c r="A255" s="12" t="s">
        <v>2668</v>
      </c>
      <c r="B255" s="12"/>
      <c r="C255" s="12" t="s">
        <v>2667</v>
      </c>
      <c r="D255" s="12"/>
      <c r="E255" s="13">
        <v>101606770.59999999</v>
      </c>
      <c r="F255" s="13">
        <v>38115845.770000003</v>
      </c>
      <c r="G255" s="13">
        <v>63490924.829999998</v>
      </c>
      <c r="H255" s="11">
        <f t="shared" si="7"/>
        <v>0.37513096366434467</v>
      </c>
    </row>
    <row r="256" spans="1:8" ht="20.100000000000001" customHeight="1" x14ac:dyDescent="0.15">
      <c r="A256" s="3" t="s">
        <v>1659</v>
      </c>
      <c r="B256" s="3" t="s">
        <v>1660</v>
      </c>
      <c r="C256" s="3" t="s">
        <v>1661</v>
      </c>
      <c r="D256" s="3" t="s">
        <v>551</v>
      </c>
      <c r="E256" s="6">
        <v>334073.06</v>
      </c>
      <c r="F256" s="6">
        <f t="shared" si="6"/>
        <v>80792.739999999991</v>
      </c>
      <c r="G256" s="7">
        <v>253280.32</v>
      </c>
      <c r="H256" s="4">
        <f t="shared" si="7"/>
        <v>0.24184153011320336</v>
      </c>
    </row>
    <row r="257" spans="1:8" ht="20.100000000000001" customHeight="1" x14ac:dyDescent="0.15">
      <c r="A257" s="3" t="s">
        <v>2568</v>
      </c>
      <c r="B257" s="3" t="s">
        <v>2570</v>
      </c>
      <c r="C257" s="3" t="s">
        <v>2571</v>
      </c>
      <c r="D257" s="3" t="s">
        <v>2572</v>
      </c>
      <c r="E257" s="6">
        <v>77</v>
      </c>
      <c r="F257" s="6">
        <f t="shared" si="6"/>
        <v>76.900000000000006</v>
      </c>
      <c r="G257" s="7">
        <v>0.1</v>
      </c>
      <c r="H257" s="4">
        <f t="shared" si="7"/>
        <v>0.99870129870129876</v>
      </c>
    </row>
    <row r="258" spans="1:8" ht="20.100000000000001" customHeight="1" x14ac:dyDescent="0.15">
      <c r="A258" s="3" t="s">
        <v>288</v>
      </c>
      <c r="B258" s="3" t="s">
        <v>302</v>
      </c>
      <c r="C258" s="3" t="s">
        <v>303</v>
      </c>
      <c r="D258" s="3" t="s">
        <v>301</v>
      </c>
      <c r="E258" s="6">
        <v>16145.25</v>
      </c>
      <c r="F258" s="6">
        <f t="shared" si="6"/>
        <v>766.70000000000073</v>
      </c>
      <c r="G258" s="7">
        <v>15378.55</v>
      </c>
      <c r="H258" s="4">
        <f t="shared" si="7"/>
        <v>4.7487651166751875E-2</v>
      </c>
    </row>
    <row r="259" spans="1:8" ht="20.100000000000001" customHeight="1" x14ac:dyDescent="0.15">
      <c r="A259" s="3" t="s">
        <v>1948</v>
      </c>
      <c r="B259" s="3" t="s">
        <v>1958</v>
      </c>
      <c r="C259" s="3" t="s">
        <v>1959</v>
      </c>
      <c r="D259" s="3" t="s">
        <v>1956</v>
      </c>
      <c r="E259" s="6">
        <v>14246.69</v>
      </c>
      <c r="F259" s="6">
        <f t="shared" si="6"/>
        <v>0</v>
      </c>
      <c r="G259" s="7">
        <v>14246.69</v>
      </c>
      <c r="H259" s="4">
        <f t="shared" si="7"/>
        <v>0</v>
      </c>
    </row>
    <row r="260" spans="1:8" ht="20.100000000000001" customHeight="1" x14ac:dyDescent="0.15">
      <c r="A260" s="3" t="s">
        <v>2568</v>
      </c>
      <c r="B260" s="3" t="s">
        <v>2578</v>
      </c>
      <c r="C260" s="3" t="s">
        <v>2579</v>
      </c>
      <c r="D260" s="3" t="s">
        <v>2574</v>
      </c>
      <c r="E260" s="6">
        <v>9006.44</v>
      </c>
      <c r="F260" s="6">
        <f t="shared" si="6"/>
        <v>0</v>
      </c>
      <c r="G260" s="7">
        <v>9006.44</v>
      </c>
      <c r="H260" s="4">
        <f t="shared" si="7"/>
        <v>0</v>
      </c>
    </row>
    <row r="261" spans="1:8" ht="20.100000000000001" customHeight="1" x14ac:dyDescent="0.15">
      <c r="A261" s="3" t="s">
        <v>668</v>
      </c>
      <c r="B261" s="3" t="s">
        <v>669</v>
      </c>
      <c r="C261" s="3" t="s">
        <v>670</v>
      </c>
      <c r="D261" s="3" t="s">
        <v>671</v>
      </c>
      <c r="E261" s="6">
        <v>42114.79</v>
      </c>
      <c r="F261" s="6">
        <f t="shared" si="6"/>
        <v>30977.5</v>
      </c>
      <c r="G261" s="7">
        <v>11137.29</v>
      </c>
      <c r="H261" s="4">
        <f t="shared" si="7"/>
        <v>0.73554919779963279</v>
      </c>
    </row>
    <row r="262" spans="1:8" ht="20.100000000000001" customHeight="1" x14ac:dyDescent="0.15">
      <c r="A262" s="3" t="s">
        <v>2019</v>
      </c>
      <c r="B262" s="3" t="s">
        <v>2022</v>
      </c>
      <c r="C262" s="3" t="s">
        <v>2023</v>
      </c>
      <c r="D262" s="3" t="s">
        <v>2021</v>
      </c>
      <c r="E262" s="6">
        <v>13245.83</v>
      </c>
      <c r="F262" s="6">
        <f t="shared" si="6"/>
        <v>13245.83</v>
      </c>
      <c r="G262" s="7">
        <v>0</v>
      </c>
      <c r="H262" s="4">
        <f t="shared" si="7"/>
        <v>1</v>
      </c>
    </row>
    <row r="263" spans="1:8" ht="20.100000000000001" customHeight="1" x14ac:dyDescent="0.15">
      <c r="A263" s="3" t="s">
        <v>2373</v>
      </c>
      <c r="B263" s="3" t="s">
        <v>2378</v>
      </c>
      <c r="C263" s="3" t="s">
        <v>2379</v>
      </c>
      <c r="D263" s="3" t="s">
        <v>2376</v>
      </c>
      <c r="E263" s="6">
        <v>62878.47</v>
      </c>
      <c r="F263" s="6">
        <f t="shared" ref="F263:F326" si="8">E263-G263</f>
        <v>52000</v>
      </c>
      <c r="G263" s="7">
        <v>10878.47</v>
      </c>
      <c r="H263" s="4">
        <f t="shared" ref="H263:H326" si="9">F263/E263*100%</f>
        <v>0.82699213260119087</v>
      </c>
    </row>
    <row r="264" spans="1:8" ht="20.100000000000001" customHeight="1" x14ac:dyDescent="0.15">
      <c r="A264" s="3" t="s">
        <v>1826</v>
      </c>
      <c r="B264" s="3" t="s">
        <v>1829</v>
      </c>
      <c r="C264" s="3" t="s">
        <v>1830</v>
      </c>
      <c r="D264" s="3" t="s">
        <v>1831</v>
      </c>
      <c r="E264" s="6">
        <v>17301.310000000001</v>
      </c>
      <c r="F264" s="6">
        <f t="shared" si="8"/>
        <v>5000.0000000000018</v>
      </c>
      <c r="G264" s="7">
        <v>12301.31</v>
      </c>
      <c r="H264" s="4">
        <f t="shared" si="9"/>
        <v>0.28899545756939798</v>
      </c>
    </row>
    <row r="265" spans="1:8" ht="20.100000000000001" customHeight="1" x14ac:dyDescent="0.15">
      <c r="A265" s="3" t="s">
        <v>234</v>
      </c>
      <c r="B265" s="3" t="s">
        <v>235</v>
      </c>
      <c r="C265" s="3" t="s">
        <v>236</v>
      </c>
      <c r="D265" s="3" t="s">
        <v>945</v>
      </c>
      <c r="E265" s="6">
        <v>1539.32</v>
      </c>
      <c r="F265" s="6">
        <f t="shared" si="8"/>
        <v>0</v>
      </c>
      <c r="G265" s="7">
        <v>1539.32</v>
      </c>
      <c r="H265" s="4">
        <f t="shared" si="9"/>
        <v>0</v>
      </c>
    </row>
    <row r="266" spans="1:8" ht="20.100000000000001" customHeight="1" x14ac:dyDescent="0.15">
      <c r="A266" s="3" t="s">
        <v>288</v>
      </c>
      <c r="B266" s="3" t="s">
        <v>290</v>
      </c>
      <c r="C266" s="3" t="s">
        <v>291</v>
      </c>
      <c r="D266" s="3" t="s">
        <v>292</v>
      </c>
      <c r="E266" s="6">
        <v>17678.89</v>
      </c>
      <c r="F266" s="6">
        <f t="shared" si="8"/>
        <v>2430</v>
      </c>
      <c r="G266" s="7">
        <v>15248.89</v>
      </c>
      <c r="H266" s="4">
        <f t="shared" si="9"/>
        <v>0.13745206854050226</v>
      </c>
    </row>
    <row r="267" spans="1:8" ht="20.100000000000001" customHeight="1" x14ac:dyDescent="0.15">
      <c r="A267" s="3" t="s">
        <v>288</v>
      </c>
      <c r="B267" s="3" t="s">
        <v>298</v>
      </c>
      <c r="C267" s="3" t="s">
        <v>299</v>
      </c>
      <c r="D267" s="3" t="s">
        <v>300</v>
      </c>
      <c r="E267" s="6">
        <v>35189.050000000003</v>
      </c>
      <c r="F267" s="6">
        <f t="shared" si="8"/>
        <v>26688.500000000004</v>
      </c>
      <c r="G267" s="7">
        <v>8500.5499999999993</v>
      </c>
      <c r="H267" s="4">
        <f t="shared" si="9"/>
        <v>0.75843195539521535</v>
      </c>
    </row>
    <row r="268" spans="1:8" ht="20.100000000000001" customHeight="1" x14ac:dyDescent="0.15">
      <c r="A268" s="3" t="s">
        <v>713</v>
      </c>
      <c r="B268" s="3" t="s">
        <v>714</v>
      </c>
      <c r="C268" s="3" t="s">
        <v>715</v>
      </c>
      <c r="D268" s="3" t="s">
        <v>716</v>
      </c>
      <c r="E268" s="6">
        <v>1079.3499999999999</v>
      </c>
      <c r="F268" s="6">
        <f t="shared" si="8"/>
        <v>599.99999999999989</v>
      </c>
      <c r="G268" s="7">
        <v>479.35</v>
      </c>
      <c r="H268" s="4">
        <f t="shared" si="9"/>
        <v>0.55589011905313379</v>
      </c>
    </row>
    <row r="269" spans="1:8" ht="20.100000000000001" customHeight="1" x14ac:dyDescent="0.15">
      <c r="A269" s="3" t="s">
        <v>288</v>
      </c>
      <c r="B269" s="3" t="s">
        <v>295</v>
      </c>
      <c r="C269" s="3" t="s">
        <v>296</v>
      </c>
      <c r="D269" s="3" t="s">
        <v>297</v>
      </c>
      <c r="E269" s="6">
        <v>3526.4</v>
      </c>
      <c r="F269" s="6">
        <f t="shared" si="8"/>
        <v>2248.6999999999998</v>
      </c>
      <c r="G269" s="7">
        <v>1277.7</v>
      </c>
      <c r="H269" s="4">
        <f t="shared" si="9"/>
        <v>0.63767581669691464</v>
      </c>
    </row>
    <row r="270" spans="1:8" ht="20.100000000000001" customHeight="1" x14ac:dyDescent="0.15">
      <c r="A270" s="3" t="s">
        <v>1475</v>
      </c>
      <c r="B270" s="3" t="s">
        <v>1478</v>
      </c>
      <c r="C270" s="3" t="s">
        <v>1479</v>
      </c>
      <c r="D270" s="3" t="s">
        <v>1480</v>
      </c>
      <c r="E270" s="6">
        <v>3454.05</v>
      </c>
      <c r="F270" s="6">
        <f t="shared" si="8"/>
        <v>2090</v>
      </c>
      <c r="G270" s="7">
        <v>1364.05</v>
      </c>
      <c r="H270" s="4">
        <f t="shared" si="9"/>
        <v>0.6050867821832342</v>
      </c>
    </row>
    <row r="271" spans="1:8" ht="20.100000000000001" customHeight="1" x14ac:dyDescent="0.15">
      <c r="A271" s="3" t="s">
        <v>1948</v>
      </c>
      <c r="B271" s="3" t="s">
        <v>1950</v>
      </c>
      <c r="C271" s="3" t="s">
        <v>1951</v>
      </c>
      <c r="D271" s="3" t="s">
        <v>1949</v>
      </c>
      <c r="E271" s="6">
        <v>17752.599999999999</v>
      </c>
      <c r="F271" s="6">
        <f t="shared" si="8"/>
        <v>0</v>
      </c>
      <c r="G271" s="7">
        <v>17752.599999999999</v>
      </c>
      <c r="H271" s="4">
        <f t="shared" si="9"/>
        <v>0</v>
      </c>
    </row>
    <row r="272" spans="1:8" ht="20.100000000000001" customHeight="1" x14ac:dyDescent="0.15">
      <c r="A272" s="3" t="s">
        <v>2547</v>
      </c>
      <c r="B272" s="3" t="s">
        <v>2548</v>
      </c>
      <c r="C272" s="3" t="s">
        <v>565</v>
      </c>
      <c r="D272" s="3" t="s">
        <v>2549</v>
      </c>
      <c r="E272" s="6">
        <v>20021.79</v>
      </c>
      <c r="F272" s="6">
        <f t="shared" si="8"/>
        <v>16609.47</v>
      </c>
      <c r="G272" s="7">
        <v>3412.32</v>
      </c>
      <c r="H272" s="4">
        <f t="shared" si="9"/>
        <v>0.82956968382946783</v>
      </c>
    </row>
    <row r="273" spans="1:8" ht="20.100000000000001" customHeight="1" x14ac:dyDescent="0.15">
      <c r="A273" s="3" t="s">
        <v>849</v>
      </c>
      <c r="B273" s="3" t="s">
        <v>850</v>
      </c>
      <c r="C273" s="3" t="s">
        <v>565</v>
      </c>
      <c r="D273" s="3" t="s">
        <v>851</v>
      </c>
      <c r="E273" s="6">
        <v>7035.78</v>
      </c>
      <c r="F273" s="6">
        <f t="shared" si="8"/>
        <v>4437.1299999999992</v>
      </c>
      <c r="G273" s="7">
        <v>2598.65</v>
      </c>
      <c r="H273" s="4">
        <f t="shared" si="9"/>
        <v>0.63065218071059637</v>
      </c>
    </row>
    <row r="274" spans="1:8" ht="20.100000000000001" customHeight="1" x14ac:dyDescent="0.15">
      <c r="A274" s="3" t="s">
        <v>2174</v>
      </c>
      <c r="B274" s="3" t="s">
        <v>2180</v>
      </c>
      <c r="C274" s="3" t="s">
        <v>2181</v>
      </c>
      <c r="D274" s="3" t="s">
        <v>656</v>
      </c>
      <c r="E274" s="6">
        <v>14182.29</v>
      </c>
      <c r="F274" s="6">
        <f t="shared" si="8"/>
        <v>13535</v>
      </c>
      <c r="G274" s="7">
        <v>647.29</v>
      </c>
      <c r="H274" s="4">
        <f t="shared" si="9"/>
        <v>0.95435927484207406</v>
      </c>
    </row>
    <row r="275" spans="1:8" ht="20.100000000000001" customHeight="1" x14ac:dyDescent="0.15">
      <c r="A275" s="3" t="s">
        <v>2174</v>
      </c>
      <c r="B275" s="3" t="s">
        <v>2182</v>
      </c>
      <c r="C275" s="3" t="s">
        <v>2183</v>
      </c>
      <c r="D275" s="3" t="s">
        <v>2184</v>
      </c>
      <c r="E275" s="6">
        <v>5658.41</v>
      </c>
      <c r="F275" s="6">
        <f t="shared" si="8"/>
        <v>0</v>
      </c>
      <c r="G275" s="7">
        <v>5658.41</v>
      </c>
      <c r="H275" s="4">
        <f t="shared" si="9"/>
        <v>0</v>
      </c>
    </row>
    <row r="276" spans="1:8" ht="20.100000000000001" customHeight="1" x14ac:dyDescent="0.15">
      <c r="A276" s="3" t="s">
        <v>462</v>
      </c>
      <c r="B276" s="3" t="s">
        <v>464</v>
      </c>
      <c r="C276" s="3" t="s">
        <v>465</v>
      </c>
      <c r="D276" s="3" t="s">
        <v>863</v>
      </c>
      <c r="E276" s="6">
        <v>76484.539999999994</v>
      </c>
      <c r="F276" s="6">
        <f t="shared" si="8"/>
        <v>68649.849999999991</v>
      </c>
      <c r="G276" s="7">
        <v>7834.69</v>
      </c>
      <c r="H276" s="4">
        <f t="shared" si="9"/>
        <v>0.89756505040103529</v>
      </c>
    </row>
    <row r="277" spans="1:8" ht="20.100000000000001" customHeight="1" x14ac:dyDescent="0.15">
      <c r="A277" s="3" t="s">
        <v>1659</v>
      </c>
      <c r="B277" s="3" t="s">
        <v>1668</v>
      </c>
      <c r="C277" s="3" t="s">
        <v>1669</v>
      </c>
      <c r="D277" s="3" t="s">
        <v>1670</v>
      </c>
      <c r="E277" s="6">
        <v>6356.84</v>
      </c>
      <c r="F277" s="6">
        <f t="shared" si="8"/>
        <v>0</v>
      </c>
      <c r="G277" s="7">
        <v>6356.84</v>
      </c>
      <c r="H277" s="4">
        <f t="shared" si="9"/>
        <v>0</v>
      </c>
    </row>
    <row r="278" spans="1:8" ht="20.100000000000001" customHeight="1" x14ac:dyDescent="0.15">
      <c r="A278" s="3" t="s">
        <v>462</v>
      </c>
      <c r="B278" s="3" t="s">
        <v>466</v>
      </c>
      <c r="C278" s="3" t="s">
        <v>467</v>
      </c>
      <c r="D278" s="3" t="s">
        <v>463</v>
      </c>
      <c r="E278" s="6">
        <v>41540.71</v>
      </c>
      <c r="F278" s="6">
        <f t="shared" si="8"/>
        <v>38130</v>
      </c>
      <c r="G278" s="7">
        <v>3410.71</v>
      </c>
      <c r="H278" s="4">
        <f t="shared" si="9"/>
        <v>0.9178947591410932</v>
      </c>
    </row>
    <row r="279" spans="1:8" ht="20.100000000000001" customHeight="1" x14ac:dyDescent="0.15">
      <c r="A279" s="3" t="s">
        <v>267</v>
      </c>
      <c r="B279" s="3" t="s">
        <v>268</v>
      </c>
      <c r="C279" s="3" t="s">
        <v>269</v>
      </c>
      <c r="D279" s="3" t="s">
        <v>270</v>
      </c>
      <c r="E279" s="6">
        <v>9763.68</v>
      </c>
      <c r="F279" s="6">
        <f t="shared" si="8"/>
        <v>805</v>
      </c>
      <c r="G279" s="7">
        <v>8958.68</v>
      </c>
      <c r="H279" s="4">
        <f t="shared" si="9"/>
        <v>8.2448421087131074E-2</v>
      </c>
    </row>
    <row r="280" spans="1:8" ht="20.100000000000001" customHeight="1" x14ac:dyDescent="0.15">
      <c r="A280" s="3" t="s">
        <v>2568</v>
      </c>
      <c r="B280" s="3" t="s">
        <v>2580</v>
      </c>
      <c r="C280" s="3" t="s">
        <v>2581</v>
      </c>
      <c r="D280" s="3" t="s">
        <v>2574</v>
      </c>
      <c r="E280" s="6">
        <v>16710.55</v>
      </c>
      <c r="F280" s="6">
        <f t="shared" si="8"/>
        <v>0</v>
      </c>
      <c r="G280" s="7">
        <v>16710.55</v>
      </c>
      <c r="H280" s="4">
        <f t="shared" si="9"/>
        <v>0</v>
      </c>
    </row>
    <row r="281" spans="1:8" ht="20.100000000000001" customHeight="1" x14ac:dyDescent="0.15">
      <c r="A281" s="3" t="s">
        <v>2039</v>
      </c>
      <c r="B281" s="3" t="s">
        <v>2046</v>
      </c>
      <c r="C281" s="3" t="s">
        <v>2047</v>
      </c>
      <c r="D281" s="3" t="s">
        <v>1675</v>
      </c>
      <c r="E281" s="6">
        <v>9006.44</v>
      </c>
      <c r="F281" s="6">
        <f t="shared" si="8"/>
        <v>0</v>
      </c>
      <c r="G281" s="7">
        <v>9006.44</v>
      </c>
      <c r="H281" s="4">
        <f t="shared" si="9"/>
        <v>0</v>
      </c>
    </row>
    <row r="282" spans="1:8" ht="20.100000000000001" customHeight="1" x14ac:dyDescent="0.15">
      <c r="A282" s="3" t="s">
        <v>1659</v>
      </c>
      <c r="B282" s="3" t="s">
        <v>1677</v>
      </c>
      <c r="C282" s="3" t="s">
        <v>1678</v>
      </c>
      <c r="D282" s="3" t="s">
        <v>1679</v>
      </c>
      <c r="E282" s="6">
        <v>7345.64</v>
      </c>
      <c r="F282" s="6">
        <f t="shared" si="8"/>
        <v>0</v>
      </c>
      <c r="G282" s="7">
        <v>7345.64</v>
      </c>
      <c r="H282" s="4">
        <f t="shared" si="9"/>
        <v>0</v>
      </c>
    </row>
    <row r="283" spans="1:8" ht="20.100000000000001" customHeight="1" x14ac:dyDescent="0.15">
      <c r="A283" s="3" t="s">
        <v>2019</v>
      </c>
      <c r="B283" s="3" t="s">
        <v>2024</v>
      </c>
      <c r="C283" s="3" t="s">
        <v>2025</v>
      </c>
      <c r="D283" s="3" t="s">
        <v>2026</v>
      </c>
      <c r="E283" s="6">
        <v>594.42999999999995</v>
      </c>
      <c r="F283" s="6">
        <f t="shared" si="8"/>
        <v>0</v>
      </c>
      <c r="G283" s="7">
        <v>594.42999999999995</v>
      </c>
      <c r="H283" s="4">
        <f t="shared" si="9"/>
        <v>0</v>
      </c>
    </row>
    <row r="284" spans="1:8" ht="20.100000000000001" customHeight="1" x14ac:dyDescent="0.15">
      <c r="A284" s="3" t="s">
        <v>1475</v>
      </c>
      <c r="B284" s="3" t="s">
        <v>1483</v>
      </c>
      <c r="C284" s="3" t="s">
        <v>1484</v>
      </c>
      <c r="D284" s="3" t="s">
        <v>1485</v>
      </c>
      <c r="E284" s="6">
        <v>3002.75</v>
      </c>
      <c r="F284" s="6">
        <f t="shared" si="8"/>
        <v>3002.75</v>
      </c>
      <c r="G284" s="7">
        <v>0</v>
      </c>
      <c r="H284" s="4">
        <f t="shared" si="9"/>
        <v>1</v>
      </c>
    </row>
    <row r="285" spans="1:8" ht="20.100000000000001" customHeight="1" x14ac:dyDescent="0.15">
      <c r="A285" s="3" t="s">
        <v>1948</v>
      </c>
      <c r="B285" s="3" t="s">
        <v>1960</v>
      </c>
      <c r="C285" s="3" t="s">
        <v>1961</v>
      </c>
      <c r="D285" s="3" t="s">
        <v>1962</v>
      </c>
      <c r="E285" s="6">
        <v>3531.74</v>
      </c>
      <c r="F285" s="6">
        <f t="shared" si="8"/>
        <v>2334.0999999999995</v>
      </c>
      <c r="G285" s="7">
        <v>1197.6400000000001</v>
      </c>
      <c r="H285" s="4">
        <f t="shared" si="9"/>
        <v>0.66089236467010581</v>
      </c>
    </row>
    <row r="286" spans="1:8" ht="20.100000000000001" customHeight="1" x14ac:dyDescent="0.15">
      <c r="A286" s="3" t="s">
        <v>856</v>
      </c>
      <c r="B286" s="3" t="s">
        <v>864</v>
      </c>
      <c r="C286" s="3" t="s">
        <v>865</v>
      </c>
      <c r="D286" s="3" t="s">
        <v>866</v>
      </c>
      <c r="E286" s="6">
        <v>12426.79</v>
      </c>
      <c r="F286" s="6">
        <f t="shared" si="8"/>
        <v>0</v>
      </c>
      <c r="G286" s="7">
        <v>12426.79</v>
      </c>
      <c r="H286" s="4">
        <f t="shared" si="9"/>
        <v>0</v>
      </c>
    </row>
    <row r="287" spans="1:8" ht="20.100000000000001" customHeight="1" x14ac:dyDescent="0.15">
      <c r="A287" s="3" t="s">
        <v>91</v>
      </c>
      <c r="B287" s="3" t="s">
        <v>92</v>
      </c>
      <c r="C287" s="3" t="s">
        <v>93</v>
      </c>
      <c r="D287" s="3" t="s">
        <v>94</v>
      </c>
      <c r="E287" s="6">
        <v>5311.25</v>
      </c>
      <c r="F287" s="6">
        <f t="shared" si="8"/>
        <v>5311.25</v>
      </c>
      <c r="G287" s="7">
        <v>0</v>
      </c>
      <c r="H287" s="4">
        <f t="shared" si="9"/>
        <v>1</v>
      </c>
    </row>
    <row r="288" spans="1:8" ht="20.100000000000001" customHeight="1" x14ac:dyDescent="0.15">
      <c r="A288" s="3" t="s">
        <v>288</v>
      </c>
      <c r="B288" s="3" t="s">
        <v>293</v>
      </c>
      <c r="C288" s="3" t="s">
        <v>294</v>
      </c>
      <c r="D288" s="3" t="s">
        <v>289</v>
      </c>
      <c r="E288" s="6">
        <v>912.62</v>
      </c>
      <c r="F288" s="6">
        <f t="shared" si="8"/>
        <v>478</v>
      </c>
      <c r="G288" s="7">
        <v>434.62</v>
      </c>
      <c r="H288" s="4">
        <f t="shared" si="9"/>
        <v>0.52376673752492819</v>
      </c>
    </row>
    <row r="289" spans="1:8" ht="20.100000000000001" customHeight="1" x14ac:dyDescent="0.15">
      <c r="A289" s="3" t="s">
        <v>676</v>
      </c>
      <c r="B289" s="3" t="s">
        <v>678</v>
      </c>
      <c r="C289" s="3" t="s">
        <v>679</v>
      </c>
      <c r="D289" s="3" t="s">
        <v>677</v>
      </c>
      <c r="E289" s="6">
        <v>2915.39</v>
      </c>
      <c r="F289" s="6">
        <f t="shared" si="8"/>
        <v>0</v>
      </c>
      <c r="G289" s="7">
        <v>2915.39</v>
      </c>
      <c r="H289" s="4">
        <f t="shared" si="9"/>
        <v>0</v>
      </c>
    </row>
    <row r="290" spans="1:8" ht="20.100000000000001" customHeight="1" x14ac:dyDescent="0.15">
      <c r="A290" s="3" t="s">
        <v>1948</v>
      </c>
      <c r="B290" s="3" t="s">
        <v>1952</v>
      </c>
      <c r="C290" s="3" t="s">
        <v>1953</v>
      </c>
      <c r="D290" s="3" t="s">
        <v>1954</v>
      </c>
      <c r="E290" s="6">
        <v>9761.75</v>
      </c>
      <c r="F290" s="6">
        <f t="shared" si="8"/>
        <v>6000</v>
      </c>
      <c r="G290" s="7">
        <v>3761.75</v>
      </c>
      <c r="H290" s="4">
        <f t="shared" si="9"/>
        <v>0.61464389069582814</v>
      </c>
    </row>
    <row r="291" spans="1:8" ht="20.100000000000001" customHeight="1" x14ac:dyDescent="0.15">
      <c r="A291" s="3" t="s">
        <v>856</v>
      </c>
      <c r="B291" s="3" t="s">
        <v>858</v>
      </c>
      <c r="C291" s="3" t="s">
        <v>859</v>
      </c>
      <c r="D291" s="3" t="s">
        <v>653</v>
      </c>
      <c r="E291" s="6">
        <v>2879.06</v>
      </c>
      <c r="F291" s="6">
        <f t="shared" si="8"/>
        <v>0</v>
      </c>
      <c r="G291" s="7">
        <v>2879.06</v>
      </c>
      <c r="H291" s="4">
        <f t="shared" si="9"/>
        <v>0</v>
      </c>
    </row>
    <row r="292" spans="1:8" ht="20.100000000000001" customHeight="1" x14ac:dyDescent="0.15">
      <c r="A292" s="3" t="s">
        <v>560</v>
      </c>
      <c r="B292" s="3" t="s">
        <v>561</v>
      </c>
      <c r="C292" s="3" t="s">
        <v>562</v>
      </c>
      <c r="D292" s="3" t="s">
        <v>563</v>
      </c>
      <c r="E292" s="6">
        <v>31971.52</v>
      </c>
      <c r="F292" s="6">
        <f t="shared" si="8"/>
        <v>8972.52</v>
      </c>
      <c r="G292" s="7">
        <v>22999</v>
      </c>
      <c r="H292" s="4">
        <f t="shared" si="9"/>
        <v>0.28064102050825235</v>
      </c>
    </row>
    <row r="293" spans="1:8" ht="20.100000000000001" customHeight="1" x14ac:dyDescent="0.15">
      <c r="A293" s="3" t="s">
        <v>457</v>
      </c>
      <c r="B293" s="3" t="s">
        <v>458</v>
      </c>
      <c r="C293" s="3" t="s">
        <v>459</v>
      </c>
      <c r="D293" s="3" t="s">
        <v>741</v>
      </c>
      <c r="E293" s="6">
        <v>60467.01</v>
      </c>
      <c r="F293" s="6">
        <f t="shared" si="8"/>
        <v>31093.500000000004</v>
      </c>
      <c r="G293" s="7">
        <v>29373.51</v>
      </c>
      <c r="H293" s="4">
        <f t="shared" si="9"/>
        <v>0.51422254879148155</v>
      </c>
    </row>
    <row r="294" spans="1:8" ht="20.100000000000001" customHeight="1" x14ac:dyDescent="0.15">
      <c r="A294" s="3" t="s">
        <v>457</v>
      </c>
      <c r="B294" s="3" t="s">
        <v>460</v>
      </c>
      <c r="C294" s="3" t="s">
        <v>461</v>
      </c>
      <c r="D294" s="3" t="s">
        <v>741</v>
      </c>
      <c r="E294" s="6">
        <v>720000</v>
      </c>
      <c r="F294" s="6">
        <f t="shared" si="8"/>
        <v>245273.11</v>
      </c>
      <c r="G294" s="7">
        <v>474726.89</v>
      </c>
      <c r="H294" s="4">
        <f t="shared" si="9"/>
        <v>0.3406570972222222</v>
      </c>
    </row>
    <row r="295" spans="1:8" ht="20.100000000000001" customHeight="1" x14ac:dyDescent="0.15">
      <c r="A295" s="3" t="s">
        <v>1826</v>
      </c>
      <c r="B295" s="3" t="s">
        <v>1836</v>
      </c>
      <c r="C295" s="3" t="s">
        <v>1837</v>
      </c>
      <c r="D295" s="3" t="s">
        <v>634</v>
      </c>
      <c r="E295" s="6">
        <v>56689.93</v>
      </c>
      <c r="F295" s="6">
        <f t="shared" si="8"/>
        <v>47810.97</v>
      </c>
      <c r="G295" s="7">
        <v>8878.9599999999991</v>
      </c>
      <c r="H295" s="4">
        <f t="shared" si="9"/>
        <v>0.84337676903111369</v>
      </c>
    </row>
    <row r="296" spans="1:8" ht="20.100000000000001" customHeight="1" x14ac:dyDescent="0.15">
      <c r="A296" s="3" t="s">
        <v>1826</v>
      </c>
      <c r="B296" s="3" t="s">
        <v>1908</v>
      </c>
      <c r="C296" s="3" t="s">
        <v>1909</v>
      </c>
      <c r="D296" s="3" t="s">
        <v>1828</v>
      </c>
      <c r="E296" s="6">
        <v>30.16</v>
      </c>
      <c r="F296" s="6">
        <f t="shared" si="8"/>
        <v>0</v>
      </c>
      <c r="G296" s="7">
        <v>30.16</v>
      </c>
      <c r="H296" s="4">
        <f t="shared" si="9"/>
        <v>0</v>
      </c>
    </row>
    <row r="297" spans="1:8" ht="20.100000000000001" customHeight="1" x14ac:dyDescent="0.15">
      <c r="A297" s="3" t="s">
        <v>2174</v>
      </c>
      <c r="B297" s="3" t="s">
        <v>2269</v>
      </c>
      <c r="C297" s="3" t="s">
        <v>2270</v>
      </c>
      <c r="D297" s="3" t="s">
        <v>2176</v>
      </c>
      <c r="E297" s="6">
        <v>73238.179999999993</v>
      </c>
      <c r="F297" s="6">
        <f t="shared" si="8"/>
        <v>80.079999999987194</v>
      </c>
      <c r="G297" s="7">
        <v>73158.100000000006</v>
      </c>
      <c r="H297" s="4">
        <f t="shared" si="9"/>
        <v>1.0934187605424822E-3</v>
      </c>
    </row>
    <row r="298" spans="1:8" ht="20.100000000000001" customHeight="1" x14ac:dyDescent="0.15">
      <c r="A298" s="3" t="s">
        <v>2174</v>
      </c>
      <c r="B298" s="3" t="s">
        <v>2267</v>
      </c>
      <c r="C298" s="3" t="s">
        <v>2268</v>
      </c>
      <c r="D298" s="3" t="s">
        <v>2175</v>
      </c>
      <c r="E298" s="6">
        <v>80694.100000000006</v>
      </c>
      <c r="F298" s="6">
        <f t="shared" si="8"/>
        <v>0</v>
      </c>
      <c r="G298" s="7">
        <v>80694.100000000006</v>
      </c>
      <c r="H298" s="4">
        <f t="shared" si="9"/>
        <v>0</v>
      </c>
    </row>
    <row r="299" spans="1:8" ht="20.100000000000001" customHeight="1" x14ac:dyDescent="0.15">
      <c r="A299" s="3" t="s">
        <v>2568</v>
      </c>
      <c r="B299" s="3" t="s">
        <v>2646</v>
      </c>
      <c r="C299" s="3" t="s">
        <v>0</v>
      </c>
      <c r="D299" s="3" t="s">
        <v>2576</v>
      </c>
      <c r="E299" s="6">
        <v>52033.77</v>
      </c>
      <c r="F299" s="6">
        <f t="shared" si="8"/>
        <v>36011.97</v>
      </c>
      <c r="G299" s="7">
        <v>16021.8</v>
      </c>
      <c r="H299" s="4">
        <f t="shared" si="9"/>
        <v>0.69208842641999613</v>
      </c>
    </row>
    <row r="300" spans="1:8" ht="20.100000000000001" customHeight="1" x14ac:dyDescent="0.15">
      <c r="A300" s="3" t="s">
        <v>2174</v>
      </c>
      <c r="B300" s="3" t="s">
        <v>2271</v>
      </c>
      <c r="C300" s="3" t="s">
        <v>2272</v>
      </c>
      <c r="D300" s="3" t="s">
        <v>656</v>
      </c>
      <c r="E300" s="6">
        <v>76198.399999999994</v>
      </c>
      <c r="F300" s="6">
        <f t="shared" si="8"/>
        <v>46643.149999999994</v>
      </c>
      <c r="G300" s="7">
        <v>29555.25</v>
      </c>
      <c r="H300" s="4">
        <f t="shared" si="9"/>
        <v>0.612127682471023</v>
      </c>
    </row>
    <row r="301" spans="1:8" ht="20.100000000000001" customHeight="1" x14ac:dyDescent="0.15">
      <c r="A301" s="3" t="s">
        <v>1249</v>
      </c>
      <c r="B301" s="3" t="s">
        <v>1337</v>
      </c>
      <c r="C301" s="3" t="s">
        <v>1338</v>
      </c>
      <c r="D301" s="3" t="s">
        <v>1339</v>
      </c>
      <c r="E301" s="6">
        <v>48646.05</v>
      </c>
      <c r="F301" s="6">
        <f t="shared" si="8"/>
        <v>0</v>
      </c>
      <c r="G301" s="7">
        <v>48646.05</v>
      </c>
      <c r="H301" s="4">
        <f t="shared" si="9"/>
        <v>0</v>
      </c>
    </row>
    <row r="302" spans="1:8" ht="20.100000000000001" customHeight="1" x14ac:dyDescent="0.15">
      <c r="A302" s="3" t="s">
        <v>1249</v>
      </c>
      <c r="B302" s="3" t="s">
        <v>1334</v>
      </c>
      <c r="C302" s="3" t="s">
        <v>1335</v>
      </c>
      <c r="D302" s="3" t="s">
        <v>1336</v>
      </c>
      <c r="E302" s="6">
        <v>68544.11</v>
      </c>
      <c r="F302" s="6">
        <f t="shared" si="8"/>
        <v>27069</v>
      </c>
      <c r="G302" s="7">
        <v>41475.11</v>
      </c>
      <c r="H302" s="4">
        <f t="shared" si="9"/>
        <v>0.39491358192556586</v>
      </c>
    </row>
    <row r="303" spans="1:8" ht="20.100000000000001" customHeight="1" x14ac:dyDescent="0.15">
      <c r="A303" s="3" t="s">
        <v>2039</v>
      </c>
      <c r="B303" s="3" t="s">
        <v>2048</v>
      </c>
      <c r="C303" s="3" t="s">
        <v>873</v>
      </c>
      <c r="D303" s="3" t="s">
        <v>2049</v>
      </c>
      <c r="E303" s="6">
        <v>99980</v>
      </c>
      <c r="F303" s="6">
        <f t="shared" si="8"/>
        <v>2541.6999999999971</v>
      </c>
      <c r="G303" s="7">
        <v>97438.3</v>
      </c>
      <c r="H303" s="4">
        <f t="shared" si="9"/>
        <v>2.5422084416883348E-2</v>
      </c>
    </row>
    <row r="304" spans="1:8" ht="20.100000000000001" customHeight="1" x14ac:dyDescent="0.15">
      <c r="A304" s="3" t="s">
        <v>856</v>
      </c>
      <c r="B304" s="3" t="s">
        <v>876</v>
      </c>
      <c r="C304" s="3" t="s">
        <v>873</v>
      </c>
      <c r="D304" s="3" t="s">
        <v>877</v>
      </c>
      <c r="E304" s="6">
        <v>118780</v>
      </c>
      <c r="F304" s="6">
        <f t="shared" si="8"/>
        <v>0</v>
      </c>
      <c r="G304" s="7">
        <v>118780</v>
      </c>
      <c r="H304" s="4">
        <f t="shared" si="9"/>
        <v>0</v>
      </c>
    </row>
    <row r="305" spans="1:8" ht="20.100000000000001" customHeight="1" x14ac:dyDescent="0.15">
      <c r="A305" s="3" t="s">
        <v>1126</v>
      </c>
      <c r="B305" s="3" t="s">
        <v>1129</v>
      </c>
      <c r="C305" s="3" t="s">
        <v>873</v>
      </c>
      <c r="D305" s="3" t="s">
        <v>644</v>
      </c>
      <c r="E305" s="6">
        <v>146282.12</v>
      </c>
      <c r="F305" s="6">
        <f t="shared" si="8"/>
        <v>0</v>
      </c>
      <c r="G305" s="7">
        <v>146282.12</v>
      </c>
      <c r="H305" s="4">
        <f t="shared" si="9"/>
        <v>0</v>
      </c>
    </row>
    <row r="306" spans="1:8" ht="20.100000000000001" customHeight="1" x14ac:dyDescent="0.15">
      <c r="A306" s="3" t="s">
        <v>1249</v>
      </c>
      <c r="B306" s="3" t="s">
        <v>1259</v>
      </c>
      <c r="C306" s="3" t="s">
        <v>873</v>
      </c>
      <c r="D306" s="3" t="s">
        <v>1260</v>
      </c>
      <c r="E306" s="6">
        <v>197987</v>
      </c>
      <c r="F306" s="6">
        <f t="shared" si="8"/>
        <v>31573.399999999994</v>
      </c>
      <c r="G306" s="7">
        <v>166413.6</v>
      </c>
      <c r="H306" s="4">
        <f t="shared" si="9"/>
        <v>0.15947208655113718</v>
      </c>
    </row>
    <row r="307" spans="1:8" ht="20.100000000000001" customHeight="1" x14ac:dyDescent="0.15">
      <c r="A307" s="3" t="s">
        <v>91</v>
      </c>
      <c r="B307" s="3" t="s">
        <v>95</v>
      </c>
      <c r="C307" s="3" t="s">
        <v>873</v>
      </c>
      <c r="D307" s="3" t="s">
        <v>94</v>
      </c>
      <c r="E307" s="6">
        <v>199053.84</v>
      </c>
      <c r="F307" s="6">
        <f t="shared" si="8"/>
        <v>47882.449999999983</v>
      </c>
      <c r="G307" s="7">
        <v>151171.39000000001</v>
      </c>
      <c r="H307" s="4">
        <f t="shared" si="9"/>
        <v>0.24055024509951672</v>
      </c>
    </row>
    <row r="308" spans="1:8" ht="20.100000000000001" customHeight="1" x14ac:dyDescent="0.15">
      <c r="A308" s="3" t="s">
        <v>2568</v>
      </c>
      <c r="B308" s="3" t="s">
        <v>2589</v>
      </c>
      <c r="C308" s="3" t="s">
        <v>873</v>
      </c>
      <c r="D308" s="3" t="s">
        <v>2590</v>
      </c>
      <c r="E308" s="6">
        <v>277502.34999999998</v>
      </c>
      <c r="F308" s="6">
        <f t="shared" si="8"/>
        <v>32318.999999999971</v>
      </c>
      <c r="G308" s="7">
        <v>245183.35</v>
      </c>
      <c r="H308" s="4">
        <f t="shared" si="9"/>
        <v>0.11646387859418118</v>
      </c>
    </row>
    <row r="309" spans="1:8" ht="20.100000000000001" customHeight="1" x14ac:dyDescent="0.15">
      <c r="A309" s="3" t="s">
        <v>856</v>
      </c>
      <c r="B309" s="3" t="s">
        <v>874</v>
      </c>
      <c r="C309" s="3" t="s">
        <v>873</v>
      </c>
      <c r="D309" s="3" t="s">
        <v>875</v>
      </c>
      <c r="E309" s="6">
        <v>299980</v>
      </c>
      <c r="F309" s="6">
        <f t="shared" si="8"/>
        <v>0</v>
      </c>
      <c r="G309" s="7">
        <v>299980</v>
      </c>
      <c r="H309" s="4">
        <f t="shared" si="9"/>
        <v>0</v>
      </c>
    </row>
    <row r="310" spans="1:8" ht="20.100000000000001" customHeight="1" x14ac:dyDescent="0.15">
      <c r="A310" s="3" t="s">
        <v>856</v>
      </c>
      <c r="B310" s="3" t="s">
        <v>872</v>
      </c>
      <c r="C310" s="3" t="s">
        <v>873</v>
      </c>
      <c r="D310" s="3" t="s">
        <v>862</v>
      </c>
      <c r="E310" s="6">
        <v>649842.25</v>
      </c>
      <c r="F310" s="6">
        <f t="shared" si="8"/>
        <v>194530.62</v>
      </c>
      <c r="G310" s="7">
        <v>455311.63</v>
      </c>
      <c r="H310" s="4">
        <f t="shared" si="9"/>
        <v>0.29935052699328185</v>
      </c>
    </row>
    <row r="311" spans="1:8" ht="20.100000000000001" customHeight="1" x14ac:dyDescent="0.15">
      <c r="A311" s="3" t="s">
        <v>1659</v>
      </c>
      <c r="B311" s="3" t="s">
        <v>1682</v>
      </c>
      <c r="C311" s="3" t="s">
        <v>873</v>
      </c>
      <c r="D311" s="3" t="s">
        <v>1672</v>
      </c>
      <c r="E311" s="6">
        <v>741115.01</v>
      </c>
      <c r="F311" s="6">
        <f t="shared" si="8"/>
        <v>24879.400000000023</v>
      </c>
      <c r="G311" s="7">
        <v>716235.61</v>
      </c>
      <c r="H311" s="4">
        <f t="shared" si="9"/>
        <v>3.3570228189009454E-2</v>
      </c>
    </row>
    <row r="312" spans="1:8" ht="20.100000000000001" customHeight="1" x14ac:dyDescent="0.15">
      <c r="A312" s="3" t="s">
        <v>2568</v>
      </c>
      <c r="B312" s="3" t="s">
        <v>2588</v>
      </c>
      <c r="C312" s="3" t="s">
        <v>873</v>
      </c>
      <c r="D312" s="3" t="s">
        <v>2575</v>
      </c>
      <c r="E312" s="6">
        <v>999980</v>
      </c>
      <c r="F312" s="6">
        <f t="shared" si="8"/>
        <v>9488</v>
      </c>
      <c r="G312" s="7">
        <v>990492</v>
      </c>
      <c r="H312" s="4">
        <f t="shared" si="9"/>
        <v>9.4881897637952763E-3</v>
      </c>
    </row>
    <row r="313" spans="1:8" ht="20.100000000000001" customHeight="1" x14ac:dyDescent="0.15">
      <c r="A313" s="3" t="s">
        <v>695</v>
      </c>
      <c r="B313" s="3" t="s">
        <v>696</v>
      </c>
      <c r="C313" s="3" t="s">
        <v>697</v>
      </c>
      <c r="D313" s="3" t="s">
        <v>698</v>
      </c>
      <c r="E313" s="6">
        <v>30.3</v>
      </c>
      <c r="F313" s="6">
        <f t="shared" si="8"/>
        <v>0</v>
      </c>
      <c r="G313" s="7">
        <v>30.3</v>
      </c>
      <c r="H313" s="4">
        <f t="shared" si="9"/>
        <v>0</v>
      </c>
    </row>
    <row r="314" spans="1:8" ht="20.100000000000001" customHeight="1" x14ac:dyDescent="0.15">
      <c r="A314" s="3" t="s">
        <v>2568</v>
      </c>
      <c r="B314" s="3" t="s">
        <v>2591</v>
      </c>
      <c r="C314" s="3" t="s">
        <v>2592</v>
      </c>
      <c r="D314" s="3" t="s">
        <v>2572</v>
      </c>
      <c r="E314" s="6">
        <v>1.1000000000000001</v>
      </c>
      <c r="F314" s="6">
        <f t="shared" si="8"/>
        <v>0</v>
      </c>
      <c r="G314" s="7">
        <v>1.1000000000000001</v>
      </c>
      <c r="H314" s="4">
        <f t="shared" si="9"/>
        <v>0</v>
      </c>
    </row>
    <row r="315" spans="1:8" ht="20.100000000000001" customHeight="1" x14ac:dyDescent="0.15">
      <c r="A315" s="3" t="s">
        <v>1659</v>
      </c>
      <c r="B315" s="3" t="s">
        <v>1683</v>
      </c>
      <c r="C315" s="3" t="s">
        <v>1684</v>
      </c>
      <c r="D315" s="3" t="s">
        <v>1676</v>
      </c>
      <c r="E315" s="6">
        <v>12937</v>
      </c>
      <c r="F315" s="6">
        <f t="shared" si="8"/>
        <v>6403</v>
      </c>
      <c r="G315" s="7">
        <v>6534</v>
      </c>
      <c r="H315" s="4">
        <f t="shared" si="9"/>
        <v>0.4949370023962279</v>
      </c>
    </row>
    <row r="316" spans="1:8" ht="20.100000000000001" customHeight="1" x14ac:dyDescent="0.15">
      <c r="A316" s="3" t="s">
        <v>502</v>
      </c>
      <c r="B316" s="3" t="s">
        <v>503</v>
      </c>
      <c r="C316" s="3" t="s">
        <v>504</v>
      </c>
      <c r="D316" s="3" t="s">
        <v>505</v>
      </c>
      <c r="E316" s="6">
        <v>80000</v>
      </c>
      <c r="F316" s="6">
        <f t="shared" si="8"/>
        <v>0</v>
      </c>
      <c r="G316" s="7">
        <v>80000</v>
      </c>
      <c r="H316" s="4">
        <f t="shared" si="9"/>
        <v>0</v>
      </c>
    </row>
    <row r="317" spans="1:8" ht="20.100000000000001" customHeight="1" x14ac:dyDescent="0.15">
      <c r="A317" s="3" t="s">
        <v>2174</v>
      </c>
      <c r="B317" s="3" t="s">
        <v>2189</v>
      </c>
      <c r="C317" s="3" t="s">
        <v>2190</v>
      </c>
      <c r="D317" s="3" t="s">
        <v>2191</v>
      </c>
      <c r="E317" s="6">
        <v>93780</v>
      </c>
      <c r="F317" s="6">
        <f t="shared" si="8"/>
        <v>20076.850000000006</v>
      </c>
      <c r="G317" s="7">
        <v>73703.149999999994</v>
      </c>
      <c r="H317" s="4">
        <f t="shared" si="9"/>
        <v>0.21408455960759229</v>
      </c>
    </row>
    <row r="318" spans="1:8" ht="20.100000000000001" customHeight="1" x14ac:dyDescent="0.15">
      <c r="A318" s="3" t="s">
        <v>1826</v>
      </c>
      <c r="B318" s="3" t="s">
        <v>1840</v>
      </c>
      <c r="C318" s="3" t="s">
        <v>1262</v>
      </c>
      <c r="D318" s="3" t="s">
        <v>1841</v>
      </c>
      <c r="E318" s="6">
        <v>66508</v>
      </c>
      <c r="F318" s="6">
        <f t="shared" si="8"/>
        <v>66508</v>
      </c>
      <c r="G318" s="7">
        <v>0</v>
      </c>
      <c r="H318" s="4">
        <f t="shared" si="9"/>
        <v>1</v>
      </c>
    </row>
    <row r="319" spans="1:8" ht="20.100000000000001" customHeight="1" x14ac:dyDescent="0.15">
      <c r="A319" s="3" t="s">
        <v>1249</v>
      </c>
      <c r="B319" s="3" t="s">
        <v>1261</v>
      </c>
      <c r="C319" s="3" t="s">
        <v>1262</v>
      </c>
      <c r="D319" s="3" t="s">
        <v>1263</v>
      </c>
      <c r="E319" s="6">
        <v>77758</v>
      </c>
      <c r="F319" s="6">
        <f t="shared" si="8"/>
        <v>77758</v>
      </c>
      <c r="G319" s="7">
        <v>0</v>
      </c>
      <c r="H319" s="4">
        <f t="shared" si="9"/>
        <v>1</v>
      </c>
    </row>
    <row r="320" spans="1:8" ht="20.100000000000001" customHeight="1" x14ac:dyDescent="0.15">
      <c r="A320" s="3" t="s">
        <v>1826</v>
      </c>
      <c r="B320" s="3" t="s">
        <v>1838</v>
      </c>
      <c r="C320" s="3" t="s">
        <v>1262</v>
      </c>
      <c r="D320" s="3" t="s">
        <v>1839</v>
      </c>
      <c r="E320" s="6">
        <v>77758</v>
      </c>
      <c r="F320" s="6">
        <f t="shared" si="8"/>
        <v>77758</v>
      </c>
      <c r="G320" s="7">
        <v>0</v>
      </c>
      <c r="H320" s="4">
        <f t="shared" si="9"/>
        <v>1</v>
      </c>
    </row>
    <row r="321" spans="1:8" ht="20.100000000000001" customHeight="1" x14ac:dyDescent="0.15">
      <c r="A321" s="3" t="s">
        <v>856</v>
      </c>
      <c r="B321" s="3" t="s">
        <v>887</v>
      </c>
      <c r="C321" s="3" t="s">
        <v>888</v>
      </c>
      <c r="D321" s="3" t="s">
        <v>889</v>
      </c>
      <c r="E321" s="6">
        <v>80000</v>
      </c>
      <c r="F321" s="6">
        <f t="shared" si="8"/>
        <v>18818</v>
      </c>
      <c r="G321" s="7">
        <v>61182</v>
      </c>
      <c r="H321" s="4">
        <f t="shared" si="9"/>
        <v>0.23522499999999999</v>
      </c>
    </row>
    <row r="322" spans="1:8" ht="20.100000000000001" customHeight="1" x14ac:dyDescent="0.15">
      <c r="A322" s="3" t="s">
        <v>856</v>
      </c>
      <c r="B322" s="3" t="s">
        <v>890</v>
      </c>
      <c r="C322" s="3" t="s">
        <v>888</v>
      </c>
      <c r="D322" s="3" t="s">
        <v>891</v>
      </c>
      <c r="E322" s="6">
        <v>80000</v>
      </c>
      <c r="F322" s="6">
        <f t="shared" si="8"/>
        <v>21812</v>
      </c>
      <c r="G322" s="7">
        <v>58188</v>
      </c>
      <c r="H322" s="4">
        <f t="shared" si="9"/>
        <v>0.27265</v>
      </c>
    </row>
    <row r="323" spans="1:8" ht="20.100000000000001" customHeight="1" x14ac:dyDescent="0.15">
      <c r="A323" s="3" t="s">
        <v>1126</v>
      </c>
      <c r="B323" s="3" t="s">
        <v>1133</v>
      </c>
      <c r="C323" s="3" t="s">
        <v>888</v>
      </c>
      <c r="D323" s="3" t="s">
        <v>1134</v>
      </c>
      <c r="E323" s="6">
        <v>80000</v>
      </c>
      <c r="F323" s="6">
        <f t="shared" si="8"/>
        <v>18818</v>
      </c>
      <c r="G323" s="7">
        <v>61182</v>
      </c>
      <c r="H323" s="4">
        <f t="shared" si="9"/>
        <v>0.23522499999999999</v>
      </c>
    </row>
    <row r="324" spans="1:8" ht="20.100000000000001" customHeight="1" x14ac:dyDescent="0.15">
      <c r="A324" s="3" t="s">
        <v>1126</v>
      </c>
      <c r="B324" s="3" t="s">
        <v>1135</v>
      </c>
      <c r="C324" s="3" t="s">
        <v>888</v>
      </c>
      <c r="D324" s="3" t="s">
        <v>1136</v>
      </c>
      <c r="E324" s="6">
        <v>80000</v>
      </c>
      <c r="F324" s="6">
        <f t="shared" si="8"/>
        <v>20811</v>
      </c>
      <c r="G324" s="7">
        <v>59189</v>
      </c>
      <c r="H324" s="4">
        <f t="shared" si="9"/>
        <v>0.26013750000000002</v>
      </c>
    </row>
    <row r="325" spans="1:8" ht="20.100000000000001" customHeight="1" x14ac:dyDescent="0.15">
      <c r="A325" s="3" t="s">
        <v>1249</v>
      </c>
      <c r="B325" s="3" t="s">
        <v>1278</v>
      </c>
      <c r="C325" s="3" t="s">
        <v>888</v>
      </c>
      <c r="D325" s="3" t="s">
        <v>1279</v>
      </c>
      <c r="E325" s="6">
        <v>80000</v>
      </c>
      <c r="F325" s="6">
        <f t="shared" si="8"/>
        <v>18818</v>
      </c>
      <c r="G325" s="7">
        <v>61182</v>
      </c>
      <c r="H325" s="4">
        <f t="shared" si="9"/>
        <v>0.23522499999999999</v>
      </c>
    </row>
    <row r="326" spans="1:8" ht="20.100000000000001" customHeight="1" x14ac:dyDescent="0.15">
      <c r="A326" s="3" t="s">
        <v>1249</v>
      </c>
      <c r="B326" s="3" t="s">
        <v>1280</v>
      </c>
      <c r="C326" s="3" t="s">
        <v>888</v>
      </c>
      <c r="D326" s="3" t="s">
        <v>1281</v>
      </c>
      <c r="E326" s="6">
        <v>80000</v>
      </c>
      <c r="F326" s="6">
        <f t="shared" si="8"/>
        <v>80000</v>
      </c>
      <c r="G326" s="7">
        <v>0</v>
      </c>
      <c r="H326" s="4">
        <f t="shared" si="9"/>
        <v>1</v>
      </c>
    </row>
    <row r="327" spans="1:8" ht="20.100000000000001" customHeight="1" x14ac:dyDescent="0.15">
      <c r="A327" s="3" t="s">
        <v>1249</v>
      </c>
      <c r="B327" s="3" t="s">
        <v>1282</v>
      </c>
      <c r="C327" s="3" t="s">
        <v>888</v>
      </c>
      <c r="D327" s="3" t="s">
        <v>1283</v>
      </c>
      <c r="E327" s="6">
        <v>80000</v>
      </c>
      <c r="F327" s="6">
        <f t="shared" ref="F327:F390" si="10">E327-G327</f>
        <v>18743</v>
      </c>
      <c r="G327" s="7">
        <v>61257</v>
      </c>
      <c r="H327" s="4">
        <f t="shared" ref="H327:H390" si="11">F327/E327*100%</f>
        <v>0.23428750000000001</v>
      </c>
    </row>
    <row r="328" spans="1:8" ht="20.100000000000001" customHeight="1" x14ac:dyDescent="0.15">
      <c r="A328" s="3" t="s">
        <v>1475</v>
      </c>
      <c r="B328" s="3" t="s">
        <v>1486</v>
      </c>
      <c r="C328" s="3" t="s">
        <v>888</v>
      </c>
      <c r="D328" s="3" t="s">
        <v>1487</v>
      </c>
      <c r="E328" s="6">
        <v>80000</v>
      </c>
      <c r="F328" s="6">
        <f t="shared" si="10"/>
        <v>18743</v>
      </c>
      <c r="G328" s="7">
        <v>61257</v>
      </c>
      <c r="H328" s="4">
        <f t="shared" si="11"/>
        <v>0.23428750000000001</v>
      </c>
    </row>
    <row r="329" spans="1:8" ht="20.100000000000001" customHeight="1" x14ac:dyDescent="0.15">
      <c r="A329" s="3" t="s">
        <v>1475</v>
      </c>
      <c r="B329" s="3" t="s">
        <v>1488</v>
      </c>
      <c r="C329" s="3" t="s">
        <v>888</v>
      </c>
      <c r="D329" s="3" t="s">
        <v>1489</v>
      </c>
      <c r="E329" s="6">
        <v>80000</v>
      </c>
      <c r="F329" s="6">
        <f t="shared" si="10"/>
        <v>37126</v>
      </c>
      <c r="G329" s="7">
        <v>42874</v>
      </c>
      <c r="H329" s="4">
        <f t="shared" si="11"/>
        <v>0.46407500000000002</v>
      </c>
    </row>
    <row r="330" spans="1:8" ht="20.100000000000001" customHeight="1" x14ac:dyDescent="0.15">
      <c r="A330" s="3" t="s">
        <v>1659</v>
      </c>
      <c r="B330" s="3" t="s">
        <v>1694</v>
      </c>
      <c r="C330" s="3" t="s">
        <v>888</v>
      </c>
      <c r="D330" s="3" t="s">
        <v>1695</v>
      </c>
      <c r="E330" s="6">
        <v>80000</v>
      </c>
      <c r="F330" s="6">
        <f t="shared" si="10"/>
        <v>20739</v>
      </c>
      <c r="G330" s="7">
        <v>59261</v>
      </c>
      <c r="H330" s="4">
        <f t="shared" si="11"/>
        <v>0.25923750000000001</v>
      </c>
    </row>
    <row r="331" spans="1:8" ht="20.100000000000001" customHeight="1" x14ac:dyDescent="0.15">
      <c r="A331" s="3" t="s">
        <v>1826</v>
      </c>
      <c r="B331" s="3" t="s">
        <v>1857</v>
      </c>
      <c r="C331" s="3" t="s">
        <v>888</v>
      </c>
      <c r="D331" s="3" t="s">
        <v>1841</v>
      </c>
      <c r="E331" s="6">
        <v>80000</v>
      </c>
      <c r="F331" s="6">
        <f t="shared" si="10"/>
        <v>80000</v>
      </c>
      <c r="G331" s="7">
        <v>0</v>
      </c>
      <c r="H331" s="4">
        <f t="shared" si="11"/>
        <v>1</v>
      </c>
    </row>
    <row r="332" spans="1:8" ht="20.100000000000001" customHeight="1" x14ac:dyDescent="0.15">
      <c r="A332" s="3" t="s">
        <v>1826</v>
      </c>
      <c r="B332" s="3" t="s">
        <v>1858</v>
      </c>
      <c r="C332" s="3" t="s">
        <v>888</v>
      </c>
      <c r="D332" s="3" t="s">
        <v>1839</v>
      </c>
      <c r="E332" s="6">
        <v>80000</v>
      </c>
      <c r="F332" s="6">
        <f t="shared" si="10"/>
        <v>80000</v>
      </c>
      <c r="G332" s="7">
        <v>0</v>
      </c>
      <c r="H332" s="4">
        <f t="shared" si="11"/>
        <v>1</v>
      </c>
    </row>
    <row r="333" spans="1:8" ht="20.100000000000001" customHeight="1" x14ac:dyDescent="0.15">
      <c r="A333" s="3" t="s">
        <v>1826</v>
      </c>
      <c r="B333" s="3" t="s">
        <v>1859</v>
      </c>
      <c r="C333" s="3" t="s">
        <v>888</v>
      </c>
      <c r="D333" s="3" t="s">
        <v>1263</v>
      </c>
      <c r="E333" s="6">
        <v>80000</v>
      </c>
      <c r="F333" s="6">
        <f t="shared" si="10"/>
        <v>80000</v>
      </c>
      <c r="G333" s="7">
        <v>0</v>
      </c>
      <c r="H333" s="4">
        <f t="shared" si="11"/>
        <v>1</v>
      </c>
    </row>
    <row r="334" spans="1:8" ht="20.100000000000001" customHeight="1" x14ac:dyDescent="0.15">
      <c r="A334" s="3" t="s">
        <v>1826</v>
      </c>
      <c r="B334" s="3" t="s">
        <v>1860</v>
      </c>
      <c r="C334" s="3" t="s">
        <v>888</v>
      </c>
      <c r="D334" s="3" t="s">
        <v>1861</v>
      </c>
      <c r="E334" s="6">
        <v>80000</v>
      </c>
      <c r="F334" s="6">
        <f t="shared" si="10"/>
        <v>18743</v>
      </c>
      <c r="G334" s="7">
        <v>61257</v>
      </c>
      <c r="H334" s="4">
        <f t="shared" si="11"/>
        <v>0.23428750000000001</v>
      </c>
    </row>
    <row r="335" spans="1:8" ht="20.100000000000001" customHeight="1" x14ac:dyDescent="0.15">
      <c r="A335" s="3" t="s">
        <v>1826</v>
      </c>
      <c r="B335" s="3" t="s">
        <v>1862</v>
      </c>
      <c r="C335" s="3" t="s">
        <v>888</v>
      </c>
      <c r="D335" s="3" t="s">
        <v>1863</v>
      </c>
      <c r="E335" s="6">
        <v>80000</v>
      </c>
      <c r="F335" s="6">
        <f t="shared" si="10"/>
        <v>19232</v>
      </c>
      <c r="G335" s="7">
        <v>60768</v>
      </c>
      <c r="H335" s="4">
        <f t="shared" si="11"/>
        <v>0.2404</v>
      </c>
    </row>
    <row r="336" spans="1:8" ht="20.100000000000001" customHeight="1" x14ac:dyDescent="0.15">
      <c r="A336" s="3" t="s">
        <v>2373</v>
      </c>
      <c r="B336" s="3" t="s">
        <v>2398</v>
      </c>
      <c r="C336" s="3" t="s">
        <v>888</v>
      </c>
      <c r="D336" s="3" t="s">
        <v>2399</v>
      </c>
      <c r="E336" s="6">
        <v>80000</v>
      </c>
      <c r="F336" s="6">
        <f t="shared" si="10"/>
        <v>18743</v>
      </c>
      <c r="G336" s="7">
        <v>61257</v>
      </c>
      <c r="H336" s="4">
        <f t="shared" si="11"/>
        <v>0.23428750000000001</v>
      </c>
    </row>
    <row r="337" spans="1:8" ht="20.100000000000001" customHeight="1" x14ac:dyDescent="0.15">
      <c r="A337" s="3" t="s">
        <v>1826</v>
      </c>
      <c r="B337" s="3" t="s">
        <v>1842</v>
      </c>
      <c r="C337" s="3" t="s">
        <v>879</v>
      </c>
      <c r="D337" s="3" t="s">
        <v>634</v>
      </c>
      <c r="E337" s="6">
        <v>120749.15</v>
      </c>
      <c r="F337" s="6">
        <f t="shared" si="10"/>
        <v>110889.57999999999</v>
      </c>
      <c r="G337" s="7">
        <v>9859.57</v>
      </c>
      <c r="H337" s="4">
        <f t="shared" si="11"/>
        <v>0.91834667159147698</v>
      </c>
    </row>
    <row r="338" spans="1:8" ht="20.100000000000001" customHeight="1" x14ac:dyDescent="0.15">
      <c r="A338" s="3" t="s">
        <v>856</v>
      </c>
      <c r="B338" s="3" t="s">
        <v>878</v>
      </c>
      <c r="C338" s="3" t="s">
        <v>879</v>
      </c>
      <c r="D338" s="3" t="s">
        <v>880</v>
      </c>
      <c r="E338" s="6">
        <v>353633.05</v>
      </c>
      <c r="F338" s="6">
        <f t="shared" si="10"/>
        <v>29000</v>
      </c>
      <c r="G338" s="7">
        <v>324633.05</v>
      </c>
      <c r="H338" s="4">
        <f t="shared" si="11"/>
        <v>8.2005909798306464E-2</v>
      </c>
    </row>
    <row r="339" spans="1:8" ht="20.100000000000001" customHeight="1" x14ac:dyDescent="0.15">
      <c r="A339" s="3" t="s">
        <v>1659</v>
      </c>
      <c r="B339" s="3" t="s">
        <v>1685</v>
      </c>
      <c r="C339" s="3" t="s">
        <v>1686</v>
      </c>
      <c r="D339" s="3" t="s">
        <v>1672</v>
      </c>
      <c r="E339" s="6">
        <v>250000</v>
      </c>
      <c r="F339" s="6">
        <f t="shared" si="10"/>
        <v>82448.920000000013</v>
      </c>
      <c r="G339" s="7">
        <v>167551.07999999999</v>
      </c>
      <c r="H339" s="4">
        <f t="shared" si="11"/>
        <v>0.32979568000000004</v>
      </c>
    </row>
    <row r="340" spans="1:8" ht="20.100000000000001" customHeight="1" x14ac:dyDescent="0.15">
      <c r="A340" s="3" t="s">
        <v>207</v>
      </c>
      <c r="B340" s="3" t="s">
        <v>218</v>
      </c>
      <c r="C340" s="3" t="s">
        <v>219</v>
      </c>
      <c r="D340" s="3" t="s">
        <v>2020</v>
      </c>
      <c r="E340" s="6">
        <v>379980</v>
      </c>
      <c r="F340" s="6">
        <f t="shared" si="10"/>
        <v>180000</v>
      </c>
      <c r="G340" s="7">
        <v>199980</v>
      </c>
      <c r="H340" s="4">
        <f t="shared" si="11"/>
        <v>0.47370914258645191</v>
      </c>
    </row>
    <row r="341" spans="1:8" ht="20.100000000000001" customHeight="1" x14ac:dyDescent="0.15">
      <c r="A341" s="3" t="s">
        <v>315</v>
      </c>
      <c r="B341" s="3" t="s">
        <v>317</v>
      </c>
      <c r="C341" s="3" t="s">
        <v>318</v>
      </c>
      <c r="D341" s="3" t="s">
        <v>319</v>
      </c>
      <c r="E341" s="6">
        <v>55069.25</v>
      </c>
      <c r="F341" s="6">
        <f t="shared" si="10"/>
        <v>21789.9</v>
      </c>
      <c r="G341" s="7">
        <v>33279.35</v>
      </c>
      <c r="H341" s="4">
        <f t="shared" si="11"/>
        <v>0.39568180064191905</v>
      </c>
    </row>
    <row r="342" spans="1:8" ht="20.100000000000001" customHeight="1" x14ac:dyDescent="0.15">
      <c r="A342" s="3" t="s">
        <v>713</v>
      </c>
      <c r="B342" s="3" t="s">
        <v>725</v>
      </c>
      <c r="C342" s="3" t="s">
        <v>726</v>
      </c>
      <c r="D342" s="3" t="s">
        <v>727</v>
      </c>
      <c r="E342" s="6">
        <v>16816000</v>
      </c>
      <c r="F342" s="6">
        <f t="shared" si="10"/>
        <v>0</v>
      </c>
      <c r="G342" s="7">
        <v>16816000</v>
      </c>
      <c r="H342" s="4">
        <f t="shared" si="11"/>
        <v>0</v>
      </c>
    </row>
    <row r="343" spans="1:8" ht="20.100000000000001" customHeight="1" x14ac:dyDescent="0.15">
      <c r="A343" s="3" t="s">
        <v>695</v>
      </c>
      <c r="B343" s="3" t="s">
        <v>702</v>
      </c>
      <c r="C343" s="3" t="s">
        <v>703</v>
      </c>
      <c r="D343" s="3" t="s">
        <v>704</v>
      </c>
      <c r="E343" s="6">
        <v>1980000</v>
      </c>
      <c r="F343" s="6">
        <f t="shared" si="10"/>
        <v>1980000</v>
      </c>
      <c r="G343" s="7">
        <v>0</v>
      </c>
      <c r="H343" s="4">
        <f t="shared" si="11"/>
        <v>1</v>
      </c>
    </row>
    <row r="344" spans="1:8" ht="20.100000000000001" customHeight="1" x14ac:dyDescent="0.15">
      <c r="A344" s="3" t="s">
        <v>695</v>
      </c>
      <c r="B344" s="3" t="s">
        <v>705</v>
      </c>
      <c r="C344" s="3" t="s">
        <v>706</v>
      </c>
      <c r="D344" s="3" t="s">
        <v>704</v>
      </c>
      <c r="E344" s="6">
        <v>30000</v>
      </c>
      <c r="F344" s="6">
        <f t="shared" si="10"/>
        <v>0</v>
      </c>
      <c r="G344" s="7">
        <v>30000</v>
      </c>
      <c r="H344" s="4">
        <f t="shared" si="11"/>
        <v>0</v>
      </c>
    </row>
    <row r="345" spans="1:8" ht="20.100000000000001" customHeight="1" x14ac:dyDescent="0.15">
      <c r="A345" s="3" t="s">
        <v>695</v>
      </c>
      <c r="B345" s="3" t="s">
        <v>707</v>
      </c>
      <c r="C345" s="3" t="s">
        <v>708</v>
      </c>
      <c r="D345" s="3" t="s">
        <v>704</v>
      </c>
      <c r="E345" s="6">
        <v>31202800</v>
      </c>
      <c r="F345" s="6">
        <f t="shared" si="10"/>
        <v>10890000</v>
      </c>
      <c r="G345" s="7">
        <v>20312800</v>
      </c>
      <c r="H345" s="4">
        <f t="shared" si="11"/>
        <v>0.34900714038483727</v>
      </c>
    </row>
    <row r="346" spans="1:8" ht="20.100000000000001" customHeight="1" x14ac:dyDescent="0.15">
      <c r="A346" s="3" t="s">
        <v>713</v>
      </c>
      <c r="B346" s="3" t="s">
        <v>728</v>
      </c>
      <c r="C346" s="3" t="s">
        <v>729</v>
      </c>
      <c r="D346" s="3" t="s">
        <v>727</v>
      </c>
      <c r="E346" s="6">
        <v>31308000</v>
      </c>
      <c r="F346" s="6">
        <f t="shared" si="10"/>
        <v>19878600</v>
      </c>
      <c r="G346" s="7">
        <v>11429400</v>
      </c>
      <c r="H346" s="4">
        <f t="shared" si="11"/>
        <v>0.6349367573783059</v>
      </c>
    </row>
    <row r="347" spans="1:8" ht="20.100000000000001" customHeight="1" x14ac:dyDescent="0.15">
      <c r="A347" s="3" t="s">
        <v>695</v>
      </c>
      <c r="B347" s="3" t="s">
        <v>709</v>
      </c>
      <c r="C347" s="3" t="s">
        <v>710</v>
      </c>
      <c r="D347" s="3" t="s">
        <v>704</v>
      </c>
      <c r="E347" s="6">
        <v>300000</v>
      </c>
      <c r="F347" s="6">
        <f t="shared" si="10"/>
        <v>0</v>
      </c>
      <c r="G347" s="7">
        <v>300000</v>
      </c>
      <c r="H347" s="4">
        <f t="shared" si="11"/>
        <v>0</v>
      </c>
    </row>
    <row r="348" spans="1:8" ht="20.100000000000001" customHeight="1" x14ac:dyDescent="0.15">
      <c r="A348" s="3" t="s">
        <v>1826</v>
      </c>
      <c r="B348" s="3" t="s">
        <v>1894</v>
      </c>
      <c r="C348" s="3" t="s">
        <v>1895</v>
      </c>
      <c r="D348" s="3" t="s">
        <v>1827</v>
      </c>
      <c r="E348" s="6">
        <v>300000</v>
      </c>
      <c r="F348" s="6">
        <f t="shared" si="10"/>
        <v>133752.76999999999</v>
      </c>
      <c r="G348" s="7">
        <v>166247.23000000001</v>
      </c>
      <c r="H348" s="4">
        <f t="shared" si="11"/>
        <v>0.44584256666666661</v>
      </c>
    </row>
    <row r="349" spans="1:8" ht="20.100000000000001" customHeight="1" x14ac:dyDescent="0.15">
      <c r="A349" s="3" t="s">
        <v>2568</v>
      </c>
      <c r="B349" s="3" t="s">
        <v>2627</v>
      </c>
      <c r="C349" s="3" t="s">
        <v>2628</v>
      </c>
      <c r="D349" s="3" t="s">
        <v>826</v>
      </c>
      <c r="E349" s="6">
        <v>300000</v>
      </c>
      <c r="F349" s="6">
        <f t="shared" si="10"/>
        <v>208816.77000000002</v>
      </c>
      <c r="G349" s="7">
        <v>91183.23</v>
      </c>
      <c r="H349" s="4">
        <f t="shared" si="11"/>
        <v>0.69605590000000006</v>
      </c>
    </row>
    <row r="350" spans="1:8" ht="20.100000000000001" customHeight="1" x14ac:dyDescent="0.15">
      <c r="A350" s="3" t="s">
        <v>1249</v>
      </c>
      <c r="B350" s="3" t="s">
        <v>1294</v>
      </c>
      <c r="C350" s="3" t="s">
        <v>1295</v>
      </c>
      <c r="D350" s="3" t="s">
        <v>1260</v>
      </c>
      <c r="E350" s="6">
        <v>300000</v>
      </c>
      <c r="F350" s="6">
        <f t="shared" si="10"/>
        <v>56354.799999999988</v>
      </c>
      <c r="G350" s="7">
        <v>243645.2</v>
      </c>
      <c r="H350" s="4">
        <f t="shared" si="11"/>
        <v>0.18784933333333328</v>
      </c>
    </row>
    <row r="351" spans="1:8" ht="20.100000000000001" customHeight="1" x14ac:dyDescent="0.15">
      <c r="A351" s="3" t="s">
        <v>502</v>
      </c>
      <c r="B351" s="3" t="s">
        <v>508</v>
      </c>
      <c r="C351" s="3" t="s">
        <v>509</v>
      </c>
      <c r="D351" s="3" t="s">
        <v>505</v>
      </c>
      <c r="E351" s="6">
        <v>280000</v>
      </c>
      <c r="F351" s="6">
        <f t="shared" si="10"/>
        <v>0</v>
      </c>
      <c r="G351" s="7">
        <v>280000</v>
      </c>
      <c r="H351" s="4">
        <f t="shared" si="11"/>
        <v>0</v>
      </c>
    </row>
    <row r="352" spans="1:8" ht="20.100000000000001" customHeight="1" x14ac:dyDescent="0.15">
      <c r="A352" s="3" t="s">
        <v>695</v>
      </c>
      <c r="B352" s="3" t="s">
        <v>711</v>
      </c>
      <c r="C352" s="3" t="s">
        <v>712</v>
      </c>
      <c r="D352" s="3" t="s">
        <v>698</v>
      </c>
      <c r="E352" s="6">
        <v>50000</v>
      </c>
      <c r="F352" s="6">
        <f t="shared" si="10"/>
        <v>29439.8</v>
      </c>
      <c r="G352" s="7">
        <v>20560.2</v>
      </c>
      <c r="H352" s="4">
        <f t="shared" si="11"/>
        <v>0.58879599999999999</v>
      </c>
    </row>
    <row r="353" spans="1:8" ht="20.100000000000001" customHeight="1" x14ac:dyDescent="0.15">
      <c r="A353" s="3" t="s">
        <v>2568</v>
      </c>
      <c r="B353" s="3" t="s">
        <v>2604</v>
      </c>
      <c r="C353" s="3" t="s">
        <v>712</v>
      </c>
      <c r="D353" s="3" t="s">
        <v>2572</v>
      </c>
      <c r="E353" s="6">
        <v>50000</v>
      </c>
      <c r="F353" s="6">
        <f t="shared" si="10"/>
        <v>36283</v>
      </c>
      <c r="G353" s="7">
        <v>13717</v>
      </c>
      <c r="H353" s="4">
        <f t="shared" si="11"/>
        <v>0.72565999999999997</v>
      </c>
    </row>
    <row r="354" spans="1:8" ht="20.100000000000001" customHeight="1" x14ac:dyDescent="0.15">
      <c r="A354" s="3" t="s">
        <v>630</v>
      </c>
      <c r="B354" s="3" t="s">
        <v>657</v>
      </c>
      <c r="C354" s="3" t="s">
        <v>658</v>
      </c>
      <c r="D354" s="3" t="s">
        <v>631</v>
      </c>
      <c r="E354" s="6">
        <v>1040000</v>
      </c>
      <c r="F354" s="6">
        <f t="shared" si="10"/>
        <v>1040000</v>
      </c>
      <c r="G354" s="7">
        <v>0</v>
      </c>
      <c r="H354" s="4">
        <f t="shared" si="11"/>
        <v>1</v>
      </c>
    </row>
    <row r="355" spans="1:8" ht="20.100000000000001" customHeight="1" x14ac:dyDescent="0.15">
      <c r="A355" s="3" t="s">
        <v>1126</v>
      </c>
      <c r="B355" s="3" t="s">
        <v>1137</v>
      </c>
      <c r="C355" s="3" t="s">
        <v>1138</v>
      </c>
      <c r="D355" s="3" t="s">
        <v>1139</v>
      </c>
      <c r="E355" s="6">
        <v>1500000</v>
      </c>
      <c r="F355" s="6">
        <f t="shared" si="10"/>
        <v>500000</v>
      </c>
      <c r="G355" s="7">
        <v>1000000</v>
      </c>
      <c r="H355" s="4">
        <f t="shared" si="11"/>
        <v>0.33333333333333331</v>
      </c>
    </row>
    <row r="356" spans="1:8" ht="20.100000000000001" customHeight="1" x14ac:dyDescent="0.15">
      <c r="A356" s="3" t="s">
        <v>2373</v>
      </c>
      <c r="B356" s="3" t="s">
        <v>2400</v>
      </c>
      <c r="C356" s="3" t="s">
        <v>2401</v>
      </c>
      <c r="D356" s="3" t="s">
        <v>2397</v>
      </c>
      <c r="E356" s="6">
        <v>750000</v>
      </c>
      <c r="F356" s="6">
        <f t="shared" si="10"/>
        <v>250000</v>
      </c>
      <c r="G356" s="7">
        <v>500000</v>
      </c>
      <c r="H356" s="4">
        <f t="shared" si="11"/>
        <v>0.33333333333333331</v>
      </c>
    </row>
    <row r="357" spans="1:8" ht="20.100000000000001" customHeight="1" x14ac:dyDescent="0.15">
      <c r="A357" s="3" t="s">
        <v>1249</v>
      </c>
      <c r="B357" s="3" t="s">
        <v>1276</v>
      </c>
      <c r="C357" s="3" t="s">
        <v>1277</v>
      </c>
      <c r="D357" s="3" t="s">
        <v>1254</v>
      </c>
      <c r="E357" s="6">
        <v>300000</v>
      </c>
      <c r="F357" s="6">
        <f t="shared" si="10"/>
        <v>0</v>
      </c>
      <c r="G357" s="7">
        <v>300000</v>
      </c>
      <c r="H357" s="4">
        <f t="shared" si="11"/>
        <v>0</v>
      </c>
    </row>
    <row r="358" spans="1:8" ht="20.100000000000001" customHeight="1" x14ac:dyDescent="0.15">
      <c r="A358" s="3" t="s">
        <v>2568</v>
      </c>
      <c r="B358" s="3" t="s">
        <v>2599</v>
      </c>
      <c r="C358" s="3" t="s">
        <v>2600</v>
      </c>
      <c r="D358" s="3" t="s">
        <v>2601</v>
      </c>
      <c r="E358" s="6">
        <v>500000</v>
      </c>
      <c r="F358" s="6">
        <f t="shared" si="10"/>
        <v>0</v>
      </c>
      <c r="G358" s="7">
        <v>500000</v>
      </c>
      <c r="H358" s="4">
        <f t="shared" si="11"/>
        <v>0</v>
      </c>
    </row>
    <row r="359" spans="1:8" ht="20.100000000000001" customHeight="1" x14ac:dyDescent="0.15">
      <c r="A359" s="3" t="s">
        <v>1826</v>
      </c>
      <c r="B359" s="3" t="s">
        <v>1864</v>
      </c>
      <c r="C359" s="3" t="s">
        <v>1865</v>
      </c>
      <c r="D359" s="3" t="s">
        <v>1866</v>
      </c>
      <c r="E359" s="6">
        <v>100000</v>
      </c>
      <c r="F359" s="6">
        <f t="shared" si="10"/>
        <v>0</v>
      </c>
      <c r="G359" s="7">
        <v>100000</v>
      </c>
      <c r="H359" s="4">
        <f t="shared" si="11"/>
        <v>0</v>
      </c>
    </row>
    <row r="360" spans="1:8" ht="20.100000000000001" customHeight="1" x14ac:dyDescent="0.15">
      <c r="A360" s="3" t="s">
        <v>2568</v>
      </c>
      <c r="B360" s="3" t="s">
        <v>2602</v>
      </c>
      <c r="C360" s="3" t="s">
        <v>1865</v>
      </c>
      <c r="D360" s="3" t="s">
        <v>2603</v>
      </c>
      <c r="E360" s="6">
        <v>100000</v>
      </c>
      <c r="F360" s="6">
        <f t="shared" si="10"/>
        <v>0</v>
      </c>
      <c r="G360" s="7">
        <v>100000</v>
      </c>
      <c r="H360" s="4">
        <f t="shared" si="11"/>
        <v>0</v>
      </c>
    </row>
    <row r="361" spans="1:8" ht="20.100000000000001" customHeight="1" x14ac:dyDescent="0.15">
      <c r="A361" s="3" t="s">
        <v>856</v>
      </c>
      <c r="B361" s="3" t="s">
        <v>1039</v>
      </c>
      <c r="C361" s="3" t="s">
        <v>1040</v>
      </c>
      <c r="D361" s="3" t="s">
        <v>633</v>
      </c>
      <c r="E361" s="6">
        <v>800000</v>
      </c>
      <c r="F361" s="6">
        <f t="shared" si="10"/>
        <v>0</v>
      </c>
      <c r="G361" s="7">
        <v>800000</v>
      </c>
      <c r="H361" s="4">
        <f t="shared" si="11"/>
        <v>0</v>
      </c>
    </row>
    <row r="362" spans="1:8" ht="20.100000000000001" customHeight="1" x14ac:dyDescent="0.15">
      <c r="A362" s="3" t="s">
        <v>856</v>
      </c>
      <c r="B362" s="3" t="s">
        <v>1041</v>
      </c>
      <c r="C362" s="3" t="s">
        <v>1042</v>
      </c>
      <c r="D362" s="3" t="s">
        <v>647</v>
      </c>
      <c r="E362" s="6">
        <v>800000</v>
      </c>
      <c r="F362" s="6">
        <f t="shared" si="10"/>
        <v>0</v>
      </c>
      <c r="G362" s="7">
        <v>800000</v>
      </c>
      <c r="H362" s="4">
        <f t="shared" si="11"/>
        <v>0</v>
      </c>
    </row>
    <row r="363" spans="1:8" ht="20.100000000000001" customHeight="1" x14ac:dyDescent="0.15">
      <c r="A363" s="3" t="s">
        <v>2039</v>
      </c>
      <c r="B363" s="3" t="s">
        <v>2167</v>
      </c>
      <c r="C363" s="3" t="s">
        <v>2168</v>
      </c>
      <c r="D363" s="3" t="s">
        <v>2069</v>
      </c>
      <c r="E363" s="6">
        <v>300000</v>
      </c>
      <c r="F363" s="6">
        <f t="shared" si="10"/>
        <v>19200</v>
      </c>
      <c r="G363" s="7">
        <v>280800</v>
      </c>
      <c r="H363" s="4">
        <f t="shared" si="11"/>
        <v>6.4000000000000001E-2</v>
      </c>
    </row>
    <row r="364" spans="1:8" ht="20.100000000000001" customHeight="1" x14ac:dyDescent="0.15">
      <c r="A364" s="3" t="s">
        <v>539</v>
      </c>
      <c r="B364" s="3" t="s">
        <v>547</v>
      </c>
      <c r="C364" s="3" t="s">
        <v>548</v>
      </c>
      <c r="D364" s="3" t="s">
        <v>549</v>
      </c>
      <c r="E364" s="6">
        <v>24000</v>
      </c>
      <c r="F364" s="6">
        <f t="shared" si="10"/>
        <v>0</v>
      </c>
      <c r="G364" s="7">
        <v>24000</v>
      </c>
      <c r="H364" s="4">
        <f t="shared" si="11"/>
        <v>0</v>
      </c>
    </row>
    <row r="365" spans="1:8" ht="20.100000000000001" customHeight="1" x14ac:dyDescent="0.15">
      <c r="A365" s="3" t="s">
        <v>539</v>
      </c>
      <c r="B365" s="3" t="s">
        <v>550</v>
      </c>
      <c r="C365" s="3" t="s">
        <v>548</v>
      </c>
      <c r="D365" s="3" t="s">
        <v>551</v>
      </c>
      <c r="E365" s="6">
        <v>24000</v>
      </c>
      <c r="F365" s="6">
        <f t="shared" si="10"/>
        <v>13436.31</v>
      </c>
      <c r="G365" s="7">
        <v>10563.69</v>
      </c>
      <c r="H365" s="4">
        <f t="shared" si="11"/>
        <v>0.55984624999999999</v>
      </c>
    </row>
    <row r="366" spans="1:8" ht="20.100000000000001" customHeight="1" x14ac:dyDescent="0.15">
      <c r="A366" s="3" t="s">
        <v>856</v>
      </c>
      <c r="B366" s="3" t="s">
        <v>895</v>
      </c>
      <c r="C366" s="3" t="s">
        <v>548</v>
      </c>
      <c r="D366" s="3" t="s">
        <v>549</v>
      </c>
      <c r="E366" s="6">
        <v>80000</v>
      </c>
      <c r="F366" s="6">
        <f t="shared" si="10"/>
        <v>0</v>
      </c>
      <c r="G366" s="7">
        <v>80000</v>
      </c>
      <c r="H366" s="4">
        <f t="shared" si="11"/>
        <v>0</v>
      </c>
    </row>
    <row r="367" spans="1:8" ht="20.100000000000001" customHeight="1" x14ac:dyDescent="0.15">
      <c r="A367" s="3" t="s">
        <v>1659</v>
      </c>
      <c r="B367" s="3" t="s">
        <v>1698</v>
      </c>
      <c r="C367" s="3" t="s">
        <v>548</v>
      </c>
      <c r="D367" s="3" t="s">
        <v>551</v>
      </c>
      <c r="E367" s="6">
        <v>80000</v>
      </c>
      <c r="F367" s="6">
        <f t="shared" si="10"/>
        <v>73805.78</v>
      </c>
      <c r="G367" s="7">
        <v>6194.22</v>
      </c>
      <c r="H367" s="4">
        <f t="shared" si="11"/>
        <v>0.92257224999999998</v>
      </c>
    </row>
    <row r="368" spans="1:8" ht="20.100000000000001" customHeight="1" x14ac:dyDescent="0.15">
      <c r="A368" s="3" t="s">
        <v>1659</v>
      </c>
      <c r="B368" s="3" t="s">
        <v>1696</v>
      </c>
      <c r="C368" s="3" t="s">
        <v>1697</v>
      </c>
      <c r="D368" s="3" t="s">
        <v>1673</v>
      </c>
      <c r="E368" s="6">
        <v>3600000</v>
      </c>
      <c r="F368" s="6">
        <f t="shared" si="10"/>
        <v>600000</v>
      </c>
      <c r="G368" s="7">
        <v>3000000</v>
      </c>
      <c r="H368" s="4">
        <f t="shared" si="11"/>
        <v>0.16666666666666666</v>
      </c>
    </row>
    <row r="369" spans="1:8" ht="29.25" customHeight="1" x14ac:dyDescent="0.15">
      <c r="A369" s="12" t="s">
        <v>2662</v>
      </c>
      <c r="B369" s="12"/>
      <c r="C369" s="12" t="s">
        <v>2663</v>
      </c>
      <c r="D369" s="12"/>
      <c r="E369" s="13">
        <v>145739623.84999999</v>
      </c>
      <c r="F369" s="13">
        <v>32219263.680000007</v>
      </c>
      <c r="G369" s="13">
        <v>113520360.17</v>
      </c>
      <c r="H369" s="11">
        <f t="shared" si="11"/>
        <v>0.22107415148238019</v>
      </c>
    </row>
    <row r="370" spans="1:8" ht="20.100000000000001" customHeight="1" x14ac:dyDescent="0.15">
      <c r="A370" s="3" t="s">
        <v>819</v>
      </c>
      <c r="B370" s="3" t="s">
        <v>824</v>
      </c>
      <c r="C370" s="3" t="s">
        <v>825</v>
      </c>
      <c r="D370" s="3" t="s">
        <v>820</v>
      </c>
      <c r="E370" s="6">
        <v>262980.15999999997</v>
      </c>
      <c r="F370" s="6">
        <f t="shared" si="10"/>
        <v>262980.15999999997</v>
      </c>
      <c r="G370" s="7">
        <v>0</v>
      </c>
      <c r="H370" s="4">
        <f t="shared" si="11"/>
        <v>1</v>
      </c>
    </row>
    <row r="371" spans="1:8" ht="20.100000000000001" customHeight="1" x14ac:dyDescent="0.15">
      <c r="A371" s="3" t="s">
        <v>2039</v>
      </c>
      <c r="B371" s="3" t="s">
        <v>2040</v>
      </c>
      <c r="C371" s="3" t="s">
        <v>2041</v>
      </c>
      <c r="D371" s="3" t="s">
        <v>2042</v>
      </c>
      <c r="E371" s="6">
        <v>92863.72</v>
      </c>
      <c r="F371" s="6">
        <f t="shared" si="10"/>
        <v>718</v>
      </c>
      <c r="G371" s="7">
        <v>92145.72</v>
      </c>
      <c r="H371" s="4">
        <f t="shared" si="11"/>
        <v>7.731760045796141E-3</v>
      </c>
    </row>
    <row r="372" spans="1:8" ht="20.100000000000001" customHeight="1" x14ac:dyDescent="0.15">
      <c r="A372" s="3" t="s">
        <v>1659</v>
      </c>
      <c r="B372" s="3" t="s">
        <v>1663</v>
      </c>
      <c r="C372" s="3" t="s">
        <v>1664</v>
      </c>
      <c r="D372" s="3" t="s">
        <v>681</v>
      </c>
      <c r="E372" s="6">
        <v>17462.98</v>
      </c>
      <c r="F372" s="6">
        <f t="shared" si="10"/>
        <v>10711</v>
      </c>
      <c r="G372" s="7">
        <v>6751.98</v>
      </c>
      <c r="H372" s="4">
        <f t="shared" si="11"/>
        <v>0.61335465080988472</v>
      </c>
    </row>
    <row r="373" spans="1:8" ht="20.100000000000001" customHeight="1" x14ac:dyDescent="0.15">
      <c r="A373" s="3" t="s">
        <v>1126</v>
      </c>
      <c r="B373" s="3" t="s">
        <v>1152</v>
      </c>
      <c r="C373" s="3" t="s">
        <v>1153</v>
      </c>
      <c r="D373" s="3" t="s">
        <v>1154</v>
      </c>
      <c r="E373" s="6">
        <v>7139648.5499999998</v>
      </c>
      <c r="F373" s="6">
        <f t="shared" si="10"/>
        <v>1377801.1899999995</v>
      </c>
      <c r="G373" s="7">
        <v>5761847.3600000003</v>
      </c>
      <c r="H373" s="4">
        <f t="shared" si="11"/>
        <v>0.1929788532798298</v>
      </c>
    </row>
    <row r="374" spans="1:8" ht="20.100000000000001" customHeight="1" x14ac:dyDescent="0.15">
      <c r="A374" s="3" t="s">
        <v>91</v>
      </c>
      <c r="B374" s="3" t="s">
        <v>108</v>
      </c>
      <c r="C374" s="3" t="s">
        <v>109</v>
      </c>
      <c r="D374" s="3" t="s">
        <v>1128</v>
      </c>
      <c r="E374" s="6">
        <v>59925</v>
      </c>
      <c r="F374" s="6">
        <f t="shared" si="10"/>
        <v>59925</v>
      </c>
      <c r="G374" s="7">
        <v>0</v>
      </c>
      <c r="H374" s="4">
        <f t="shared" si="11"/>
        <v>1</v>
      </c>
    </row>
    <row r="375" spans="1:8" ht="20.100000000000001" customHeight="1" x14ac:dyDescent="0.15">
      <c r="A375" s="3" t="s">
        <v>372</v>
      </c>
      <c r="B375" s="3" t="s">
        <v>375</v>
      </c>
      <c r="C375" s="3" t="s">
        <v>376</v>
      </c>
      <c r="D375" s="3" t="s">
        <v>1043</v>
      </c>
      <c r="E375" s="6">
        <v>153498</v>
      </c>
      <c r="F375" s="6">
        <f t="shared" si="10"/>
        <v>17800</v>
      </c>
      <c r="G375" s="7">
        <v>135698</v>
      </c>
      <c r="H375" s="4">
        <f t="shared" si="11"/>
        <v>0.11596242296316564</v>
      </c>
    </row>
    <row r="376" spans="1:8" ht="20.100000000000001" customHeight="1" x14ac:dyDescent="0.15">
      <c r="A376" s="3" t="s">
        <v>856</v>
      </c>
      <c r="B376" s="3" t="s">
        <v>1124</v>
      </c>
      <c r="C376" s="3" t="s">
        <v>1125</v>
      </c>
      <c r="D376" s="3" t="s">
        <v>857</v>
      </c>
      <c r="E376" s="6">
        <v>875.85</v>
      </c>
      <c r="F376" s="6">
        <f t="shared" si="10"/>
        <v>875.85</v>
      </c>
      <c r="G376" s="7">
        <v>0</v>
      </c>
      <c r="H376" s="4">
        <f t="shared" si="11"/>
        <v>1</v>
      </c>
    </row>
    <row r="377" spans="1:8" ht="20.100000000000001" customHeight="1" x14ac:dyDescent="0.15">
      <c r="A377" s="3" t="s">
        <v>489</v>
      </c>
      <c r="B377" s="3" t="s">
        <v>497</v>
      </c>
      <c r="C377" s="3" t="s">
        <v>498</v>
      </c>
      <c r="D377" s="3" t="s">
        <v>742</v>
      </c>
      <c r="E377" s="6">
        <v>21.3</v>
      </c>
      <c r="F377" s="6">
        <f t="shared" si="10"/>
        <v>21.3</v>
      </c>
      <c r="G377" s="7">
        <v>0</v>
      </c>
      <c r="H377" s="4">
        <f t="shared" si="11"/>
        <v>1</v>
      </c>
    </row>
    <row r="378" spans="1:8" ht="20.100000000000001" customHeight="1" x14ac:dyDescent="0.15">
      <c r="A378" s="3" t="s">
        <v>489</v>
      </c>
      <c r="B378" s="3" t="s">
        <v>499</v>
      </c>
      <c r="C378" s="3" t="s">
        <v>500</v>
      </c>
      <c r="D378" s="3" t="s">
        <v>501</v>
      </c>
      <c r="E378" s="6">
        <v>6633.01</v>
      </c>
      <c r="F378" s="6">
        <f t="shared" si="10"/>
        <v>0</v>
      </c>
      <c r="G378" s="7">
        <v>6633.01</v>
      </c>
      <c r="H378" s="4">
        <f t="shared" si="11"/>
        <v>0</v>
      </c>
    </row>
    <row r="379" spans="1:8" ht="20.100000000000001" customHeight="1" x14ac:dyDescent="0.15">
      <c r="A379" s="3" t="s">
        <v>489</v>
      </c>
      <c r="B379" s="3" t="s">
        <v>495</v>
      </c>
      <c r="C379" s="3" t="s">
        <v>496</v>
      </c>
      <c r="D379" s="3" t="s">
        <v>1831</v>
      </c>
      <c r="E379" s="6">
        <v>0.87</v>
      </c>
      <c r="F379" s="6">
        <f t="shared" si="10"/>
        <v>0.87</v>
      </c>
      <c r="G379" s="7">
        <v>0</v>
      </c>
      <c r="H379" s="4">
        <f t="shared" si="11"/>
        <v>1</v>
      </c>
    </row>
    <row r="380" spans="1:8" ht="20.100000000000001" customHeight="1" x14ac:dyDescent="0.15">
      <c r="A380" s="3" t="s">
        <v>2373</v>
      </c>
      <c r="B380" s="3" t="s">
        <v>2545</v>
      </c>
      <c r="C380" s="3" t="s">
        <v>2546</v>
      </c>
      <c r="D380" s="3" t="s">
        <v>2503</v>
      </c>
      <c r="E380" s="6">
        <v>36.700000000000003</v>
      </c>
      <c r="F380" s="6">
        <f t="shared" si="10"/>
        <v>36.700000000000003</v>
      </c>
      <c r="G380" s="7">
        <v>0</v>
      </c>
      <c r="H380" s="4">
        <f t="shared" si="11"/>
        <v>1</v>
      </c>
    </row>
    <row r="381" spans="1:8" ht="20.100000000000001" customHeight="1" x14ac:dyDescent="0.15">
      <c r="A381" s="3" t="s">
        <v>856</v>
      </c>
      <c r="B381" s="3" t="s">
        <v>998</v>
      </c>
      <c r="C381" s="3" t="s">
        <v>999</v>
      </c>
      <c r="D381" s="3" t="s">
        <v>1000</v>
      </c>
      <c r="E381" s="6">
        <v>7867.54</v>
      </c>
      <c r="F381" s="6">
        <f t="shared" si="10"/>
        <v>0</v>
      </c>
      <c r="G381" s="7">
        <v>7867.54</v>
      </c>
      <c r="H381" s="4">
        <f t="shared" si="11"/>
        <v>0</v>
      </c>
    </row>
    <row r="382" spans="1:8" ht="20.100000000000001" customHeight="1" x14ac:dyDescent="0.15">
      <c r="A382" s="3" t="s">
        <v>1659</v>
      </c>
      <c r="B382" s="3" t="s">
        <v>1778</v>
      </c>
      <c r="C382" s="3" t="s">
        <v>1779</v>
      </c>
      <c r="D382" s="3" t="s">
        <v>1662</v>
      </c>
      <c r="E382" s="6">
        <v>21.2</v>
      </c>
      <c r="F382" s="6">
        <f t="shared" si="10"/>
        <v>0</v>
      </c>
      <c r="G382" s="7">
        <v>21.2</v>
      </c>
      <c r="H382" s="4">
        <f t="shared" si="11"/>
        <v>0</v>
      </c>
    </row>
    <row r="383" spans="1:8" ht="20.100000000000001" customHeight="1" x14ac:dyDescent="0.15">
      <c r="A383" s="3" t="s">
        <v>91</v>
      </c>
      <c r="B383" s="3" t="s">
        <v>141</v>
      </c>
      <c r="C383" s="3" t="s">
        <v>142</v>
      </c>
      <c r="D383" s="3" t="s">
        <v>115</v>
      </c>
      <c r="E383" s="6">
        <v>239719.8</v>
      </c>
      <c r="F383" s="6">
        <f t="shared" si="10"/>
        <v>21958.399999999994</v>
      </c>
      <c r="G383" s="7">
        <v>217761.4</v>
      </c>
      <c r="H383" s="4">
        <f t="shared" si="11"/>
        <v>9.1600276656329582E-2</v>
      </c>
    </row>
    <row r="384" spans="1:8" ht="20.100000000000001" customHeight="1" x14ac:dyDescent="0.15">
      <c r="A384" s="3" t="s">
        <v>2039</v>
      </c>
      <c r="B384" s="3" t="s">
        <v>2112</v>
      </c>
      <c r="C384" s="3" t="s">
        <v>2113</v>
      </c>
      <c r="D384" s="3" t="s">
        <v>1166</v>
      </c>
      <c r="E384" s="6">
        <v>36770.6</v>
      </c>
      <c r="F384" s="6">
        <f t="shared" si="10"/>
        <v>6930.0599999999977</v>
      </c>
      <c r="G384" s="7">
        <v>29840.54</v>
      </c>
      <c r="H384" s="4">
        <f t="shared" si="11"/>
        <v>0.18846741690372193</v>
      </c>
    </row>
    <row r="385" spans="1:8" ht="20.100000000000001" customHeight="1" x14ac:dyDescent="0.15">
      <c r="A385" s="3" t="s">
        <v>2174</v>
      </c>
      <c r="B385" s="3" t="s">
        <v>2294</v>
      </c>
      <c r="C385" s="3" t="s">
        <v>2295</v>
      </c>
      <c r="D385" s="3" t="s">
        <v>2184</v>
      </c>
      <c r="E385" s="6">
        <v>63624.98</v>
      </c>
      <c r="F385" s="6">
        <f t="shared" si="10"/>
        <v>28005</v>
      </c>
      <c r="G385" s="7">
        <v>35619.980000000003</v>
      </c>
      <c r="H385" s="4">
        <f t="shared" si="11"/>
        <v>0.44015730928324059</v>
      </c>
    </row>
    <row r="386" spans="1:8" ht="20.100000000000001" customHeight="1" x14ac:dyDescent="0.15">
      <c r="A386" s="3" t="s">
        <v>1659</v>
      </c>
      <c r="B386" s="3" t="s">
        <v>1780</v>
      </c>
      <c r="C386" s="3" t="s">
        <v>1781</v>
      </c>
      <c r="D386" s="3" t="s">
        <v>1754</v>
      </c>
      <c r="E386" s="6">
        <v>22213.3</v>
      </c>
      <c r="F386" s="6">
        <f t="shared" si="10"/>
        <v>18467</v>
      </c>
      <c r="G386" s="7">
        <v>3746.3</v>
      </c>
      <c r="H386" s="4">
        <f t="shared" si="11"/>
        <v>0.83134878653779498</v>
      </c>
    </row>
    <row r="387" spans="1:8" ht="20.100000000000001" customHeight="1" x14ac:dyDescent="0.15">
      <c r="A387" s="3" t="s">
        <v>856</v>
      </c>
      <c r="B387" s="3" t="s">
        <v>1001</v>
      </c>
      <c r="C387" s="3" t="s">
        <v>1002</v>
      </c>
      <c r="D387" s="3" t="s">
        <v>1003</v>
      </c>
      <c r="E387" s="6">
        <v>58301.38</v>
      </c>
      <c r="F387" s="6">
        <f t="shared" si="10"/>
        <v>54867.799999999996</v>
      </c>
      <c r="G387" s="7">
        <v>3433.58</v>
      </c>
      <c r="H387" s="4">
        <f t="shared" si="11"/>
        <v>0.94110636832267092</v>
      </c>
    </row>
    <row r="388" spans="1:8" ht="20.100000000000001" customHeight="1" x14ac:dyDescent="0.15">
      <c r="A388" s="3" t="s">
        <v>2568</v>
      </c>
      <c r="B388" s="3" t="s">
        <v>19</v>
      </c>
      <c r="C388" s="3" t="s">
        <v>20</v>
      </c>
      <c r="D388" s="3" t="s">
        <v>2569</v>
      </c>
      <c r="E388" s="6">
        <v>212608.47</v>
      </c>
      <c r="F388" s="6">
        <f t="shared" si="10"/>
        <v>22574.799999999988</v>
      </c>
      <c r="G388" s="7">
        <v>190033.67</v>
      </c>
      <c r="H388" s="4">
        <f t="shared" si="11"/>
        <v>0.10618015359406889</v>
      </c>
    </row>
    <row r="389" spans="1:8" ht="20.100000000000001" customHeight="1" x14ac:dyDescent="0.15">
      <c r="A389" s="3" t="s">
        <v>2174</v>
      </c>
      <c r="B389" s="3" t="s">
        <v>2296</v>
      </c>
      <c r="C389" s="3" t="s">
        <v>2297</v>
      </c>
      <c r="D389" s="3" t="s">
        <v>2176</v>
      </c>
      <c r="E389" s="6">
        <v>691014</v>
      </c>
      <c r="F389" s="6">
        <f t="shared" si="10"/>
        <v>24717.599999999977</v>
      </c>
      <c r="G389" s="7">
        <v>666296.4</v>
      </c>
      <c r="H389" s="4">
        <f t="shared" si="11"/>
        <v>3.5770042285684485E-2</v>
      </c>
    </row>
    <row r="390" spans="1:8" ht="20.100000000000001" customHeight="1" x14ac:dyDescent="0.15">
      <c r="A390" s="3" t="s">
        <v>2547</v>
      </c>
      <c r="B390" s="3" t="s">
        <v>2555</v>
      </c>
      <c r="C390" s="3" t="s">
        <v>2556</v>
      </c>
      <c r="D390" s="3" t="s">
        <v>2549</v>
      </c>
      <c r="E390" s="6">
        <v>18516.05</v>
      </c>
      <c r="F390" s="6">
        <f t="shared" si="10"/>
        <v>2322.8799999999992</v>
      </c>
      <c r="G390" s="7">
        <v>16193.17</v>
      </c>
      <c r="H390" s="4">
        <f t="shared" si="11"/>
        <v>0.12545224278396305</v>
      </c>
    </row>
    <row r="391" spans="1:8" ht="20.100000000000001" customHeight="1" x14ac:dyDescent="0.15">
      <c r="A391" s="3" t="s">
        <v>1659</v>
      </c>
      <c r="B391" s="3" t="s">
        <v>1782</v>
      </c>
      <c r="C391" s="3" t="s">
        <v>1783</v>
      </c>
      <c r="D391" s="3" t="s">
        <v>1784</v>
      </c>
      <c r="E391" s="6">
        <v>335504.77</v>
      </c>
      <c r="F391" s="6">
        <f t="shared" ref="F391:F454" si="12">E391-G391</f>
        <v>34965.820000000007</v>
      </c>
      <c r="G391" s="7">
        <v>300538.95</v>
      </c>
      <c r="H391" s="4">
        <f t="shared" ref="H391:H454" si="13">F391/E391*100%</f>
        <v>0.10421854807012135</v>
      </c>
    </row>
    <row r="392" spans="1:8" ht="20.100000000000001" customHeight="1" x14ac:dyDescent="0.15">
      <c r="A392" s="3" t="s">
        <v>1826</v>
      </c>
      <c r="B392" s="3" t="s">
        <v>1912</v>
      </c>
      <c r="C392" s="3" t="s">
        <v>1913</v>
      </c>
      <c r="D392" s="3" t="s">
        <v>1831</v>
      </c>
      <c r="E392" s="6">
        <v>126967.6</v>
      </c>
      <c r="F392" s="6">
        <f t="shared" si="12"/>
        <v>0</v>
      </c>
      <c r="G392" s="7">
        <v>126967.6</v>
      </c>
      <c r="H392" s="4">
        <f t="shared" si="13"/>
        <v>0</v>
      </c>
    </row>
    <row r="393" spans="1:8" ht="20.100000000000001" customHeight="1" x14ac:dyDescent="0.15">
      <c r="A393" s="3" t="s">
        <v>2039</v>
      </c>
      <c r="B393" s="3" t="s">
        <v>2114</v>
      </c>
      <c r="C393" s="3" t="s">
        <v>2115</v>
      </c>
      <c r="D393" s="3" t="s">
        <v>2116</v>
      </c>
      <c r="E393" s="6">
        <v>13000</v>
      </c>
      <c r="F393" s="6">
        <f t="shared" si="12"/>
        <v>8165.47</v>
      </c>
      <c r="G393" s="7">
        <v>4834.53</v>
      </c>
      <c r="H393" s="4">
        <f t="shared" si="13"/>
        <v>0.62811307692307694</v>
      </c>
    </row>
    <row r="394" spans="1:8" ht="20.100000000000001" customHeight="1" x14ac:dyDescent="0.15">
      <c r="A394" s="3" t="s">
        <v>1475</v>
      </c>
      <c r="B394" s="3" t="s">
        <v>1513</v>
      </c>
      <c r="C394" s="3" t="s">
        <v>1514</v>
      </c>
      <c r="D394" s="3" t="s">
        <v>1481</v>
      </c>
      <c r="E394" s="6">
        <v>1270.48</v>
      </c>
      <c r="F394" s="6">
        <f t="shared" si="12"/>
        <v>0</v>
      </c>
      <c r="G394" s="7">
        <v>1270.48</v>
      </c>
      <c r="H394" s="4">
        <f t="shared" si="13"/>
        <v>0</v>
      </c>
    </row>
    <row r="395" spans="1:8" ht="20.100000000000001" customHeight="1" x14ac:dyDescent="0.15">
      <c r="A395" s="3" t="s">
        <v>1249</v>
      </c>
      <c r="B395" s="3" t="s">
        <v>1321</v>
      </c>
      <c r="C395" s="3" t="s">
        <v>1322</v>
      </c>
      <c r="D395" s="3" t="s">
        <v>745</v>
      </c>
      <c r="E395" s="6">
        <v>50463.87</v>
      </c>
      <c r="F395" s="6">
        <f t="shared" si="12"/>
        <v>3760</v>
      </c>
      <c r="G395" s="7">
        <v>46703.87</v>
      </c>
      <c r="H395" s="4">
        <f t="shared" si="13"/>
        <v>7.4508752499560571E-2</v>
      </c>
    </row>
    <row r="396" spans="1:8" ht="20.100000000000001" customHeight="1" x14ac:dyDescent="0.15">
      <c r="A396" s="3" t="s">
        <v>1126</v>
      </c>
      <c r="B396" s="3" t="s">
        <v>1170</v>
      </c>
      <c r="C396" s="3" t="s">
        <v>1171</v>
      </c>
      <c r="D396" s="3" t="s">
        <v>1172</v>
      </c>
      <c r="E396" s="6">
        <v>6486.43</v>
      </c>
      <c r="F396" s="6">
        <f t="shared" si="12"/>
        <v>522.65000000000055</v>
      </c>
      <c r="G396" s="7">
        <v>5963.78</v>
      </c>
      <c r="H396" s="4">
        <f t="shared" si="13"/>
        <v>8.0575910015216468E-2</v>
      </c>
    </row>
    <row r="397" spans="1:8" ht="20.100000000000001" customHeight="1" x14ac:dyDescent="0.15">
      <c r="A397" s="3" t="s">
        <v>2373</v>
      </c>
      <c r="B397" s="3" t="s">
        <v>2451</v>
      </c>
      <c r="C397" s="3" t="s">
        <v>2452</v>
      </c>
      <c r="D397" s="3" t="s">
        <v>2412</v>
      </c>
      <c r="E397" s="6">
        <v>15349.5</v>
      </c>
      <c r="F397" s="6">
        <f t="shared" si="12"/>
        <v>2403.1399999999994</v>
      </c>
      <c r="G397" s="7">
        <v>12946.36</v>
      </c>
      <c r="H397" s="4">
        <f t="shared" si="13"/>
        <v>0.15656145151307857</v>
      </c>
    </row>
    <row r="398" spans="1:8" ht="20.100000000000001" customHeight="1" x14ac:dyDescent="0.15">
      <c r="A398" s="3" t="s">
        <v>856</v>
      </c>
      <c r="B398" s="3" t="s">
        <v>955</v>
      </c>
      <c r="C398" s="3" t="s">
        <v>956</v>
      </c>
      <c r="D398" s="3" t="s">
        <v>957</v>
      </c>
      <c r="E398" s="6">
        <v>57030.8</v>
      </c>
      <c r="F398" s="6">
        <f t="shared" si="12"/>
        <v>18814</v>
      </c>
      <c r="G398" s="7">
        <v>38216.800000000003</v>
      </c>
      <c r="H398" s="4">
        <f t="shared" si="13"/>
        <v>0.32989191805129858</v>
      </c>
    </row>
    <row r="399" spans="1:8" ht="20.100000000000001" customHeight="1" x14ac:dyDescent="0.15">
      <c r="A399" s="3" t="s">
        <v>856</v>
      </c>
      <c r="B399" s="3" t="s">
        <v>943</v>
      </c>
      <c r="C399" s="3" t="s">
        <v>944</v>
      </c>
      <c r="D399" s="3" t="s">
        <v>945</v>
      </c>
      <c r="E399" s="6">
        <v>104659.6</v>
      </c>
      <c r="F399" s="6">
        <f t="shared" si="12"/>
        <v>0</v>
      </c>
      <c r="G399" s="7">
        <v>104659.6</v>
      </c>
      <c r="H399" s="4">
        <f t="shared" si="13"/>
        <v>0</v>
      </c>
    </row>
    <row r="400" spans="1:8" ht="20.100000000000001" customHeight="1" x14ac:dyDescent="0.15">
      <c r="A400" s="3" t="s">
        <v>2373</v>
      </c>
      <c r="B400" s="3" t="s">
        <v>2445</v>
      </c>
      <c r="C400" s="3" t="s">
        <v>2446</v>
      </c>
      <c r="D400" s="3" t="s">
        <v>2447</v>
      </c>
      <c r="E400" s="6">
        <v>40917.75</v>
      </c>
      <c r="F400" s="6">
        <f t="shared" si="12"/>
        <v>0</v>
      </c>
      <c r="G400" s="7">
        <v>40917.75</v>
      </c>
      <c r="H400" s="4">
        <f t="shared" si="13"/>
        <v>0</v>
      </c>
    </row>
    <row r="401" spans="1:8" ht="20.100000000000001" customHeight="1" x14ac:dyDescent="0.15">
      <c r="A401" s="3" t="s">
        <v>2039</v>
      </c>
      <c r="B401" s="3" t="s">
        <v>2084</v>
      </c>
      <c r="C401" s="3" t="s">
        <v>2085</v>
      </c>
      <c r="D401" s="3" t="s">
        <v>2086</v>
      </c>
      <c r="E401" s="6">
        <v>87436</v>
      </c>
      <c r="F401" s="6">
        <f t="shared" si="12"/>
        <v>18872.800000000003</v>
      </c>
      <c r="G401" s="7">
        <v>68563.199999999997</v>
      </c>
      <c r="H401" s="4">
        <f t="shared" si="13"/>
        <v>0.21584701953428798</v>
      </c>
    </row>
    <row r="402" spans="1:8" ht="20.100000000000001" customHeight="1" x14ac:dyDescent="0.15">
      <c r="A402" s="3" t="s">
        <v>1659</v>
      </c>
      <c r="B402" s="3" t="s">
        <v>1736</v>
      </c>
      <c r="C402" s="3" t="s">
        <v>1737</v>
      </c>
      <c r="D402" s="3" t="s">
        <v>1716</v>
      </c>
      <c r="E402" s="6">
        <v>206077.61</v>
      </c>
      <c r="F402" s="6">
        <f t="shared" si="12"/>
        <v>55659.459999999992</v>
      </c>
      <c r="G402" s="7">
        <v>150418.15</v>
      </c>
      <c r="H402" s="4">
        <f t="shared" si="13"/>
        <v>0.27008979772232411</v>
      </c>
    </row>
    <row r="403" spans="1:8" ht="20.100000000000001" customHeight="1" x14ac:dyDescent="0.15">
      <c r="A403" s="3" t="s">
        <v>2039</v>
      </c>
      <c r="B403" s="3" t="s">
        <v>2091</v>
      </c>
      <c r="C403" s="3" t="s">
        <v>2092</v>
      </c>
      <c r="D403" s="3" t="s">
        <v>2093</v>
      </c>
      <c r="E403" s="6">
        <v>18918.36</v>
      </c>
      <c r="F403" s="6">
        <f t="shared" si="12"/>
        <v>8327.75</v>
      </c>
      <c r="G403" s="7">
        <v>10590.61</v>
      </c>
      <c r="H403" s="4">
        <f t="shared" si="13"/>
        <v>0.44019407601927441</v>
      </c>
    </row>
    <row r="404" spans="1:8" ht="20.100000000000001" customHeight="1" x14ac:dyDescent="0.15">
      <c r="A404" s="3" t="s">
        <v>856</v>
      </c>
      <c r="B404" s="3" t="s">
        <v>946</v>
      </c>
      <c r="C404" s="3" t="s">
        <v>947</v>
      </c>
      <c r="D404" s="3" t="s">
        <v>948</v>
      </c>
      <c r="E404" s="6">
        <v>48366.400000000001</v>
      </c>
      <c r="F404" s="6">
        <f t="shared" si="12"/>
        <v>0</v>
      </c>
      <c r="G404" s="7">
        <v>48366.400000000001</v>
      </c>
      <c r="H404" s="4">
        <f t="shared" si="13"/>
        <v>0</v>
      </c>
    </row>
    <row r="405" spans="1:8" ht="20.100000000000001" customHeight="1" x14ac:dyDescent="0.15">
      <c r="A405" s="3" t="s">
        <v>738</v>
      </c>
      <c r="B405" s="3" t="s">
        <v>757</v>
      </c>
      <c r="C405" s="3" t="s">
        <v>758</v>
      </c>
      <c r="D405" s="3" t="s">
        <v>759</v>
      </c>
      <c r="E405" s="6">
        <v>3924.5</v>
      </c>
      <c r="F405" s="6">
        <f t="shared" si="12"/>
        <v>0</v>
      </c>
      <c r="G405" s="7">
        <v>3924.5</v>
      </c>
      <c r="H405" s="4">
        <f t="shared" si="13"/>
        <v>0</v>
      </c>
    </row>
    <row r="406" spans="1:8" ht="20.100000000000001" customHeight="1" x14ac:dyDescent="0.15">
      <c r="A406" s="3" t="s">
        <v>1948</v>
      </c>
      <c r="B406" s="3" t="s">
        <v>1993</v>
      </c>
      <c r="C406" s="3" t="s">
        <v>1994</v>
      </c>
      <c r="D406" s="3" t="s">
        <v>1995</v>
      </c>
      <c r="E406" s="6">
        <v>25039.5</v>
      </c>
      <c r="F406" s="6">
        <f t="shared" si="12"/>
        <v>0</v>
      </c>
      <c r="G406" s="7">
        <v>25039.5</v>
      </c>
      <c r="H406" s="4">
        <f t="shared" si="13"/>
        <v>0</v>
      </c>
    </row>
    <row r="407" spans="1:8" ht="20.100000000000001" customHeight="1" x14ac:dyDescent="0.15">
      <c r="A407" s="3" t="s">
        <v>516</v>
      </c>
      <c r="B407" s="3" t="s">
        <v>517</v>
      </c>
      <c r="C407" s="3" t="s">
        <v>518</v>
      </c>
      <c r="D407" s="3" t="s">
        <v>740</v>
      </c>
      <c r="E407" s="6">
        <v>216408.54</v>
      </c>
      <c r="F407" s="6">
        <f t="shared" si="12"/>
        <v>35790</v>
      </c>
      <c r="G407" s="7">
        <v>180618.54</v>
      </c>
      <c r="H407" s="4">
        <f t="shared" si="13"/>
        <v>0.1653816434416128</v>
      </c>
    </row>
    <row r="408" spans="1:8" ht="20.100000000000001" customHeight="1" x14ac:dyDescent="0.15">
      <c r="A408" s="3" t="s">
        <v>2568</v>
      </c>
      <c r="B408" s="3" t="s">
        <v>2635</v>
      </c>
      <c r="C408" s="3" t="s">
        <v>2636</v>
      </c>
      <c r="D408" s="3" t="s">
        <v>2587</v>
      </c>
      <c r="E408" s="6">
        <v>219490.4</v>
      </c>
      <c r="F408" s="6">
        <f t="shared" si="12"/>
        <v>52971</v>
      </c>
      <c r="G408" s="7">
        <v>166519.4</v>
      </c>
      <c r="H408" s="4">
        <f t="shared" si="13"/>
        <v>0.24133629534594681</v>
      </c>
    </row>
    <row r="409" spans="1:8" ht="20.100000000000001" customHeight="1" x14ac:dyDescent="0.15">
      <c r="A409" s="3" t="s">
        <v>1249</v>
      </c>
      <c r="B409" s="3" t="s">
        <v>1318</v>
      </c>
      <c r="C409" s="3" t="s">
        <v>1319</v>
      </c>
      <c r="D409" s="3" t="s">
        <v>1320</v>
      </c>
      <c r="E409" s="6">
        <v>40657.019999999997</v>
      </c>
      <c r="F409" s="6">
        <f t="shared" si="12"/>
        <v>11809.999999999996</v>
      </c>
      <c r="G409" s="7">
        <v>28847.02</v>
      </c>
      <c r="H409" s="4">
        <f t="shared" si="13"/>
        <v>0.29047874143259877</v>
      </c>
    </row>
    <row r="410" spans="1:8" ht="20.100000000000001" customHeight="1" x14ac:dyDescent="0.15">
      <c r="A410" s="3" t="s">
        <v>856</v>
      </c>
      <c r="B410" s="3" t="s">
        <v>952</v>
      </c>
      <c r="C410" s="3" t="s">
        <v>953</v>
      </c>
      <c r="D410" s="3" t="s">
        <v>954</v>
      </c>
      <c r="E410" s="6">
        <v>14862.15</v>
      </c>
      <c r="F410" s="6">
        <f t="shared" si="12"/>
        <v>0</v>
      </c>
      <c r="G410" s="7">
        <v>14862.15</v>
      </c>
      <c r="H410" s="4">
        <f t="shared" si="13"/>
        <v>0</v>
      </c>
    </row>
    <row r="411" spans="1:8" ht="20.100000000000001" customHeight="1" x14ac:dyDescent="0.15">
      <c r="A411" s="3" t="s">
        <v>1126</v>
      </c>
      <c r="B411" s="3" t="s">
        <v>1155</v>
      </c>
      <c r="C411" s="3" t="s">
        <v>1156</v>
      </c>
      <c r="D411" s="3" t="s">
        <v>1157</v>
      </c>
      <c r="E411" s="6">
        <v>74700.320000000007</v>
      </c>
      <c r="F411" s="6">
        <f t="shared" si="12"/>
        <v>43748.000000000007</v>
      </c>
      <c r="G411" s="7">
        <v>30952.32</v>
      </c>
      <c r="H411" s="4">
        <f t="shared" si="13"/>
        <v>0.58564675492688656</v>
      </c>
    </row>
    <row r="412" spans="1:8" ht="20.100000000000001" customHeight="1" x14ac:dyDescent="0.15">
      <c r="A412" s="3" t="s">
        <v>1948</v>
      </c>
      <c r="B412" s="3" t="s">
        <v>1996</v>
      </c>
      <c r="C412" s="3" t="s">
        <v>1997</v>
      </c>
      <c r="D412" s="3" t="s">
        <v>1955</v>
      </c>
      <c r="E412" s="6">
        <v>10658.73</v>
      </c>
      <c r="F412" s="6">
        <f t="shared" si="12"/>
        <v>0</v>
      </c>
      <c r="G412" s="7">
        <v>10658.73</v>
      </c>
      <c r="H412" s="4">
        <f t="shared" si="13"/>
        <v>0</v>
      </c>
    </row>
    <row r="413" spans="1:8" ht="20.100000000000001" customHeight="1" x14ac:dyDescent="0.15">
      <c r="A413" s="3" t="s">
        <v>1126</v>
      </c>
      <c r="B413" s="3" t="s">
        <v>1164</v>
      </c>
      <c r="C413" s="3" t="s">
        <v>1165</v>
      </c>
      <c r="D413" s="3" t="s">
        <v>1166</v>
      </c>
      <c r="E413" s="6">
        <v>106344.48</v>
      </c>
      <c r="F413" s="6">
        <f t="shared" si="12"/>
        <v>59530.2</v>
      </c>
      <c r="G413" s="7">
        <v>46814.28</v>
      </c>
      <c r="H413" s="4">
        <f t="shared" si="13"/>
        <v>0.55978646000243737</v>
      </c>
    </row>
    <row r="414" spans="1:8" ht="20.100000000000001" customHeight="1" x14ac:dyDescent="0.15">
      <c r="A414" s="3" t="s">
        <v>1659</v>
      </c>
      <c r="B414" s="3" t="s">
        <v>1739</v>
      </c>
      <c r="C414" s="3" t="s">
        <v>1740</v>
      </c>
      <c r="D414" s="3" t="s">
        <v>1741</v>
      </c>
      <c r="E414" s="6">
        <v>57347.839999999997</v>
      </c>
      <c r="F414" s="6">
        <f t="shared" si="12"/>
        <v>1350.9199999999983</v>
      </c>
      <c r="G414" s="7">
        <v>55996.92</v>
      </c>
      <c r="H414" s="4">
        <f t="shared" si="13"/>
        <v>2.3556597772470565E-2</v>
      </c>
    </row>
    <row r="415" spans="1:8" ht="20.100000000000001" customHeight="1" x14ac:dyDescent="0.15">
      <c r="A415" s="3" t="s">
        <v>1659</v>
      </c>
      <c r="B415" s="3" t="s">
        <v>1745</v>
      </c>
      <c r="C415" s="3" t="s">
        <v>1746</v>
      </c>
      <c r="D415" s="3" t="s">
        <v>1747</v>
      </c>
      <c r="E415" s="6">
        <v>6441.38</v>
      </c>
      <c r="F415" s="6">
        <f t="shared" si="12"/>
        <v>2925.6</v>
      </c>
      <c r="G415" s="7">
        <v>3515.78</v>
      </c>
      <c r="H415" s="4">
        <f t="shared" si="13"/>
        <v>0.45418838820252799</v>
      </c>
    </row>
    <row r="416" spans="1:8" ht="20.100000000000001" customHeight="1" x14ac:dyDescent="0.15">
      <c r="A416" s="3" t="s">
        <v>1659</v>
      </c>
      <c r="B416" s="3" t="s">
        <v>1730</v>
      </c>
      <c r="C416" s="3" t="s">
        <v>1731</v>
      </c>
      <c r="D416" s="3" t="s">
        <v>1732</v>
      </c>
      <c r="E416" s="6">
        <v>575150.15</v>
      </c>
      <c r="F416" s="6">
        <f t="shared" si="12"/>
        <v>7380</v>
      </c>
      <c r="G416" s="7">
        <v>567770.15</v>
      </c>
      <c r="H416" s="4">
        <f t="shared" si="13"/>
        <v>1.2831431931296549E-2</v>
      </c>
    </row>
    <row r="417" spans="1:8" ht="20.100000000000001" customHeight="1" x14ac:dyDescent="0.15">
      <c r="A417" s="3" t="s">
        <v>1659</v>
      </c>
      <c r="B417" s="3" t="s">
        <v>1742</v>
      </c>
      <c r="C417" s="3" t="s">
        <v>1743</v>
      </c>
      <c r="D417" s="3" t="s">
        <v>1744</v>
      </c>
      <c r="E417" s="6">
        <v>73580.990000000005</v>
      </c>
      <c r="F417" s="6">
        <f t="shared" si="12"/>
        <v>6948.8500000000058</v>
      </c>
      <c r="G417" s="7">
        <v>66632.14</v>
      </c>
      <c r="H417" s="4">
        <f t="shared" si="13"/>
        <v>9.4438115062056183E-2</v>
      </c>
    </row>
    <row r="418" spans="1:8" ht="20.100000000000001" customHeight="1" x14ac:dyDescent="0.15">
      <c r="A418" s="3" t="s">
        <v>1126</v>
      </c>
      <c r="B418" s="3" t="s">
        <v>1161</v>
      </c>
      <c r="C418" s="3" t="s">
        <v>1162</v>
      </c>
      <c r="D418" s="3" t="s">
        <v>1163</v>
      </c>
      <c r="E418" s="6">
        <v>6617.44</v>
      </c>
      <c r="F418" s="6">
        <f t="shared" si="12"/>
        <v>13.5</v>
      </c>
      <c r="G418" s="7">
        <v>6603.94</v>
      </c>
      <c r="H418" s="4">
        <f t="shared" si="13"/>
        <v>2.0400638313305447E-3</v>
      </c>
    </row>
    <row r="419" spans="1:8" ht="20.100000000000001" customHeight="1" x14ac:dyDescent="0.15">
      <c r="A419" s="3" t="s">
        <v>288</v>
      </c>
      <c r="B419" s="3" t="s">
        <v>310</v>
      </c>
      <c r="C419" s="3" t="s">
        <v>311</v>
      </c>
      <c r="D419" s="3" t="s">
        <v>312</v>
      </c>
      <c r="E419" s="6">
        <v>50334.61</v>
      </c>
      <c r="F419" s="6">
        <f t="shared" si="12"/>
        <v>2764</v>
      </c>
      <c r="G419" s="7">
        <v>47570.61</v>
      </c>
      <c r="H419" s="4">
        <f t="shared" si="13"/>
        <v>5.4912514470659451E-2</v>
      </c>
    </row>
    <row r="420" spans="1:8" ht="20.100000000000001" customHeight="1" x14ac:dyDescent="0.15">
      <c r="A420" s="3" t="s">
        <v>2568</v>
      </c>
      <c r="B420" s="3" t="s">
        <v>2632</v>
      </c>
      <c r="C420" s="3" t="s">
        <v>2633</v>
      </c>
      <c r="D420" s="3" t="s">
        <v>2634</v>
      </c>
      <c r="E420" s="6">
        <v>120731.27</v>
      </c>
      <c r="F420" s="6">
        <f t="shared" si="12"/>
        <v>13050.470000000001</v>
      </c>
      <c r="G420" s="7">
        <v>107680.8</v>
      </c>
      <c r="H420" s="4">
        <f t="shared" si="13"/>
        <v>0.10809519356501428</v>
      </c>
    </row>
    <row r="421" spans="1:8" ht="20.100000000000001" customHeight="1" x14ac:dyDescent="0.15">
      <c r="A421" s="3" t="s">
        <v>379</v>
      </c>
      <c r="B421" s="3" t="s">
        <v>387</v>
      </c>
      <c r="C421" s="3" t="s">
        <v>388</v>
      </c>
      <c r="D421" s="3" t="s">
        <v>389</v>
      </c>
      <c r="E421" s="6">
        <v>17241.34</v>
      </c>
      <c r="F421" s="6">
        <f t="shared" si="12"/>
        <v>0</v>
      </c>
      <c r="G421" s="7">
        <v>17241.34</v>
      </c>
      <c r="H421" s="4">
        <f t="shared" si="13"/>
        <v>0</v>
      </c>
    </row>
    <row r="422" spans="1:8" ht="20.100000000000001" customHeight="1" x14ac:dyDescent="0.15">
      <c r="A422" s="3" t="s">
        <v>1126</v>
      </c>
      <c r="B422" s="3" t="s">
        <v>1158</v>
      </c>
      <c r="C422" s="3" t="s">
        <v>1159</v>
      </c>
      <c r="D422" s="3" t="s">
        <v>1160</v>
      </c>
      <c r="E422" s="6">
        <v>1226.8900000000001</v>
      </c>
      <c r="F422" s="6">
        <f t="shared" si="12"/>
        <v>0</v>
      </c>
      <c r="G422" s="7">
        <v>1226.8900000000001</v>
      </c>
      <c r="H422" s="4">
        <f t="shared" si="13"/>
        <v>0</v>
      </c>
    </row>
    <row r="423" spans="1:8" ht="20.100000000000001" customHeight="1" x14ac:dyDescent="0.15">
      <c r="A423" s="3" t="s">
        <v>234</v>
      </c>
      <c r="B423" s="3" t="s">
        <v>243</v>
      </c>
      <c r="C423" s="3" t="s">
        <v>244</v>
      </c>
      <c r="D423" s="3" t="s">
        <v>245</v>
      </c>
      <c r="E423" s="6">
        <v>41907.599999999999</v>
      </c>
      <c r="F423" s="6">
        <f t="shared" si="12"/>
        <v>14209</v>
      </c>
      <c r="G423" s="7">
        <v>27698.6</v>
      </c>
      <c r="H423" s="4">
        <f t="shared" si="13"/>
        <v>0.33905544579026242</v>
      </c>
    </row>
    <row r="424" spans="1:8" ht="20.100000000000001" customHeight="1" x14ac:dyDescent="0.15">
      <c r="A424" s="3" t="s">
        <v>2174</v>
      </c>
      <c r="B424" s="3" t="s">
        <v>2248</v>
      </c>
      <c r="C424" s="3" t="s">
        <v>2249</v>
      </c>
      <c r="D424" s="3" t="s">
        <v>2250</v>
      </c>
      <c r="E424" s="6">
        <v>28829.37</v>
      </c>
      <c r="F424" s="6">
        <f t="shared" si="12"/>
        <v>26026.6</v>
      </c>
      <c r="G424" s="7">
        <v>2802.77</v>
      </c>
      <c r="H424" s="4">
        <f t="shared" si="13"/>
        <v>0.90278074061278479</v>
      </c>
    </row>
    <row r="425" spans="1:8" ht="20.100000000000001" customHeight="1" x14ac:dyDescent="0.15">
      <c r="A425" s="3" t="s">
        <v>1249</v>
      </c>
      <c r="B425" s="3" t="s">
        <v>1316</v>
      </c>
      <c r="C425" s="3" t="s">
        <v>1317</v>
      </c>
      <c r="D425" s="3" t="s">
        <v>682</v>
      </c>
      <c r="E425" s="6">
        <v>23970.1</v>
      </c>
      <c r="F425" s="6">
        <f t="shared" si="12"/>
        <v>23970.1</v>
      </c>
      <c r="G425" s="7">
        <v>0</v>
      </c>
      <c r="H425" s="4">
        <f t="shared" si="13"/>
        <v>1</v>
      </c>
    </row>
    <row r="426" spans="1:8" ht="20.100000000000001" customHeight="1" x14ac:dyDescent="0.15">
      <c r="A426" s="3" t="s">
        <v>2373</v>
      </c>
      <c r="B426" s="3" t="s">
        <v>2455</v>
      </c>
      <c r="C426" s="3" t="s">
        <v>2456</v>
      </c>
      <c r="D426" s="3" t="s">
        <v>2386</v>
      </c>
      <c r="E426" s="6">
        <v>7856.9</v>
      </c>
      <c r="F426" s="6">
        <f t="shared" si="12"/>
        <v>4696</v>
      </c>
      <c r="G426" s="7">
        <v>3160.9</v>
      </c>
      <c r="H426" s="4">
        <f t="shared" si="13"/>
        <v>0.59769120136440579</v>
      </c>
    </row>
    <row r="427" spans="1:8" ht="20.100000000000001" customHeight="1" x14ac:dyDescent="0.15">
      <c r="A427" s="3" t="s">
        <v>1659</v>
      </c>
      <c r="B427" s="3" t="s">
        <v>1733</v>
      </c>
      <c r="C427" s="3" t="s">
        <v>1734</v>
      </c>
      <c r="D427" s="3" t="s">
        <v>1735</v>
      </c>
      <c r="E427" s="6">
        <v>110808.18</v>
      </c>
      <c r="F427" s="6">
        <f t="shared" si="12"/>
        <v>57548.819999999992</v>
      </c>
      <c r="G427" s="7">
        <v>53259.360000000001</v>
      </c>
      <c r="H427" s="4">
        <f t="shared" si="13"/>
        <v>0.51935534001190164</v>
      </c>
    </row>
    <row r="428" spans="1:8" ht="20.100000000000001" customHeight="1" x14ac:dyDescent="0.15">
      <c r="A428" s="3" t="s">
        <v>2039</v>
      </c>
      <c r="B428" s="3" t="s">
        <v>2089</v>
      </c>
      <c r="C428" s="3" t="s">
        <v>2090</v>
      </c>
      <c r="D428" s="3" t="s">
        <v>2045</v>
      </c>
      <c r="E428" s="6">
        <v>2781.9</v>
      </c>
      <c r="F428" s="6">
        <f t="shared" si="12"/>
        <v>0</v>
      </c>
      <c r="G428" s="7">
        <v>2781.9</v>
      </c>
      <c r="H428" s="4">
        <f t="shared" si="13"/>
        <v>0</v>
      </c>
    </row>
    <row r="429" spans="1:8" ht="20.100000000000001" customHeight="1" x14ac:dyDescent="0.15">
      <c r="A429" s="3" t="s">
        <v>2039</v>
      </c>
      <c r="B429" s="3" t="s">
        <v>2087</v>
      </c>
      <c r="C429" s="3" t="s">
        <v>2088</v>
      </c>
      <c r="D429" s="3" t="s">
        <v>1675</v>
      </c>
      <c r="E429" s="6">
        <v>8146.66</v>
      </c>
      <c r="F429" s="6">
        <f t="shared" si="12"/>
        <v>0</v>
      </c>
      <c r="G429" s="7">
        <v>8146.66</v>
      </c>
      <c r="H429" s="4">
        <f t="shared" si="13"/>
        <v>0</v>
      </c>
    </row>
    <row r="430" spans="1:8" ht="20.100000000000001" customHeight="1" x14ac:dyDescent="0.15">
      <c r="A430" s="3" t="s">
        <v>2174</v>
      </c>
      <c r="B430" s="3" t="s">
        <v>2245</v>
      </c>
      <c r="C430" s="3" t="s">
        <v>2246</v>
      </c>
      <c r="D430" s="3" t="s">
        <v>2247</v>
      </c>
      <c r="E430" s="6">
        <v>400406.03</v>
      </c>
      <c r="F430" s="6">
        <f t="shared" si="12"/>
        <v>46956.950000000012</v>
      </c>
      <c r="G430" s="7">
        <v>353449.08</v>
      </c>
      <c r="H430" s="4">
        <f t="shared" si="13"/>
        <v>0.1172733337707227</v>
      </c>
    </row>
    <row r="431" spans="1:8" ht="20.100000000000001" customHeight="1" x14ac:dyDescent="0.15">
      <c r="A431" s="3" t="s">
        <v>2174</v>
      </c>
      <c r="B431" s="3" t="s">
        <v>2242</v>
      </c>
      <c r="C431" s="3" t="s">
        <v>2243</v>
      </c>
      <c r="D431" s="3" t="s">
        <v>2244</v>
      </c>
      <c r="E431" s="6">
        <v>68730.59</v>
      </c>
      <c r="F431" s="6">
        <f t="shared" si="12"/>
        <v>31332.1</v>
      </c>
      <c r="G431" s="7">
        <v>37398.49</v>
      </c>
      <c r="H431" s="4">
        <f t="shared" si="13"/>
        <v>0.45586834042891239</v>
      </c>
    </row>
    <row r="432" spans="1:8" ht="20.100000000000001" customHeight="1" x14ac:dyDescent="0.15">
      <c r="A432" s="3" t="s">
        <v>2373</v>
      </c>
      <c r="B432" s="3" t="s">
        <v>2448</v>
      </c>
      <c r="C432" s="3" t="s">
        <v>2449</v>
      </c>
      <c r="D432" s="3" t="s">
        <v>2450</v>
      </c>
      <c r="E432" s="6">
        <v>79462.5</v>
      </c>
      <c r="F432" s="6">
        <f t="shared" si="12"/>
        <v>29359.1</v>
      </c>
      <c r="G432" s="7">
        <v>50103.4</v>
      </c>
      <c r="H432" s="4">
        <f t="shared" si="13"/>
        <v>0.36947113418279059</v>
      </c>
    </row>
    <row r="433" spans="1:8" ht="20.100000000000001" customHeight="1" x14ac:dyDescent="0.15">
      <c r="A433" s="3" t="s">
        <v>2373</v>
      </c>
      <c r="B433" s="3" t="s">
        <v>2442</v>
      </c>
      <c r="C433" s="3" t="s">
        <v>2443</v>
      </c>
      <c r="D433" s="3" t="s">
        <v>2444</v>
      </c>
      <c r="E433" s="6">
        <v>49786.18</v>
      </c>
      <c r="F433" s="6">
        <f t="shared" si="12"/>
        <v>37529.5</v>
      </c>
      <c r="G433" s="7">
        <v>12256.68</v>
      </c>
      <c r="H433" s="4">
        <f t="shared" si="13"/>
        <v>0.75381360851545554</v>
      </c>
    </row>
    <row r="434" spans="1:8" ht="20.100000000000001" customHeight="1" x14ac:dyDescent="0.15">
      <c r="A434" s="3" t="s">
        <v>2373</v>
      </c>
      <c r="B434" s="3" t="s">
        <v>2453</v>
      </c>
      <c r="C434" s="3" t="s">
        <v>2454</v>
      </c>
      <c r="D434" s="3" t="s">
        <v>2377</v>
      </c>
      <c r="E434" s="6">
        <v>87806.2</v>
      </c>
      <c r="F434" s="6">
        <f t="shared" si="12"/>
        <v>27145.789999999994</v>
      </c>
      <c r="G434" s="7">
        <v>60660.41</v>
      </c>
      <c r="H434" s="4">
        <f t="shared" si="13"/>
        <v>0.30915573159981863</v>
      </c>
    </row>
    <row r="435" spans="1:8" ht="20.100000000000001" customHeight="1" x14ac:dyDescent="0.15">
      <c r="A435" s="3" t="s">
        <v>856</v>
      </c>
      <c r="B435" s="3" t="s">
        <v>949</v>
      </c>
      <c r="C435" s="3" t="s">
        <v>950</v>
      </c>
      <c r="D435" s="3" t="s">
        <v>951</v>
      </c>
      <c r="E435" s="6">
        <v>43300.91</v>
      </c>
      <c r="F435" s="6">
        <f t="shared" si="12"/>
        <v>2360</v>
      </c>
      <c r="G435" s="7">
        <v>40940.910000000003</v>
      </c>
      <c r="H435" s="4">
        <f t="shared" si="13"/>
        <v>5.4502318773439168E-2</v>
      </c>
    </row>
    <row r="436" spans="1:8" ht="20.100000000000001" customHeight="1" x14ac:dyDescent="0.15">
      <c r="A436" s="3" t="s">
        <v>1126</v>
      </c>
      <c r="B436" s="3" t="s">
        <v>1167</v>
      </c>
      <c r="C436" s="3" t="s">
        <v>1168</v>
      </c>
      <c r="D436" s="3" t="s">
        <v>1169</v>
      </c>
      <c r="E436" s="6">
        <v>34041</v>
      </c>
      <c r="F436" s="6">
        <f t="shared" si="12"/>
        <v>5500</v>
      </c>
      <c r="G436" s="7">
        <v>28541</v>
      </c>
      <c r="H436" s="4">
        <f t="shared" si="13"/>
        <v>0.16156987162539291</v>
      </c>
    </row>
    <row r="437" spans="1:8" ht="20.100000000000001" customHeight="1" x14ac:dyDescent="0.15">
      <c r="A437" s="3" t="s">
        <v>1249</v>
      </c>
      <c r="B437" s="3" t="s">
        <v>1326</v>
      </c>
      <c r="C437" s="3" t="s">
        <v>1327</v>
      </c>
      <c r="D437" s="3" t="s">
        <v>1253</v>
      </c>
      <c r="E437" s="6">
        <v>19560</v>
      </c>
      <c r="F437" s="6">
        <f t="shared" si="12"/>
        <v>0</v>
      </c>
      <c r="G437" s="7">
        <v>19560</v>
      </c>
      <c r="H437" s="4">
        <f t="shared" si="13"/>
        <v>0</v>
      </c>
    </row>
    <row r="438" spans="1:8" ht="20.100000000000001" customHeight="1" x14ac:dyDescent="0.15">
      <c r="A438" s="3" t="s">
        <v>2568</v>
      </c>
      <c r="B438" s="3" t="s">
        <v>2637</v>
      </c>
      <c r="C438" s="3" t="s">
        <v>2638</v>
      </c>
      <c r="D438" s="3" t="s">
        <v>2569</v>
      </c>
      <c r="E438" s="6">
        <v>257860.64</v>
      </c>
      <c r="F438" s="6">
        <f t="shared" si="12"/>
        <v>0</v>
      </c>
      <c r="G438" s="7">
        <v>257860.64</v>
      </c>
      <c r="H438" s="4">
        <f t="shared" si="13"/>
        <v>0</v>
      </c>
    </row>
    <row r="439" spans="1:8" ht="20.100000000000001" customHeight="1" x14ac:dyDescent="0.15">
      <c r="A439" s="3" t="s">
        <v>91</v>
      </c>
      <c r="B439" s="3" t="s">
        <v>122</v>
      </c>
      <c r="C439" s="3" t="s">
        <v>123</v>
      </c>
      <c r="D439" s="3" t="s">
        <v>124</v>
      </c>
      <c r="E439" s="6">
        <v>5340.49</v>
      </c>
      <c r="F439" s="6">
        <f t="shared" si="12"/>
        <v>0</v>
      </c>
      <c r="G439" s="7">
        <v>5340.49</v>
      </c>
      <c r="H439" s="4">
        <f t="shared" si="13"/>
        <v>0</v>
      </c>
    </row>
    <row r="440" spans="1:8" ht="20.100000000000001" customHeight="1" x14ac:dyDescent="0.15">
      <c r="A440" s="3" t="s">
        <v>1249</v>
      </c>
      <c r="B440" s="3" t="s">
        <v>1323</v>
      </c>
      <c r="C440" s="3" t="s">
        <v>1324</v>
      </c>
      <c r="D440" s="3" t="s">
        <v>1325</v>
      </c>
      <c r="E440" s="6">
        <v>182034.7</v>
      </c>
      <c r="F440" s="6">
        <f t="shared" si="12"/>
        <v>0</v>
      </c>
      <c r="G440" s="7">
        <v>182034.7</v>
      </c>
      <c r="H440" s="4">
        <f t="shared" si="13"/>
        <v>0</v>
      </c>
    </row>
    <row r="441" spans="1:8" ht="20.100000000000001" customHeight="1" x14ac:dyDescent="0.15">
      <c r="A441" s="3" t="s">
        <v>2373</v>
      </c>
      <c r="B441" s="3" t="s">
        <v>2462</v>
      </c>
      <c r="C441" s="3" t="s">
        <v>2463</v>
      </c>
      <c r="D441" s="3" t="s">
        <v>2464</v>
      </c>
      <c r="E441" s="6">
        <v>35912.54</v>
      </c>
      <c r="F441" s="6">
        <f t="shared" si="12"/>
        <v>10615.260000000002</v>
      </c>
      <c r="G441" s="7">
        <v>25297.279999999999</v>
      </c>
      <c r="H441" s="4">
        <f t="shared" si="13"/>
        <v>0.29558644417799468</v>
      </c>
    </row>
    <row r="442" spans="1:8" ht="20.100000000000001" customHeight="1" x14ac:dyDescent="0.15">
      <c r="A442" s="3" t="s">
        <v>2174</v>
      </c>
      <c r="B442" s="3" t="s">
        <v>2261</v>
      </c>
      <c r="C442" s="3" t="s">
        <v>2262</v>
      </c>
      <c r="D442" s="3" t="s">
        <v>2263</v>
      </c>
      <c r="E442" s="6">
        <v>43177.55</v>
      </c>
      <c r="F442" s="6">
        <f t="shared" si="12"/>
        <v>-1000</v>
      </c>
      <c r="G442" s="7">
        <v>44177.55</v>
      </c>
      <c r="H442" s="4">
        <f t="shared" si="13"/>
        <v>-2.3160183938180836E-2</v>
      </c>
    </row>
    <row r="443" spans="1:8" ht="20.100000000000001" customHeight="1" x14ac:dyDescent="0.15">
      <c r="A443" s="3" t="s">
        <v>2568</v>
      </c>
      <c r="B443" s="3" t="s">
        <v>2639</v>
      </c>
      <c r="C443" s="3" t="s">
        <v>2640</v>
      </c>
      <c r="D443" s="3" t="s">
        <v>2641</v>
      </c>
      <c r="E443" s="6">
        <v>22.87</v>
      </c>
      <c r="F443" s="6">
        <f t="shared" si="12"/>
        <v>0</v>
      </c>
      <c r="G443" s="7">
        <v>22.87</v>
      </c>
      <c r="H443" s="4">
        <f t="shared" si="13"/>
        <v>0</v>
      </c>
    </row>
    <row r="444" spans="1:8" ht="20.100000000000001" customHeight="1" x14ac:dyDescent="0.15">
      <c r="A444" s="3" t="s">
        <v>856</v>
      </c>
      <c r="B444" s="3" t="s">
        <v>960</v>
      </c>
      <c r="C444" s="3" t="s">
        <v>961</v>
      </c>
      <c r="D444" s="3" t="s">
        <v>860</v>
      </c>
      <c r="E444" s="6">
        <v>220328.9</v>
      </c>
      <c r="F444" s="6">
        <f t="shared" si="12"/>
        <v>52248.479999999981</v>
      </c>
      <c r="G444" s="7">
        <v>168080.42</v>
      </c>
      <c r="H444" s="4">
        <f t="shared" si="13"/>
        <v>0.23713856874881137</v>
      </c>
    </row>
    <row r="445" spans="1:8" ht="20.100000000000001" customHeight="1" x14ac:dyDescent="0.15">
      <c r="A445" s="3" t="s">
        <v>379</v>
      </c>
      <c r="B445" s="3" t="s">
        <v>397</v>
      </c>
      <c r="C445" s="3" t="s">
        <v>398</v>
      </c>
      <c r="D445" s="3" t="s">
        <v>399</v>
      </c>
      <c r="E445" s="6">
        <v>18382.05</v>
      </c>
      <c r="F445" s="6">
        <f t="shared" si="12"/>
        <v>0</v>
      </c>
      <c r="G445" s="7">
        <v>18382.05</v>
      </c>
      <c r="H445" s="4">
        <f t="shared" si="13"/>
        <v>0</v>
      </c>
    </row>
    <row r="446" spans="1:8" ht="20.100000000000001" customHeight="1" x14ac:dyDescent="0.15">
      <c r="A446" s="3" t="s">
        <v>2174</v>
      </c>
      <c r="B446" s="3" t="s">
        <v>2251</v>
      </c>
      <c r="C446" s="3" t="s">
        <v>2252</v>
      </c>
      <c r="D446" s="3" t="s">
        <v>2253</v>
      </c>
      <c r="E446" s="6">
        <v>28349.4</v>
      </c>
      <c r="F446" s="6">
        <f t="shared" si="12"/>
        <v>3600</v>
      </c>
      <c r="G446" s="7">
        <v>24749.4</v>
      </c>
      <c r="H446" s="4">
        <f t="shared" si="13"/>
        <v>0.12698681453575736</v>
      </c>
    </row>
    <row r="447" spans="1:8" ht="20.100000000000001" customHeight="1" x14ac:dyDescent="0.15">
      <c r="A447" s="3" t="s">
        <v>2568</v>
      </c>
      <c r="B447" s="3" t="s">
        <v>2644</v>
      </c>
      <c r="C447" s="3" t="s">
        <v>2645</v>
      </c>
      <c r="D447" s="3" t="s">
        <v>2575</v>
      </c>
      <c r="E447" s="6">
        <v>274312.8</v>
      </c>
      <c r="F447" s="6">
        <f t="shared" si="12"/>
        <v>5100</v>
      </c>
      <c r="G447" s="7">
        <v>269212.79999999999</v>
      </c>
      <c r="H447" s="4">
        <f t="shared" si="13"/>
        <v>1.8591914048487711E-2</v>
      </c>
    </row>
    <row r="448" spans="1:8" ht="20.100000000000001" customHeight="1" x14ac:dyDescent="0.15">
      <c r="A448" s="3" t="s">
        <v>1659</v>
      </c>
      <c r="B448" s="3" t="s">
        <v>1750</v>
      </c>
      <c r="C448" s="3" t="s">
        <v>1751</v>
      </c>
      <c r="D448" s="3" t="s">
        <v>1735</v>
      </c>
      <c r="E448" s="6">
        <v>30221</v>
      </c>
      <c r="F448" s="6">
        <f t="shared" si="12"/>
        <v>10150</v>
      </c>
      <c r="G448" s="7">
        <v>20071</v>
      </c>
      <c r="H448" s="4">
        <f t="shared" si="13"/>
        <v>0.33585917077528871</v>
      </c>
    </row>
    <row r="449" spans="1:8" ht="20.100000000000001" customHeight="1" x14ac:dyDescent="0.15">
      <c r="A449" s="3" t="s">
        <v>1475</v>
      </c>
      <c r="B449" s="3" t="s">
        <v>1518</v>
      </c>
      <c r="C449" s="3" t="s">
        <v>1519</v>
      </c>
      <c r="D449" s="3" t="s">
        <v>1520</v>
      </c>
      <c r="E449" s="6">
        <v>5542.6</v>
      </c>
      <c r="F449" s="6">
        <f t="shared" si="12"/>
        <v>5522.47</v>
      </c>
      <c r="G449" s="7">
        <v>20.13</v>
      </c>
      <c r="H449" s="4">
        <f t="shared" si="13"/>
        <v>0.99636813048027995</v>
      </c>
    </row>
    <row r="450" spans="1:8" ht="20.100000000000001" customHeight="1" x14ac:dyDescent="0.15">
      <c r="A450" s="3" t="s">
        <v>1126</v>
      </c>
      <c r="B450" s="3" t="s">
        <v>1173</v>
      </c>
      <c r="C450" s="3" t="s">
        <v>1174</v>
      </c>
      <c r="D450" s="3" t="s">
        <v>1175</v>
      </c>
      <c r="E450" s="6">
        <v>63709.3</v>
      </c>
      <c r="F450" s="6">
        <f t="shared" si="12"/>
        <v>28753.07</v>
      </c>
      <c r="G450" s="7">
        <v>34956.230000000003</v>
      </c>
      <c r="H450" s="4">
        <f t="shared" si="13"/>
        <v>0.45131668374946826</v>
      </c>
    </row>
    <row r="451" spans="1:8" ht="20.100000000000001" customHeight="1" x14ac:dyDescent="0.15">
      <c r="A451" s="3" t="s">
        <v>856</v>
      </c>
      <c r="B451" s="3" t="s">
        <v>965</v>
      </c>
      <c r="C451" s="3" t="s">
        <v>966</v>
      </c>
      <c r="D451" s="3" t="s">
        <v>967</v>
      </c>
      <c r="E451" s="6">
        <v>64519.67</v>
      </c>
      <c r="F451" s="6">
        <f t="shared" si="12"/>
        <v>9293.61</v>
      </c>
      <c r="G451" s="7">
        <v>55226.06</v>
      </c>
      <c r="H451" s="4">
        <f t="shared" si="13"/>
        <v>0.14404304919724481</v>
      </c>
    </row>
    <row r="452" spans="1:8" ht="20.100000000000001" customHeight="1" x14ac:dyDescent="0.15">
      <c r="A452" s="3" t="s">
        <v>267</v>
      </c>
      <c r="B452" s="3" t="s">
        <v>282</v>
      </c>
      <c r="C452" s="3" t="s">
        <v>283</v>
      </c>
      <c r="D452" s="3" t="s">
        <v>284</v>
      </c>
      <c r="E452" s="6">
        <v>12978.2</v>
      </c>
      <c r="F452" s="6">
        <f t="shared" si="12"/>
        <v>3665.8000000000011</v>
      </c>
      <c r="G452" s="7">
        <v>9312.4</v>
      </c>
      <c r="H452" s="4">
        <f t="shared" si="13"/>
        <v>0.28245827618622005</v>
      </c>
    </row>
    <row r="453" spans="1:8" ht="20.100000000000001" customHeight="1" x14ac:dyDescent="0.15">
      <c r="A453" s="3" t="s">
        <v>2373</v>
      </c>
      <c r="B453" s="3" t="s">
        <v>2459</v>
      </c>
      <c r="C453" s="3" t="s">
        <v>2460</v>
      </c>
      <c r="D453" s="3" t="s">
        <v>2461</v>
      </c>
      <c r="E453" s="6">
        <v>68248.460000000006</v>
      </c>
      <c r="F453" s="6">
        <f t="shared" si="12"/>
        <v>0</v>
      </c>
      <c r="G453" s="7">
        <v>68248.460000000006</v>
      </c>
      <c r="H453" s="4">
        <f t="shared" si="13"/>
        <v>0</v>
      </c>
    </row>
    <row r="454" spans="1:8" ht="20.100000000000001" customHeight="1" x14ac:dyDescent="0.15">
      <c r="A454" s="3" t="s">
        <v>258</v>
      </c>
      <c r="B454" s="3" t="s">
        <v>262</v>
      </c>
      <c r="C454" s="3" t="s">
        <v>263</v>
      </c>
      <c r="D454" s="3" t="s">
        <v>264</v>
      </c>
      <c r="E454" s="6">
        <v>45699.08</v>
      </c>
      <c r="F454" s="6">
        <f t="shared" si="12"/>
        <v>27326</v>
      </c>
      <c r="G454" s="7">
        <v>18373.080000000002</v>
      </c>
      <c r="H454" s="4">
        <f t="shared" si="13"/>
        <v>0.59795514483004908</v>
      </c>
    </row>
    <row r="455" spans="1:8" ht="20.100000000000001" customHeight="1" x14ac:dyDescent="0.15">
      <c r="A455" s="3" t="s">
        <v>1475</v>
      </c>
      <c r="B455" s="3" t="s">
        <v>1521</v>
      </c>
      <c r="C455" s="3" t="s">
        <v>1522</v>
      </c>
      <c r="D455" s="3" t="s">
        <v>1523</v>
      </c>
      <c r="E455" s="6">
        <v>375.1</v>
      </c>
      <c r="F455" s="6">
        <f t="shared" ref="F455:F518" si="14">E455-G455</f>
        <v>0</v>
      </c>
      <c r="G455" s="7">
        <v>375.1</v>
      </c>
      <c r="H455" s="4">
        <f t="shared" ref="H455:H518" si="15">F455/E455*100%</f>
        <v>0</v>
      </c>
    </row>
    <row r="456" spans="1:8" ht="20.100000000000001" customHeight="1" x14ac:dyDescent="0.15">
      <c r="A456" s="3" t="s">
        <v>2174</v>
      </c>
      <c r="B456" s="3" t="s">
        <v>2264</v>
      </c>
      <c r="C456" s="3" t="s">
        <v>2265</v>
      </c>
      <c r="D456" s="3" t="s">
        <v>2266</v>
      </c>
      <c r="E456" s="6">
        <v>45302</v>
      </c>
      <c r="F456" s="6">
        <f t="shared" si="14"/>
        <v>0</v>
      </c>
      <c r="G456" s="7">
        <v>45302</v>
      </c>
      <c r="H456" s="4">
        <f t="shared" si="15"/>
        <v>0</v>
      </c>
    </row>
    <row r="457" spans="1:8" ht="20.100000000000001" customHeight="1" x14ac:dyDescent="0.15">
      <c r="A457" s="3" t="s">
        <v>2174</v>
      </c>
      <c r="B457" s="3" t="s">
        <v>2259</v>
      </c>
      <c r="C457" s="3" t="s">
        <v>2260</v>
      </c>
      <c r="D457" s="3" t="s">
        <v>2175</v>
      </c>
      <c r="E457" s="6">
        <v>237.37</v>
      </c>
      <c r="F457" s="6">
        <f t="shared" si="14"/>
        <v>201.8</v>
      </c>
      <c r="G457" s="7">
        <v>35.57</v>
      </c>
      <c r="H457" s="4">
        <f t="shared" si="15"/>
        <v>0.85014955554619376</v>
      </c>
    </row>
    <row r="458" spans="1:8" ht="20.100000000000001" customHeight="1" x14ac:dyDescent="0.15">
      <c r="A458" s="3" t="s">
        <v>91</v>
      </c>
      <c r="B458" s="3" t="s">
        <v>125</v>
      </c>
      <c r="C458" s="3" t="s">
        <v>126</v>
      </c>
      <c r="D458" s="3" t="s">
        <v>127</v>
      </c>
      <c r="E458" s="6">
        <v>15585.6</v>
      </c>
      <c r="F458" s="6">
        <f t="shared" si="14"/>
        <v>5061.92</v>
      </c>
      <c r="G458" s="7">
        <v>10523.68</v>
      </c>
      <c r="H458" s="4">
        <f t="shared" si="15"/>
        <v>0.32478184991273995</v>
      </c>
    </row>
    <row r="459" spans="1:8" ht="20.100000000000001" customHeight="1" x14ac:dyDescent="0.15">
      <c r="A459" s="3" t="s">
        <v>379</v>
      </c>
      <c r="B459" s="3" t="s">
        <v>394</v>
      </c>
      <c r="C459" s="3" t="s">
        <v>395</v>
      </c>
      <c r="D459" s="3" t="s">
        <v>396</v>
      </c>
      <c r="E459" s="6">
        <v>91370.3</v>
      </c>
      <c r="F459" s="6">
        <f t="shared" si="14"/>
        <v>7200</v>
      </c>
      <c r="G459" s="7">
        <v>84170.3</v>
      </c>
      <c r="H459" s="4">
        <f t="shared" si="15"/>
        <v>7.8800222829518998E-2</v>
      </c>
    </row>
    <row r="460" spans="1:8" ht="20.100000000000001" customHeight="1" x14ac:dyDescent="0.15">
      <c r="A460" s="3" t="s">
        <v>1659</v>
      </c>
      <c r="B460" s="3" t="s">
        <v>1755</v>
      </c>
      <c r="C460" s="3" t="s">
        <v>1756</v>
      </c>
      <c r="D460" s="3" t="s">
        <v>1757</v>
      </c>
      <c r="E460" s="6">
        <v>45542.5</v>
      </c>
      <c r="F460" s="6">
        <f t="shared" si="14"/>
        <v>24461.48</v>
      </c>
      <c r="G460" s="7">
        <v>21081.02</v>
      </c>
      <c r="H460" s="4">
        <f t="shared" si="15"/>
        <v>0.53711324586924303</v>
      </c>
    </row>
    <row r="461" spans="1:8" ht="20.100000000000001" customHeight="1" x14ac:dyDescent="0.15">
      <c r="A461" s="3" t="s">
        <v>91</v>
      </c>
      <c r="B461" s="3" t="s">
        <v>131</v>
      </c>
      <c r="C461" s="3" t="s">
        <v>132</v>
      </c>
      <c r="D461" s="3" t="s">
        <v>133</v>
      </c>
      <c r="E461" s="6">
        <v>1911.48</v>
      </c>
      <c r="F461" s="6">
        <f t="shared" si="14"/>
        <v>0</v>
      </c>
      <c r="G461" s="7">
        <v>1911.48</v>
      </c>
      <c r="H461" s="4">
        <f t="shared" si="15"/>
        <v>0</v>
      </c>
    </row>
    <row r="462" spans="1:8" ht="20.100000000000001" customHeight="1" x14ac:dyDescent="0.15">
      <c r="A462" s="3" t="s">
        <v>1659</v>
      </c>
      <c r="B462" s="3" t="s">
        <v>1758</v>
      </c>
      <c r="C462" s="3" t="s">
        <v>1759</v>
      </c>
      <c r="D462" s="3" t="s">
        <v>1760</v>
      </c>
      <c r="E462" s="6">
        <v>16952.8</v>
      </c>
      <c r="F462" s="6">
        <f t="shared" si="14"/>
        <v>14984</v>
      </c>
      <c r="G462" s="7">
        <v>1968.8</v>
      </c>
      <c r="H462" s="4">
        <f t="shared" si="15"/>
        <v>0.88386579208154414</v>
      </c>
    </row>
    <row r="463" spans="1:8" ht="20.100000000000001" customHeight="1" x14ac:dyDescent="0.15">
      <c r="A463" s="3" t="s">
        <v>379</v>
      </c>
      <c r="B463" s="3" t="s">
        <v>400</v>
      </c>
      <c r="C463" s="3" t="s">
        <v>401</v>
      </c>
      <c r="D463" s="3" t="s">
        <v>402</v>
      </c>
      <c r="E463" s="6">
        <v>94980</v>
      </c>
      <c r="F463" s="6">
        <f t="shared" si="14"/>
        <v>51625</v>
      </c>
      <c r="G463" s="7">
        <v>43355</v>
      </c>
      <c r="H463" s="4">
        <f t="shared" si="15"/>
        <v>0.54353548115392714</v>
      </c>
    </row>
    <row r="464" spans="1:8" ht="20.100000000000001" customHeight="1" x14ac:dyDescent="0.15">
      <c r="A464" s="3" t="s">
        <v>1249</v>
      </c>
      <c r="B464" s="3" t="s">
        <v>1328</v>
      </c>
      <c r="C464" s="3" t="s">
        <v>1329</v>
      </c>
      <c r="D464" s="3" t="s">
        <v>1330</v>
      </c>
      <c r="E464" s="6">
        <v>32426.26</v>
      </c>
      <c r="F464" s="6">
        <f t="shared" si="14"/>
        <v>24937.53</v>
      </c>
      <c r="G464" s="7">
        <v>7488.73</v>
      </c>
      <c r="H464" s="4">
        <f t="shared" si="15"/>
        <v>0.7690535387059747</v>
      </c>
    </row>
    <row r="465" spans="1:8" ht="20.100000000000001" customHeight="1" x14ac:dyDescent="0.15">
      <c r="A465" s="3" t="s">
        <v>91</v>
      </c>
      <c r="B465" s="3" t="s">
        <v>134</v>
      </c>
      <c r="C465" s="3" t="s">
        <v>135</v>
      </c>
      <c r="D465" s="3" t="s">
        <v>136</v>
      </c>
      <c r="E465" s="6">
        <v>197.02</v>
      </c>
      <c r="F465" s="6">
        <f t="shared" si="14"/>
        <v>0</v>
      </c>
      <c r="G465" s="7">
        <v>197.02</v>
      </c>
      <c r="H465" s="4">
        <f t="shared" si="15"/>
        <v>0</v>
      </c>
    </row>
    <row r="466" spans="1:8" ht="20.100000000000001" customHeight="1" x14ac:dyDescent="0.15">
      <c r="A466" s="3" t="s">
        <v>1826</v>
      </c>
      <c r="B466" s="3" t="s">
        <v>1902</v>
      </c>
      <c r="C466" s="3" t="s">
        <v>1903</v>
      </c>
      <c r="D466" s="3" t="s">
        <v>1904</v>
      </c>
      <c r="E466" s="6">
        <v>297.13</v>
      </c>
      <c r="F466" s="6">
        <f t="shared" si="14"/>
        <v>0</v>
      </c>
      <c r="G466" s="7">
        <v>297.13</v>
      </c>
      <c r="H466" s="4">
        <f t="shared" si="15"/>
        <v>0</v>
      </c>
    </row>
    <row r="467" spans="1:8" ht="20.100000000000001" customHeight="1" x14ac:dyDescent="0.15">
      <c r="A467" s="3" t="s">
        <v>1948</v>
      </c>
      <c r="B467" s="3" t="s">
        <v>1998</v>
      </c>
      <c r="C467" s="3" t="s">
        <v>1999</v>
      </c>
      <c r="D467" s="3" t="s">
        <v>2000</v>
      </c>
      <c r="E467" s="6">
        <v>272.69</v>
      </c>
      <c r="F467" s="6">
        <f t="shared" si="14"/>
        <v>0</v>
      </c>
      <c r="G467" s="7">
        <v>272.69</v>
      </c>
      <c r="H467" s="4">
        <f t="shared" si="15"/>
        <v>0</v>
      </c>
    </row>
    <row r="468" spans="1:8" ht="20.100000000000001" customHeight="1" x14ac:dyDescent="0.15">
      <c r="A468" s="3" t="s">
        <v>856</v>
      </c>
      <c r="B468" s="3" t="s">
        <v>958</v>
      </c>
      <c r="C468" s="3" t="s">
        <v>959</v>
      </c>
      <c r="D468" s="3" t="s">
        <v>877</v>
      </c>
      <c r="E468" s="6">
        <v>407708.64</v>
      </c>
      <c r="F468" s="6">
        <f t="shared" si="14"/>
        <v>3000</v>
      </c>
      <c r="G468" s="7">
        <v>404708.64</v>
      </c>
      <c r="H468" s="4">
        <f t="shared" si="15"/>
        <v>7.3581957939375525E-3</v>
      </c>
    </row>
    <row r="469" spans="1:8" ht="20.100000000000001" customHeight="1" x14ac:dyDescent="0.15">
      <c r="A469" s="3" t="s">
        <v>379</v>
      </c>
      <c r="B469" s="3" t="s">
        <v>391</v>
      </c>
      <c r="C469" s="3" t="s">
        <v>392</v>
      </c>
      <c r="D469" s="3" t="s">
        <v>393</v>
      </c>
      <c r="E469" s="6">
        <v>45364.09</v>
      </c>
      <c r="F469" s="6">
        <f t="shared" si="14"/>
        <v>5600</v>
      </c>
      <c r="G469" s="7">
        <v>39764.089999999997</v>
      </c>
      <c r="H469" s="4">
        <f t="shared" si="15"/>
        <v>0.12344565933098185</v>
      </c>
    </row>
    <row r="470" spans="1:8" ht="20.100000000000001" customHeight="1" x14ac:dyDescent="0.15">
      <c r="A470" s="3" t="s">
        <v>1826</v>
      </c>
      <c r="B470" s="3" t="s">
        <v>1905</v>
      </c>
      <c r="C470" s="3" t="s">
        <v>1906</v>
      </c>
      <c r="D470" s="3" t="s">
        <v>1907</v>
      </c>
      <c r="E470" s="6">
        <v>20831.150000000001</v>
      </c>
      <c r="F470" s="6">
        <f t="shared" si="14"/>
        <v>0</v>
      </c>
      <c r="G470" s="7">
        <v>20831.150000000001</v>
      </c>
      <c r="H470" s="4">
        <f t="shared" si="15"/>
        <v>0</v>
      </c>
    </row>
    <row r="471" spans="1:8" ht="20.100000000000001" customHeight="1" x14ac:dyDescent="0.15">
      <c r="A471" s="3" t="s">
        <v>856</v>
      </c>
      <c r="B471" s="3" t="s">
        <v>962</v>
      </c>
      <c r="C471" s="3" t="s">
        <v>963</v>
      </c>
      <c r="D471" s="3" t="s">
        <v>964</v>
      </c>
      <c r="E471" s="6">
        <v>60675.43</v>
      </c>
      <c r="F471" s="6">
        <f t="shared" si="14"/>
        <v>9538.68</v>
      </c>
      <c r="G471" s="7">
        <v>51136.75</v>
      </c>
      <c r="H471" s="4">
        <f t="shared" si="15"/>
        <v>0.15720828018853761</v>
      </c>
    </row>
    <row r="472" spans="1:8" ht="20.100000000000001" customHeight="1" x14ac:dyDescent="0.15">
      <c r="A472" s="3" t="s">
        <v>1475</v>
      </c>
      <c r="B472" s="3" t="s">
        <v>1515</v>
      </c>
      <c r="C472" s="3" t="s">
        <v>1516</v>
      </c>
      <c r="D472" s="3" t="s">
        <v>1517</v>
      </c>
      <c r="E472" s="6">
        <v>192.07</v>
      </c>
      <c r="F472" s="6">
        <f t="shared" si="14"/>
        <v>0</v>
      </c>
      <c r="G472" s="7">
        <v>192.07</v>
      </c>
      <c r="H472" s="4">
        <f t="shared" si="15"/>
        <v>0</v>
      </c>
    </row>
    <row r="473" spans="1:8" ht="20.100000000000001" customHeight="1" x14ac:dyDescent="0.15">
      <c r="A473" s="3" t="s">
        <v>1126</v>
      </c>
      <c r="B473" s="3" t="s">
        <v>1176</v>
      </c>
      <c r="C473" s="3" t="s">
        <v>1177</v>
      </c>
      <c r="D473" s="3" t="s">
        <v>1178</v>
      </c>
      <c r="E473" s="6">
        <v>24187.5</v>
      </c>
      <c r="F473" s="6">
        <f t="shared" si="14"/>
        <v>5194</v>
      </c>
      <c r="G473" s="7">
        <v>18993.5</v>
      </c>
      <c r="H473" s="4">
        <f t="shared" si="15"/>
        <v>0.21473901808785531</v>
      </c>
    </row>
    <row r="474" spans="1:8" ht="20.100000000000001" customHeight="1" x14ac:dyDescent="0.15">
      <c r="A474" s="3" t="s">
        <v>249</v>
      </c>
      <c r="B474" s="3" t="s">
        <v>255</v>
      </c>
      <c r="C474" s="3" t="s">
        <v>256</v>
      </c>
      <c r="D474" s="3" t="s">
        <v>257</v>
      </c>
      <c r="E474" s="6">
        <v>5759.12</v>
      </c>
      <c r="F474" s="6">
        <f t="shared" si="14"/>
        <v>0</v>
      </c>
      <c r="G474" s="7">
        <v>5759.12</v>
      </c>
      <c r="H474" s="4">
        <f t="shared" si="15"/>
        <v>0</v>
      </c>
    </row>
    <row r="475" spans="1:8" ht="20.100000000000001" customHeight="1" x14ac:dyDescent="0.15">
      <c r="A475" s="3" t="s">
        <v>1659</v>
      </c>
      <c r="B475" s="3" t="s">
        <v>1748</v>
      </c>
      <c r="C475" s="3" t="s">
        <v>1749</v>
      </c>
      <c r="D475" s="3" t="s">
        <v>1671</v>
      </c>
      <c r="E475" s="6">
        <v>33037.839999999997</v>
      </c>
      <c r="F475" s="6">
        <f t="shared" si="14"/>
        <v>31436.799999999996</v>
      </c>
      <c r="G475" s="7">
        <v>1601.04</v>
      </c>
      <c r="H475" s="4">
        <f t="shared" si="15"/>
        <v>0.95153920474219866</v>
      </c>
    </row>
    <row r="476" spans="1:8" ht="20.100000000000001" customHeight="1" x14ac:dyDescent="0.15">
      <c r="A476" s="3" t="s">
        <v>91</v>
      </c>
      <c r="B476" s="3" t="s">
        <v>128</v>
      </c>
      <c r="C476" s="3" t="s">
        <v>129</v>
      </c>
      <c r="D476" s="3" t="s">
        <v>130</v>
      </c>
      <c r="E476" s="6">
        <v>4998.37</v>
      </c>
      <c r="F476" s="6">
        <f t="shared" si="14"/>
        <v>0</v>
      </c>
      <c r="G476" s="7">
        <v>4998.37</v>
      </c>
      <c r="H476" s="4">
        <f t="shared" si="15"/>
        <v>0</v>
      </c>
    </row>
    <row r="477" spans="1:8" ht="20.100000000000001" customHeight="1" x14ac:dyDescent="0.15">
      <c r="A477" s="3" t="s">
        <v>2373</v>
      </c>
      <c r="B477" s="3" t="s">
        <v>2457</v>
      </c>
      <c r="C477" s="3" t="s">
        <v>2458</v>
      </c>
      <c r="D477" s="3" t="s">
        <v>2450</v>
      </c>
      <c r="E477" s="6">
        <v>44653.9</v>
      </c>
      <c r="F477" s="6">
        <f t="shared" si="14"/>
        <v>0</v>
      </c>
      <c r="G477" s="7">
        <v>44653.9</v>
      </c>
      <c r="H477" s="4">
        <f t="shared" si="15"/>
        <v>0</v>
      </c>
    </row>
    <row r="478" spans="1:8" ht="20.100000000000001" customHeight="1" x14ac:dyDescent="0.15">
      <c r="A478" s="3" t="s">
        <v>2568</v>
      </c>
      <c r="B478" s="3" t="s">
        <v>2642</v>
      </c>
      <c r="C478" s="3" t="s">
        <v>2643</v>
      </c>
      <c r="D478" s="3" t="s">
        <v>2576</v>
      </c>
      <c r="E478" s="6">
        <v>58457.7</v>
      </c>
      <c r="F478" s="6">
        <f t="shared" si="14"/>
        <v>25799.999999999996</v>
      </c>
      <c r="G478" s="7">
        <v>32657.7</v>
      </c>
      <c r="H478" s="4">
        <f t="shared" si="15"/>
        <v>0.44134476724195437</v>
      </c>
    </row>
    <row r="479" spans="1:8" ht="20.100000000000001" customHeight="1" x14ac:dyDescent="0.15">
      <c r="A479" s="3" t="s">
        <v>2039</v>
      </c>
      <c r="B479" s="3" t="s">
        <v>2094</v>
      </c>
      <c r="C479" s="3" t="s">
        <v>2095</v>
      </c>
      <c r="D479" s="3" t="s">
        <v>2096</v>
      </c>
      <c r="E479" s="6">
        <v>44036.98</v>
      </c>
      <c r="F479" s="6">
        <f t="shared" si="14"/>
        <v>16766.300000000003</v>
      </c>
      <c r="G479" s="7">
        <v>27270.68</v>
      </c>
      <c r="H479" s="4">
        <f t="shared" si="15"/>
        <v>0.38073228454812302</v>
      </c>
    </row>
    <row r="480" spans="1:8" ht="20.100000000000001" customHeight="1" x14ac:dyDescent="0.15">
      <c r="A480" s="3" t="s">
        <v>2039</v>
      </c>
      <c r="B480" s="3" t="s">
        <v>2097</v>
      </c>
      <c r="C480" s="3" t="s">
        <v>2098</v>
      </c>
      <c r="D480" s="3" t="s">
        <v>2099</v>
      </c>
      <c r="E480" s="6">
        <v>0.21</v>
      </c>
      <c r="F480" s="6">
        <f t="shared" si="14"/>
        <v>0</v>
      </c>
      <c r="G480" s="7">
        <v>0.21</v>
      </c>
      <c r="H480" s="4">
        <f t="shared" si="15"/>
        <v>0</v>
      </c>
    </row>
    <row r="481" spans="1:8" ht="20.100000000000001" customHeight="1" x14ac:dyDescent="0.15">
      <c r="A481" s="3" t="s">
        <v>1826</v>
      </c>
      <c r="B481" s="3" t="s">
        <v>1899</v>
      </c>
      <c r="C481" s="3" t="s">
        <v>1900</v>
      </c>
      <c r="D481" s="3" t="s">
        <v>1901</v>
      </c>
      <c r="E481" s="6">
        <v>1218.28</v>
      </c>
      <c r="F481" s="6">
        <f t="shared" si="14"/>
        <v>0</v>
      </c>
      <c r="G481" s="7">
        <v>1218.28</v>
      </c>
      <c r="H481" s="4">
        <f t="shared" si="15"/>
        <v>0</v>
      </c>
    </row>
    <row r="482" spans="1:8" ht="20.100000000000001" customHeight="1" x14ac:dyDescent="0.15">
      <c r="A482" s="3" t="s">
        <v>2174</v>
      </c>
      <c r="B482" s="3" t="s">
        <v>2257</v>
      </c>
      <c r="C482" s="3" t="s">
        <v>2258</v>
      </c>
      <c r="D482" s="3" t="s">
        <v>2247</v>
      </c>
      <c r="E482" s="6">
        <v>66609.8</v>
      </c>
      <c r="F482" s="6">
        <f t="shared" si="14"/>
        <v>0</v>
      </c>
      <c r="G482" s="7">
        <v>66609.8</v>
      </c>
      <c r="H482" s="4">
        <f t="shared" si="15"/>
        <v>0</v>
      </c>
    </row>
    <row r="483" spans="1:8" ht="20.100000000000001" customHeight="1" x14ac:dyDescent="0.15">
      <c r="A483" s="3" t="s">
        <v>1659</v>
      </c>
      <c r="B483" s="3" t="s">
        <v>1752</v>
      </c>
      <c r="C483" s="3" t="s">
        <v>1753</v>
      </c>
      <c r="D483" s="3" t="s">
        <v>1754</v>
      </c>
      <c r="E483" s="6">
        <v>39927.4</v>
      </c>
      <c r="F483" s="6">
        <f t="shared" si="14"/>
        <v>4150.8000000000029</v>
      </c>
      <c r="G483" s="7">
        <v>35776.6</v>
      </c>
      <c r="H483" s="4">
        <f t="shared" si="15"/>
        <v>0.1039586850132992</v>
      </c>
    </row>
    <row r="484" spans="1:8" ht="20.100000000000001" customHeight="1" x14ac:dyDescent="0.15">
      <c r="A484" s="3" t="s">
        <v>1249</v>
      </c>
      <c r="B484" s="3" t="s">
        <v>1331</v>
      </c>
      <c r="C484" s="3" t="s">
        <v>1332</v>
      </c>
      <c r="D484" s="3" t="s">
        <v>1333</v>
      </c>
      <c r="E484" s="6">
        <v>119.47</v>
      </c>
      <c r="F484" s="6">
        <f t="shared" si="14"/>
        <v>0</v>
      </c>
      <c r="G484" s="7">
        <v>119.47</v>
      </c>
      <c r="H484" s="4">
        <f t="shared" si="15"/>
        <v>0</v>
      </c>
    </row>
    <row r="485" spans="1:8" ht="20.100000000000001" customHeight="1" x14ac:dyDescent="0.15">
      <c r="A485" s="3" t="s">
        <v>2174</v>
      </c>
      <c r="B485" s="3" t="s">
        <v>2254</v>
      </c>
      <c r="C485" s="3" t="s">
        <v>2255</v>
      </c>
      <c r="D485" s="3" t="s">
        <v>2256</v>
      </c>
      <c r="E485" s="6">
        <v>8101.07</v>
      </c>
      <c r="F485" s="6">
        <f t="shared" si="14"/>
        <v>1000</v>
      </c>
      <c r="G485" s="7">
        <v>7101.07</v>
      </c>
      <c r="H485" s="4">
        <f t="shared" si="15"/>
        <v>0.12344048378794406</v>
      </c>
    </row>
    <row r="486" spans="1:8" ht="20.100000000000001" customHeight="1" x14ac:dyDescent="0.15">
      <c r="A486" s="3" t="s">
        <v>2373</v>
      </c>
      <c r="B486" s="3" t="s">
        <v>2417</v>
      </c>
      <c r="C486" s="3" t="s">
        <v>2418</v>
      </c>
      <c r="D486" s="3" t="s">
        <v>2377</v>
      </c>
      <c r="E486" s="6">
        <v>287773.58</v>
      </c>
      <c r="F486" s="6">
        <f t="shared" si="14"/>
        <v>93191.44</v>
      </c>
      <c r="G486" s="7">
        <v>194582.14</v>
      </c>
      <c r="H486" s="4">
        <f t="shared" si="15"/>
        <v>0.3238359824414736</v>
      </c>
    </row>
    <row r="487" spans="1:8" ht="20.100000000000001" customHeight="1" x14ac:dyDescent="0.15">
      <c r="A487" s="3" t="s">
        <v>1249</v>
      </c>
      <c r="B487" s="3" t="s">
        <v>1301</v>
      </c>
      <c r="C487" s="3" t="s">
        <v>1302</v>
      </c>
      <c r="D487" s="3" t="s">
        <v>1297</v>
      </c>
      <c r="E487" s="6">
        <v>2219.4299999999998</v>
      </c>
      <c r="F487" s="6">
        <f t="shared" si="14"/>
        <v>0</v>
      </c>
      <c r="G487" s="7">
        <v>2219.4299999999998</v>
      </c>
      <c r="H487" s="4">
        <f t="shared" si="15"/>
        <v>0</v>
      </c>
    </row>
    <row r="488" spans="1:8" ht="20.100000000000001" customHeight="1" x14ac:dyDescent="0.15">
      <c r="A488" s="3" t="s">
        <v>1659</v>
      </c>
      <c r="B488" s="3" t="s">
        <v>1711</v>
      </c>
      <c r="C488" s="3" t="s">
        <v>1712</v>
      </c>
      <c r="D488" s="3" t="s">
        <v>1670</v>
      </c>
      <c r="E488" s="6">
        <v>96859.6</v>
      </c>
      <c r="F488" s="6">
        <f t="shared" si="14"/>
        <v>87427.88</v>
      </c>
      <c r="G488" s="7">
        <v>9431.7199999999993</v>
      </c>
      <c r="H488" s="4">
        <f t="shared" si="15"/>
        <v>0.90262483016655037</v>
      </c>
    </row>
    <row r="489" spans="1:8" ht="20.100000000000001" customHeight="1" x14ac:dyDescent="0.15">
      <c r="A489" s="3" t="s">
        <v>1249</v>
      </c>
      <c r="B489" s="3" t="s">
        <v>1298</v>
      </c>
      <c r="C489" s="3" t="s">
        <v>1299</v>
      </c>
      <c r="D489" s="3" t="s">
        <v>1300</v>
      </c>
      <c r="E489" s="6">
        <v>80955.33</v>
      </c>
      <c r="F489" s="6">
        <f t="shared" si="14"/>
        <v>29794.130000000005</v>
      </c>
      <c r="G489" s="7">
        <v>51161.2</v>
      </c>
      <c r="H489" s="4">
        <f t="shared" si="15"/>
        <v>0.36803172811475171</v>
      </c>
    </row>
    <row r="490" spans="1:8" ht="20.100000000000001" customHeight="1" x14ac:dyDescent="0.15">
      <c r="A490" s="3" t="s">
        <v>856</v>
      </c>
      <c r="B490" s="3" t="s">
        <v>918</v>
      </c>
      <c r="C490" s="3" t="s">
        <v>919</v>
      </c>
      <c r="D490" s="3" t="s">
        <v>920</v>
      </c>
      <c r="E490" s="6">
        <v>2580</v>
      </c>
      <c r="F490" s="6">
        <f t="shared" si="14"/>
        <v>2580</v>
      </c>
      <c r="G490" s="7">
        <v>0</v>
      </c>
      <c r="H490" s="4">
        <f t="shared" si="15"/>
        <v>1</v>
      </c>
    </row>
    <row r="491" spans="1:8" ht="20.100000000000001" customHeight="1" x14ac:dyDescent="0.15">
      <c r="A491" s="3" t="s">
        <v>1948</v>
      </c>
      <c r="B491" s="3" t="s">
        <v>1985</v>
      </c>
      <c r="C491" s="3" t="s">
        <v>1986</v>
      </c>
      <c r="D491" s="3" t="s">
        <v>1984</v>
      </c>
      <c r="E491" s="6">
        <v>133257.29999999999</v>
      </c>
      <c r="F491" s="6">
        <f t="shared" si="14"/>
        <v>27034.659999999989</v>
      </c>
      <c r="G491" s="7">
        <v>106222.64</v>
      </c>
      <c r="H491" s="4">
        <f t="shared" si="15"/>
        <v>0.20287563983361506</v>
      </c>
    </row>
    <row r="492" spans="1:8" ht="20.100000000000001" customHeight="1" x14ac:dyDescent="0.15">
      <c r="A492" s="3" t="s">
        <v>1126</v>
      </c>
      <c r="B492" s="3" t="s">
        <v>1182</v>
      </c>
      <c r="C492" s="3" t="s">
        <v>1183</v>
      </c>
      <c r="D492" s="3" t="s">
        <v>1178</v>
      </c>
      <c r="E492" s="6">
        <v>31253</v>
      </c>
      <c r="F492" s="6">
        <f t="shared" si="14"/>
        <v>18302</v>
      </c>
      <c r="G492" s="7">
        <v>12951</v>
      </c>
      <c r="H492" s="4">
        <f t="shared" si="15"/>
        <v>0.58560778165296135</v>
      </c>
    </row>
    <row r="493" spans="1:8" ht="20.100000000000001" customHeight="1" x14ac:dyDescent="0.15">
      <c r="A493" s="3" t="s">
        <v>2039</v>
      </c>
      <c r="B493" s="3" t="s">
        <v>2100</v>
      </c>
      <c r="C493" s="3" t="s">
        <v>2101</v>
      </c>
      <c r="D493" s="3" t="s">
        <v>1675</v>
      </c>
      <c r="E493" s="6">
        <v>321315.49</v>
      </c>
      <c r="F493" s="6">
        <f t="shared" si="14"/>
        <v>63674.079999999987</v>
      </c>
      <c r="G493" s="7">
        <v>257641.41</v>
      </c>
      <c r="H493" s="4">
        <f t="shared" si="15"/>
        <v>0.1981668546387228</v>
      </c>
    </row>
    <row r="494" spans="1:8" ht="20.100000000000001" customHeight="1" x14ac:dyDescent="0.15">
      <c r="A494" s="3" t="s">
        <v>856</v>
      </c>
      <c r="B494" s="3" t="s">
        <v>968</v>
      </c>
      <c r="C494" s="3" t="s">
        <v>969</v>
      </c>
      <c r="D494" s="3" t="s">
        <v>970</v>
      </c>
      <c r="E494" s="6">
        <v>21745.35</v>
      </c>
      <c r="F494" s="6">
        <f t="shared" si="14"/>
        <v>14834.999999999998</v>
      </c>
      <c r="G494" s="7">
        <v>6910.35</v>
      </c>
      <c r="H494" s="4">
        <f t="shared" si="15"/>
        <v>0.68221481834047271</v>
      </c>
    </row>
    <row r="495" spans="1:8" ht="20.100000000000001" customHeight="1" x14ac:dyDescent="0.15">
      <c r="A495" s="3" t="s">
        <v>1659</v>
      </c>
      <c r="B495" s="3" t="s">
        <v>1761</v>
      </c>
      <c r="C495" s="3" t="s">
        <v>1762</v>
      </c>
      <c r="D495" s="3" t="s">
        <v>1673</v>
      </c>
      <c r="E495" s="6">
        <v>947926.75</v>
      </c>
      <c r="F495" s="6">
        <f t="shared" si="14"/>
        <v>690604.12</v>
      </c>
      <c r="G495" s="7">
        <v>257322.63</v>
      </c>
      <c r="H495" s="4">
        <f t="shared" si="15"/>
        <v>0.72854165155693729</v>
      </c>
    </row>
    <row r="496" spans="1:8" ht="20.100000000000001" customHeight="1" x14ac:dyDescent="0.15">
      <c r="A496" s="3" t="s">
        <v>1249</v>
      </c>
      <c r="B496" s="3" t="s">
        <v>1340</v>
      </c>
      <c r="C496" s="3" t="s">
        <v>1341</v>
      </c>
      <c r="D496" s="3" t="s">
        <v>745</v>
      </c>
      <c r="E496" s="6">
        <v>343548.79</v>
      </c>
      <c r="F496" s="6">
        <f t="shared" si="14"/>
        <v>1027.5</v>
      </c>
      <c r="G496" s="7">
        <v>342521.29</v>
      </c>
      <c r="H496" s="4">
        <f t="shared" si="15"/>
        <v>2.9908415628534159E-3</v>
      </c>
    </row>
    <row r="497" spans="1:8" ht="20.100000000000001" customHeight="1" x14ac:dyDescent="0.15">
      <c r="A497" s="3" t="s">
        <v>1126</v>
      </c>
      <c r="B497" s="3" t="s">
        <v>1179</v>
      </c>
      <c r="C497" s="3" t="s">
        <v>1180</v>
      </c>
      <c r="D497" s="3" t="s">
        <v>1181</v>
      </c>
      <c r="E497" s="6">
        <v>180367.34</v>
      </c>
      <c r="F497" s="6">
        <f t="shared" si="14"/>
        <v>102461.79</v>
      </c>
      <c r="G497" s="7">
        <v>77905.55</v>
      </c>
      <c r="H497" s="4">
        <f t="shared" si="15"/>
        <v>0.56807285620556358</v>
      </c>
    </row>
    <row r="498" spans="1:8" ht="20.100000000000001" customHeight="1" x14ac:dyDescent="0.15">
      <c r="A498" s="3" t="s">
        <v>2568</v>
      </c>
      <c r="B498" s="3" t="s">
        <v>1</v>
      </c>
      <c r="C498" s="3" t="s">
        <v>2</v>
      </c>
      <c r="D498" s="3" t="s">
        <v>3</v>
      </c>
      <c r="E498" s="6">
        <v>66841.41</v>
      </c>
      <c r="F498" s="6">
        <f t="shared" si="14"/>
        <v>56522</v>
      </c>
      <c r="G498" s="7">
        <v>10319.41</v>
      </c>
      <c r="H498" s="4">
        <f t="shared" si="15"/>
        <v>0.84561352012173285</v>
      </c>
    </row>
    <row r="499" spans="1:8" ht="20.100000000000001" customHeight="1" x14ac:dyDescent="0.15">
      <c r="A499" s="3" t="s">
        <v>2568</v>
      </c>
      <c r="B499" s="3" t="s">
        <v>4</v>
      </c>
      <c r="C499" s="3" t="s">
        <v>5</v>
      </c>
      <c r="D499" s="3" t="s">
        <v>6</v>
      </c>
      <c r="E499" s="6">
        <v>713592.58</v>
      </c>
      <c r="F499" s="6">
        <f t="shared" si="14"/>
        <v>4408.1599999999162</v>
      </c>
      <c r="G499" s="7">
        <v>709184.42</v>
      </c>
      <c r="H499" s="4">
        <f t="shared" si="15"/>
        <v>6.1774184927762509E-3</v>
      </c>
    </row>
    <row r="500" spans="1:8" ht="20.100000000000001" customHeight="1" x14ac:dyDescent="0.15">
      <c r="A500" s="3" t="s">
        <v>856</v>
      </c>
      <c r="B500" s="3" t="s">
        <v>991</v>
      </c>
      <c r="C500" s="3" t="s">
        <v>992</v>
      </c>
      <c r="D500" s="3" t="s">
        <v>993</v>
      </c>
      <c r="E500" s="6">
        <v>47158.8</v>
      </c>
      <c r="F500" s="6">
        <f t="shared" si="14"/>
        <v>4000</v>
      </c>
      <c r="G500" s="7">
        <v>43158.8</v>
      </c>
      <c r="H500" s="4">
        <f t="shared" si="15"/>
        <v>8.481980033419001E-2</v>
      </c>
    </row>
    <row r="501" spans="1:8" ht="20.100000000000001" customHeight="1" x14ac:dyDescent="0.15">
      <c r="A501" s="3" t="s">
        <v>2373</v>
      </c>
      <c r="B501" s="3" t="s">
        <v>2470</v>
      </c>
      <c r="C501" s="3" t="s">
        <v>2471</v>
      </c>
      <c r="D501" s="3" t="s">
        <v>2389</v>
      </c>
      <c r="E501" s="6">
        <v>3876.02</v>
      </c>
      <c r="F501" s="6">
        <f t="shared" si="14"/>
        <v>0</v>
      </c>
      <c r="G501" s="7">
        <v>3876.02</v>
      </c>
      <c r="H501" s="4">
        <f t="shared" si="15"/>
        <v>0</v>
      </c>
    </row>
    <row r="502" spans="1:8" ht="20.100000000000001" customHeight="1" x14ac:dyDescent="0.15">
      <c r="A502" s="3" t="s">
        <v>2174</v>
      </c>
      <c r="B502" s="3" t="s">
        <v>2285</v>
      </c>
      <c r="C502" s="3" t="s">
        <v>2286</v>
      </c>
      <c r="D502" s="3" t="s">
        <v>2241</v>
      </c>
      <c r="E502" s="6">
        <v>110897</v>
      </c>
      <c r="F502" s="6">
        <f t="shared" si="14"/>
        <v>1530</v>
      </c>
      <c r="G502" s="7">
        <v>109367</v>
      </c>
      <c r="H502" s="4">
        <f t="shared" si="15"/>
        <v>1.3796586021262974E-2</v>
      </c>
    </row>
    <row r="503" spans="1:8" ht="20.100000000000001" customHeight="1" x14ac:dyDescent="0.15">
      <c r="A503" s="3" t="s">
        <v>856</v>
      </c>
      <c r="B503" s="3" t="s">
        <v>988</v>
      </c>
      <c r="C503" s="3" t="s">
        <v>989</v>
      </c>
      <c r="D503" s="3" t="s">
        <v>990</v>
      </c>
      <c r="E503" s="6">
        <v>324224.21999999997</v>
      </c>
      <c r="F503" s="6">
        <f t="shared" si="14"/>
        <v>271224.21999999997</v>
      </c>
      <c r="G503" s="7">
        <v>53000</v>
      </c>
      <c r="H503" s="4">
        <f t="shared" si="15"/>
        <v>0.83653287838891244</v>
      </c>
    </row>
    <row r="504" spans="1:8" ht="20.100000000000001" customHeight="1" x14ac:dyDescent="0.15">
      <c r="A504" s="3" t="s">
        <v>2174</v>
      </c>
      <c r="B504" s="3" t="s">
        <v>2279</v>
      </c>
      <c r="C504" s="3" t="s">
        <v>2280</v>
      </c>
      <c r="D504" s="3" t="s">
        <v>2281</v>
      </c>
      <c r="E504" s="6">
        <v>5483.47</v>
      </c>
      <c r="F504" s="6">
        <f t="shared" si="14"/>
        <v>0</v>
      </c>
      <c r="G504" s="7">
        <v>5483.47</v>
      </c>
      <c r="H504" s="4">
        <f t="shared" si="15"/>
        <v>0</v>
      </c>
    </row>
    <row r="505" spans="1:8" ht="20.100000000000001" customHeight="1" x14ac:dyDescent="0.15">
      <c r="A505" s="3" t="s">
        <v>1659</v>
      </c>
      <c r="B505" s="3" t="s">
        <v>1769</v>
      </c>
      <c r="C505" s="3" t="s">
        <v>1770</v>
      </c>
      <c r="D505" s="3" t="s">
        <v>1729</v>
      </c>
      <c r="E505" s="6">
        <v>21336.1</v>
      </c>
      <c r="F505" s="6">
        <f t="shared" si="14"/>
        <v>0</v>
      </c>
      <c r="G505" s="7">
        <v>21336.1</v>
      </c>
      <c r="H505" s="4">
        <f t="shared" si="15"/>
        <v>0</v>
      </c>
    </row>
    <row r="506" spans="1:8" ht="20.100000000000001" customHeight="1" x14ac:dyDescent="0.15">
      <c r="A506" s="3" t="s">
        <v>2174</v>
      </c>
      <c r="B506" s="3" t="s">
        <v>2282</v>
      </c>
      <c r="C506" s="3" t="s">
        <v>2283</v>
      </c>
      <c r="D506" s="3" t="s">
        <v>2284</v>
      </c>
      <c r="E506" s="6">
        <v>37835.35</v>
      </c>
      <c r="F506" s="6">
        <f t="shared" si="14"/>
        <v>2100</v>
      </c>
      <c r="G506" s="7">
        <v>35735.35</v>
      </c>
      <c r="H506" s="4">
        <f t="shared" si="15"/>
        <v>5.5503649364945749E-2</v>
      </c>
    </row>
    <row r="507" spans="1:8" ht="20.100000000000001" customHeight="1" x14ac:dyDescent="0.15">
      <c r="A507" s="3" t="s">
        <v>856</v>
      </c>
      <c r="B507" s="3" t="s">
        <v>971</v>
      </c>
      <c r="C507" s="3" t="s">
        <v>972</v>
      </c>
      <c r="D507" s="3" t="s">
        <v>957</v>
      </c>
      <c r="E507" s="6">
        <v>38556.400000000001</v>
      </c>
      <c r="F507" s="6">
        <f t="shared" si="14"/>
        <v>0</v>
      </c>
      <c r="G507" s="7">
        <v>38556.400000000001</v>
      </c>
      <c r="H507" s="4">
        <f t="shared" si="15"/>
        <v>0</v>
      </c>
    </row>
    <row r="508" spans="1:8" ht="20.100000000000001" customHeight="1" x14ac:dyDescent="0.15">
      <c r="A508" s="3" t="s">
        <v>856</v>
      </c>
      <c r="B508" s="3" t="s">
        <v>985</v>
      </c>
      <c r="C508" s="3" t="s">
        <v>986</v>
      </c>
      <c r="D508" s="3" t="s">
        <v>987</v>
      </c>
      <c r="E508" s="6">
        <v>18312.04</v>
      </c>
      <c r="F508" s="6">
        <f t="shared" si="14"/>
        <v>9787.6</v>
      </c>
      <c r="G508" s="7">
        <v>8524.44</v>
      </c>
      <c r="H508" s="4">
        <f t="shared" si="15"/>
        <v>0.53448987660577407</v>
      </c>
    </row>
    <row r="509" spans="1:8" ht="20.100000000000001" customHeight="1" x14ac:dyDescent="0.15">
      <c r="A509" s="3" t="s">
        <v>2373</v>
      </c>
      <c r="B509" s="3" t="s">
        <v>2466</v>
      </c>
      <c r="C509" s="3" t="s">
        <v>2467</v>
      </c>
      <c r="D509" s="3" t="s">
        <v>2441</v>
      </c>
      <c r="E509" s="6">
        <v>84083.41</v>
      </c>
      <c r="F509" s="6">
        <f t="shared" si="14"/>
        <v>0</v>
      </c>
      <c r="G509" s="7">
        <v>84083.41</v>
      </c>
      <c r="H509" s="4">
        <f t="shared" si="15"/>
        <v>0</v>
      </c>
    </row>
    <row r="510" spans="1:8" ht="20.100000000000001" customHeight="1" x14ac:dyDescent="0.15">
      <c r="A510" s="3" t="s">
        <v>1659</v>
      </c>
      <c r="B510" s="3" t="s">
        <v>1773</v>
      </c>
      <c r="C510" s="3" t="s">
        <v>1774</v>
      </c>
      <c r="D510" s="3" t="s">
        <v>551</v>
      </c>
      <c r="E510" s="6">
        <v>537074.37</v>
      </c>
      <c r="F510" s="6">
        <f t="shared" si="14"/>
        <v>46120.25</v>
      </c>
      <c r="G510" s="7">
        <v>490954.12</v>
      </c>
      <c r="H510" s="4">
        <f t="shared" si="15"/>
        <v>8.5873116603944435E-2</v>
      </c>
    </row>
    <row r="511" spans="1:8" ht="20.100000000000001" customHeight="1" x14ac:dyDescent="0.15">
      <c r="A511" s="3" t="s">
        <v>856</v>
      </c>
      <c r="B511" s="3" t="s">
        <v>979</v>
      </c>
      <c r="C511" s="3" t="s">
        <v>980</v>
      </c>
      <c r="D511" s="3" t="s">
        <v>981</v>
      </c>
      <c r="E511" s="6">
        <v>12272.35</v>
      </c>
      <c r="F511" s="6">
        <f t="shared" si="14"/>
        <v>0</v>
      </c>
      <c r="G511" s="7">
        <v>12272.35</v>
      </c>
      <c r="H511" s="4">
        <f t="shared" si="15"/>
        <v>0</v>
      </c>
    </row>
    <row r="512" spans="1:8" ht="20.100000000000001" customHeight="1" x14ac:dyDescent="0.15">
      <c r="A512" s="3" t="s">
        <v>1249</v>
      </c>
      <c r="B512" s="3" t="s">
        <v>1350</v>
      </c>
      <c r="C512" s="3" t="s">
        <v>1351</v>
      </c>
      <c r="D512" s="3" t="s">
        <v>1352</v>
      </c>
      <c r="E512" s="6">
        <v>33325.5</v>
      </c>
      <c r="F512" s="6">
        <f t="shared" si="14"/>
        <v>14051</v>
      </c>
      <c r="G512" s="7">
        <v>19274.5</v>
      </c>
      <c r="H512" s="4">
        <f t="shared" si="15"/>
        <v>0.4216290828344661</v>
      </c>
    </row>
    <row r="513" spans="1:8" ht="20.100000000000001" customHeight="1" x14ac:dyDescent="0.15">
      <c r="A513" s="3" t="s">
        <v>1948</v>
      </c>
      <c r="B513" s="3" t="s">
        <v>2001</v>
      </c>
      <c r="C513" s="3" t="s">
        <v>2002</v>
      </c>
      <c r="D513" s="3" t="s">
        <v>2003</v>
      </c>
      <c r="E513" s="6">
        <v>9779.84</v>
      </c>
      <c r="F513" s="6">
        <f t="shared" si="14"/>
        <v>0</v>
      </c>
      <c r="G513" s="7">
        <v>9779.84</v>
      </c>
      <c r="H513" s="4">
        <f t="shared" si="15"/>
        <v>0</v>
      </c>
    </row>
    <row r="514" spans="1:8" ht="20.100000000000001" customHeight="1" x14ac:dyDescent="0.15">
      <c r="A514" s="3" t="s">
        <v>2568</v>
      </c>
      <c r="B514" s="3" t="s">
        <v>17</v>
      </c>
      <c r="C514" s="3" t="s">
        <v>18</v>
      </c>
      <c r="D514" s="3" t="s">
        <v>2587</v>
      </c>
      <c r="E514" s="6">
        <v>560382.12</v>
      </c>
      <c r="F514" s="6">
        <f t="shared" si="14"/>
        <v>154325.29999999999</v>
      </c>
      <c r="G514" s="7">
        <v>406056.82</v>
      </c>
      <c r="H514" s="4">
        <f t="shared" si="15"/>
        <v>0.27539297649254046</v>
      </c>
    </row>
    <row r="515" spans="1:8" ht="20.100000000000001" customHeight="1" x14ac:dyDescent="0.15">
      <c r="A515" s="3" t="s">
        <v>856</v>
      </c>
      <c r="B515" s="3" t="s">
        <v>973</v>
      </c>
      <c r="C515" s="3" t="s">
        <v>974</v>
      </c>
      <c r="D515" s="3" t="s">
        <v>975</v>
      </c>
      <c r="E515" s="6">
        <v>36052.79</v>
      </c>
      <c r="F515" s="6">
        <f t="shared" si="14"/>
        <v>0</v>
      </c>
      <c r="G515" s="7">
        <v>36052.79</v>
      </c>
      <c r="H515" s="4">
        <f t="shared" si="15"/>
        <v>0</v>
      </c>
    </row>
    <row r="516" spans="1:8" ht="20.100000000000001" customHeight="1" x14ac:dyDescent="0.15">
      <c r="A516" s="3" t="s">
        <v>2174</v>
      </c>
      <c r="B516" s="3" t="s">
        <v>2290</v>
      </c>
      <c r="C516" s="3" t="s">
        <v>2291</v>
      </c>
      <c r="D516" s="3" t="s">
        <v>2238</v>
      </c>
      <c r="E516" s="6">
        <v>51839.8</v>
      </c>
      <c r="F516" s="6">
        <f t="shared" si="14"/>
        <v>20994.000000000004</v>
      </c>
      <c r="G516" s="7">
        <v>30845.8</v>
      </c>
      <c r="H516" s="4">
        <f t="shared" si="15"/>
        <v>0.40497841426857362</v>
      </c>
    </row>
    <row r="517" spans="1:8" ht="20.100000000000001" customHeight="1" x14ac:dyDescent="0.15">
      <c r="A517" s="3" t="s">
        <v>1126</v>
      </c>
      <c r="B517" s="3" t="s">
        <v>1184</v>
      </c>
      <c r="C517" s="3" t="s">
        <v>1185</v>
      </c>
      <c r="D517" s="3" t="s">
        <v>686</v>
      </c>
      <c r="E517" s="6">
        <v>101895.21</v>
      </c>
      <c r="F517" s="6">
        <f t="shared" si="14"/>
        <v>2330.6000000000058</v>
      </c>
      <c r="G517" s="7">
        <v>99564.61</v>
      </c>
      <c r="H517" s="4">
        <f t="shared" si="15"/>
        <v>2.2872517756232169E-2</v>
      </c>
    </row>
    <row r="518" spans="1:8" ht="20.100000000000001" customHeight="1" x14ac:dyDescent="0.15">
      <c r="A518" s="3" t="s">
        <v>856</v>
      </c>
      <c r="B518" s="3" t="s">
        <v>996</v>
      </c>
      <c r="C518" s="3" t="s">
        <v>997</v>
      </c>
      <c r="D518" s="3" t="s">
        <v>948</v>
      </c>
      <c r="E518" s="6">
        <v>339638.47</v>
      </c>
      <c r="F518" s="6">
        <f t="shared" si="14"/>
        <v>3200</v>
      </c>
      <c r="G518" s="7">
        <v>336438.47</v>
      </c>
      <c r="H518" s="4">
        <f t="shared" si="15"/>
        <v>9.4217831095517544E-3</v>
      </c>
    </row>
    <row r="519" spans="1:8" ht="20.100000000000001" customHeight="1" x14ac:dyDescent="0.15">
      <c r="A519" s="3" t="s">
        <v>1826</v>
      </c>
      <c r="B519" s="3" t="s">
        <v>1910</v>
      </c>
      <c r="C519" s="3" t="s">
        <v>1911</v>
      </c>
      <c r="D519" s="3" t="s">
        <v>1832</v>
      </c>
      <c r="E519" s="6">
        <v>313229.5</v>
      </c>
      <c r="F519" s="6">
        <f t="shared" ref="F519:F582" si="16">E519-G519</f>
        <v>164436.47</v>
      </c>
      <c r="G519" s="7">
        <v>148793.03</v>
      </c>
      <c r="H519" s="4">
        <f t="shared" ref="H519:H582" si="17">F519/E519*100%</f>
        <v>0.52497121120456403</v>
      </c>
    </row>
    <row r="520" spans="1:8" ht="20.100000000000001" customHeight="1" x14ac:dyDescent="0.15">
      <c r="A520" s="3" t="s">
        <v>462</v>
      </c>
      <c r="B520" s="3" t="s">
        <v>474</v>
      </c>
      <c r="C520" s="3" t="s">
        <v>475</v>
      </c>
      <c r="D520" s="3" t="s">
        <v>476</v>
      </c>
      <c r="E520" s="6">
        <v>63079</v>
      </c>
      <c r="F520" s="6">
        <f t="shared" si="16"/>
        <v>30000</v>
      </c>
      <c r="G520" s="7">
        <v>33079</v>
      </c>
      <c r="H520" s="4">
        <f t="shared" si="17"/>
        <v>0.47559409629195137</v>
      </c>
    </row>
    <row r="521" spans="1:8" ht="20.100000000000001" customHeight="1" x14ac:dyDescent="0.15">
      <c r="A521" s="3" t="s">
        <v>1126</v>
      </c>
      <c r="B521" s="3" t="s">
        <v>1186</v>
      </c>
      <c r="C521" s="3" t="s">
        <v>1187</v>
      </c>
      <c r="D521" s="3" t="s">
        <v>1188</v>
      </c>
      <c r="E521" s="6">
        <v>6441.3</v>
      </c>
      <c r="F521" s="6">
        <f t="shared" si="16"/>
        <v>0</v>
      </c>
      <c r="G521" s="7">
        <v>6441.3</v>
      </c>
      <c r="H521" s="4">
        <f t="shared" si="17"/>
        <v>0</v>
      </c>
    </row>
    <row r="522" spans="1:8" ht="20.100000000000001" customHeight="1" x14ac:dyDescent="0.15">
      <c r="A522" s="3" t="s">
        <v>2039</v>
      </c>
      <c r="B522" s="3" t="s">
        <v>2102</v>
      </c>
      <c r="C522" s="3" t="s">
        <v>2103</v>
      </c>
      <c r="D522" s="3" t="s">
        <v>2104</v>
      </c>
      <c r="E522" s="6">
        <v>129246.3</v>
      </c>
      <c r="F522" s="6">
        <f t="shared" si="16"/>
        <v>61082</v>
      </c>
      <c r="G522" s="7">
        <v>68164.3</v>
      </c>
      <c r="H522" s="4">
        <f t="shared" si="17"/>
        <v>0.47260153675579109</v>
      </c>
    </row>
    <row r="523" spans="1:8" ht="20.100000000000001" customHeight="1" x14ac:dyDescent="0.15">
      <c r="A523" s="3" t="s">
        <v>91</v>
      </c>
      <c r="B523" s="3" t="s">
        <v>137</v>
      </c>
      <c r="C523" s="3" t="s">
        <v>138</v>
      </c>
      <c r="D523" s="3" t="s">
        <v>139</v>
      </c>
      <c r="E523" s="6">
        <v>9278.1</v>
      </c>
      <c r="F523" s="6">
        <f t="shared" si="16"/>
        <v>9148.2800000000007</v>
      </c>
      <c r="G523" s="7">
        <v>129.82</v>
      </c>
      <c r="H523" s="4">
        <f t="shared" si="17"/>
        <v>0.98600791110248864</v>
      </c>
    </row>
    <row r="524" spans="1:8" ht="20.100000000000001" customHeight="1" x14ac:dyDescent="0.15">
      <c r="A524" s="3" t="s">
        <v>2568</v>
      </c>
      <c r="B524" s="3" t="s">
        <v>9</v>
      </c>
      <c r="C524" s="3" t="s">
        <v>10</v>
      </c>
      <c r="D524" s="3" t="s">
        <v>11</v>
      </c>
      <c r="E524" s="6">
        <v>115320</v>
      </c>
      <c r="F524" s="6">
        <f t="shared" si="16"/>
        <v>18124</v>
      </c>
      <c r="G524" s="7">
        <v>97196</v>
      </c>
      <c r="H524" s="4">
        <f t="shared" si="17"/>
        <v>0.15716267776621576</v>
      </c>
    </row>
    <row r="525" spans="1:8" ht="20.100000000000001" customHeight="1" x14ac:dyDescent="0.15">
      <c r="A525" s="3" t="s">
        <v>267</v>
      </c>
      <c r="B525" s="3" t="s">
        <v>285</v>
      </c>
      <c r="C525" s="3" t="s">
        <v>286</v>
      </c>
      <c r="D525" s="3" t="s">
        <v>287</v>
      </c>
      <c r="E525" s="6">
        <v>86867.48</v>
      </c>
      <c r="F525" s="6">
        <f t="shared" si="16"/>
        <v>13172.149999999994</v>
      </c>
      <c r="G525" s="7">
        <v>73695.33</v>
      </c>
      <c r="H525" s="4">
        <f t="shared" si="17"/>
        <v>0.15163499620341231</v>
      </c>
    </row>
    <row r="526" spans="1:8" ht="20.100000000000001" customHeight="1" x14ac:dyDescent="0.15">
      <c r="A526" s="3" t="s">
        <v>2039</v>
      </c>
      <c r="B526" s="3" t="s">
        <v>2110</v>
      </c>
      <c r="C526" s="3" t="s">
        <v>2111</v>
      </c>
      <c r="D526" s="3" t="s">
        <v>2093</v>
      </c>
      <c r="E526" s="6">
        <v>50513</v>
      </c>
      <c r="F526" s="6">
        <f t="shared" si="16"/>
        <v>2683.8499999999985</v>
      </c>
      <c r="G526" s="7">
        <v>47829.15</v>
      </c>
      <c r="H526" s="4">
        <f t="shared" si="17"/>
        <v>5.3131867044127229E-2</v>
      </c>
    </row>
    <row r="527" spans="1:8" ht="20.100000000000001" customHeight="1" x14ac:dyDescent="0.15">
      <c r="A527" s="3" t="s">
        <v>856</v>
      </c>
      <c r="B527" s="3" t="s">
        <v>982</v>
      </c>
      <c r="C527" s="3" t="s">
        <v>983</v>
      </c>
      <c r="D527" s="3" t="s">
        <v>984</v>
      </c>
      <c r="E527" s="6">
        <v>38679.86</v>
      </c>
      <c r="F527" s="6">
        <f t="shared" si="16"/>
        <v>37787.51</v>
      </c>
      <c r="G527" s="7">
        <v>892.35</v>
      </c>
      <c r="H527" s="4">
        <f t="shared" si="17"/>
        <v>0.97692985445138636</v>
      </c>
    </row>
    <row r="528" spans="1:8" ht="20.100000000000001" customHeight="1" x14ac:dyDescent="0.15">
      <c r="A528" s="3" t="s">
        <v>1475</v>
      </c>
      <c r="B528" s="3" t="s">
        <v>1531</v>
      </c>
      <c r="C528" s="3" t="s">
        <v>1532</v>
      </c>
      <c r="D528" s="3" t="s">
        <v>1480</v>
      </c>
      <c r="E528" s="6">
        <v>66824.97</v>
      </c>
      <c r="F528" s="6">
        <f t="shared" si="16"/>
        <v>700</v>
      </c>
      <c r="G528" s="7">
        <v>66124.97</v>
      </c>
      <c r="H528" s="4">
        <f t="shared" si="17"/>
        <v>1.0475126288870762E-2</v>
      </c>
    </row>
    <row r="529" spans="1:8" ht="20.100000000000001" customHeight="1" x14ac:dyDescent="0.15">
      <c r="A529" s="3" t="s">
        <v>2174</v>
      </c>
      <c r="B529" s="3" t="s">
        <v>2292</v>
      </c>
      <c r="C529" s="3" t="s">
        <v>2293</v>
      </c>
      <c r="D529" s="3" t="s">
        <v>656</v>
      </c>
      <c r="E529" s="6">
        <v>253860.69</v>
      </c>
      <c r="F529" s="6">
        <f t="shared" si="16"/>
        <v>24962.190000000002</v>
      </c>
      <c r="G529" s="7">
        <v>228898.5</v>
      </c>
      <c r="H529" s="4">
        <f t="shared" si="17"/>
        <v>9.8330269251218072E-2</v>
      </c>
    </row>
    <row r="530" spans="1:8" ht="20.100000000000001" customHeight="1" x14ac:dyDescent="0.15">
      <c r="A530" s="3" t="s">
        <v>2174</v>
      </c>
      <c r="B530" s="3" t="s">
        <v>2273</v>
      </c>
      <c r="C530" s="3" t="s">
        <v>2274</v>
      </c>
      <c r="D530" s="3" t="s">
        <v>2275</v>
      </c>
      <c r="E530" s="6">
        <v>191007.69</v>
      </c>
      <c r="F530" s="6">
        <f t="shared" si="16"/>
        <v>39132.160000000003</v>
      </c>
      <c r="G530" s="7">
        <v>151875.53</v>
      </c>
      <c r="H530" s="4">
        <f t="shared" si="17"/>
        <v>0.20487217032989616</v>
      </c>
    </row>
    <row r="531" spans="1:8" ht="20.100000000000001" customHeight="1" x14ac:dyDescent="0.15">
      <c r="A531" s="3" t="s">
        <v>2373</v>
      </c>
      <c r="B531" s="3" t="s">
        <v>2472</v>
      </c>
      <c r="C531" s="3" t="s">
        <v>2473</v>
      </c>
      <c r="D531" s="3" t="s">
        <v>759</v>
      </c>
      <c r="E531" s="6">
        <v>72151.64</v>
      </c>
      <c r="F531" s="6">
        <f t="shared" si="16"/>
        <v>10340</v>
      </c>
      <c r="G531" s="7">
        <v>61811.64</v>
      </c>
      <c r="H531" s="4">
        <f t="shared" si="17"/>
        <v>0.14330928583189517</v>
      </c>
    </row>
    <row r="532" spans="1:8" ht="20.100000000000001" customHeight="1" x14ac:dyDescent="0.15">
      <c r="A532" s="3" t="s">
        <v>1475</v>
      </c>
      <c r="B532" s="3" t="s">
        <v>1536</v>
      </c>
      <c r="C532" s="3" t="s">
        <v>1537</v>
      </c>
      <c r="D532" s="3" t="s">
        <v>1481</v>
      </c>
      <c r="E532" s="6">
        <v>270010.75</v>
      </c>
      <c r="F532" s="6">
        <f t="shared" si="16"/>
        <v>0</v>
      </c>
      <c r="G532" s="7">
        <v>270010.75</v>
      </c>
      <c r="H532" s="4">
        <f t="shared" si="17"/>
        <v>0</v>
      </c>
    </row>
    <row r="533" spans="1:8" ht="20.100000000000001" customHeight="1" x14ac:dyDescent="0.15">
      <c r="A533" s="3" t="s">
        <v>2039</v>
      </c>
      <c r="B533" s="3" t="s">
        <v>2105</v>
      </c>
      <c r="C533" s="3" t="s">
        <v>2106</v>
      </c>
      <c r="D533" s="3" t="s">
        <v>1166</v>
      </c>
      <c r="E533" s="6">
        <v>80636.58</v>
      </c>
      <c r="F533" s="6">
        <f t="shared" si="16"/>
        <v>0</v>
      </c>
      <c r="G533" s="7">
        <v>80636.58</v>
      </c>
      <c r="H533" s="4">
        <f t="shared" si="17"/>
        <v>0</v>
      </c>
    </row>
    <row r="534" spans="1:8" ht="20.100000000000001" customHeight="1" x14ac:dyDescent="0.15">
      <c r="A534" s="3" t="s">
        <v>1475</v>
      </c>
      <c r="B534" s="3" t="s">
        <v>1533</v>
      </c>
      <c r="C534" s="3" t="s">
        <v>1534</v>
      </c>
      <c r="D534" s="3" t="s">
        <v>1535</v>
      </c>
      <c r="E534" s="6">
        <v>5682.15</v>
      </c>
      <c r="F534" s="6">
        <f t="shared" si="16"/>
        <v>1500</v>
      </c>
      <c r="G534" s="7">
        <v>4182.1499999999996</v>
      </c>
      <c r="H534" s="4">
        <f t="shared" si="17"/>
        <v>0.26398458330033525</v>
      </c>
    </row>
    <row r="535" spans="1:8" ht="20.100000000000001" customHeight="1" x14ac:dyDescent="0.15">
      <c r="A535" s="3" t="s">
        <v>1475</v>
      </c>
      <c r="B535" s="3" t="s">
        <v>1528</v>
      </c>
      <c r="C535" s="3" t="s">
        <v>1529</v>
      </c>
      <c r="D535" s="3" t="s">
        <v>1530</v>
      </c>
      <c r="E535" s="6">
        <v>11097.26</v>
      </c>
      <c r="F535" s="6">
        <f t="shared" si="16"/>
        <v>7013</v>
      </c>
      <c r="G535" s="7">
        <v>4084.26</v>
      </c>
      <c r="H535" s="4">
        <f t="shared" si="17"/>
        <v>0.63195779859172441</v>
      </c>
    </row>
    <row r="536" spans="1:8" ht="20.100000000000001" customHeight="1" x14ac:dyDescent="0.15">
      <c r="A536" s="3" t="s">
        <v>1659</v>
      </c>
      <c r="B536" s="3" t="s">
        <v>1771</v>
      </c>
      <c r="C536" s="3" t="s">
        <v>1772</v>
      </c>
      <c r="D536" s="3" t="s">
        <v>1747</v>
      </c>
      <c r="E536" s="6">
        <v>27874.74</v>
      </c>
      <c r="F536" s="6">
        <f t="shared" si="16"/>
        <v>17554.97</v>
      </c>
      <c r="G536" s="7">
        <v>10319.77</v>
      </c>
      <c r="H536" s="4">
        <f t="shared" si="17"/>
        <v>0.62978058270678039</v>
      </c>
    </row>
    <row r="537" spans="1:8" ht="20.100000000000001" customHeight="1" x14ac:dyDescent="0.15">
      <c r="A537" s="3" t="s">
        <v>234</v>
      </c>
      <c r="B537" s="3" t="s">
        <v>246</v>
      </c>
      <c r="C537" s="3" t="s">
        <v>247</v>
      </c>
      <c r="D537" s="3" t="s">
        <v>248</v>
      </c>
      <c r="E537" s="6">
        <v>40171</v>
      </c>
      <c r="F537" s="6">
        <f t="shared" si="16"/>
        <v>3623</v>
      </c>
      <c r="G537" s="7">
        <v>36548</v>
      </c>
      <c r="H537" s="4">
        <f t="shared" si="17"/>
        <v>9.018944014338702E-2</v>
      </c>
    </row>
    <row r="538" spans="1:8" ht="20.100000000000001" customHeight="1" x14ac:dyDescent="0.15">
      <c r="A538" s="3" t="s">
        <v>2174</v>
      </c>
      <c r="B538" s="3" t="s">
        <v>2276</v>
      </c>
      <c r="C538" s="3" t="s">
        <v>2277</v>
      </c>
      <c r="D538" s="3" t="s">
        <v>2278</v>
      </c>
      <c r="E538" s="6">
        <v>40736.239999999998</v>
      </c>
      <c r="F538" s="6">
        <f t="shared" si="16"/>
        <v>26022.719999999998</v>
      </c>
      <c r="G538" s="7">
        <v>14713.52</v>
      </c>
      <c r="H538" s="4">
        <f t="shared" si="17"/>
        <v>0.63881006199884915</v>
      </c>
    </row>
    <row r="539" spans="1:8" ht="20.100000000000001" customHeight="1" x14ac:dyDescent="0.15">
      <c r="A539" s="3" t="s">
        <v>2568</v>
      </c>
      <c r="B539" s="3" t="s">
        <v>13</v>
      </c>
      <c r="C539" s="3" t="s">
        <v>14</v>
      </c>
      <c r="D539" s="3" t="s">
        <v>2590</v>
      </c>
      <c r="E539" s="6">
        <v>302300.57</v>
      </c>
      <c r="F539" s="6">
        <f t="shared" si="16"/>
        <v>52967.080000000016</v>
      </c>
      <c r="G539" s="7">
        <v>249333.49</v>
      </c>
      <c r="H539" s="4">
        <f t="shared" si="17"/>
        <v>0.17521329847310579</v>
      </c>
    </row>
    <row r="540" spans="1:8" ht="20.100000000000001" customHeight="1" x14ac:dyDescent="0.15">
      <c r="A540" s="3" t="s">
        <v>1659</v>
      </c>
      <c r="B540" s="3" t="s">
        <v>1766</v>
      </c>
      <c r="C540" s="3" t="s">
        <v>1767</v>
      </c>
      <c r="D540" s="3" t="s">
        <v>1768</v>
      </c>
      <c r="E540" s="6">
        <v>15827.47</v>
      </c>
      <c r="F540" s="6">
        <f t="shared" si="16"/>
        <v>2375.3899999999994</v>
      </c>
      <c r="G540" s="7">
        <v>13452.08</v>
      </c>
      <c r="H540" s="4">
        <f t="shared" si="17"/>
        <v>0.15008020864989791</v>
      </c>
    </row>
    <row r="541" spans="1:8" ht="20.100000000000001" customHeight="1" x14ac:dyDescent="0.15">
      <c r="A541" s="3" t="s">
        <v>1659</v>
      </c>
      <c r="B541" s="3" t="s">
        <v>1775</v>
      </c>
      <c r="C541" s="3" t="s">
        <v>1776</v>
      </c>
      <c r="D541" s="3" t="s">
        <v>1777</v>
      </c>
      <c r="E541" s="6">
        <v>506928.58</v>
      </c>
      <c r="F541" s="6">
        <f t="shared" si="16"/>
        <v>83863.330000000016</v>
      </c>
      <c r="G541" s="7">
        <v>423065.25</v>
      </c>
      <c r="H541" s="4">
        <f t="shared" si="17"/>
        <v>0.16543421165955965</v>
      </c>
    </row>
    <row r="542" spans="1:8" ht="20.100000000000001" customHeight="1" x14ac:dyDescent="0.15">
      <c r="A542" s="3" t="s">
        <v>2373</v>
      </c>
      <c r="B542" s="3" t="s">
        <v>2474</v>
      </c>
      <c r="C542" s="3" t="s">
        <v>2475</v>
      </c>
      <c r="D542" s="3" t="s">
        <v>823</v>
      </c>
      <c r="E542" s="6">
        <v>271.77</v>
      </c>
      <c r="F542" s="6">
        <f t="shared" si="16"/>
        <v>271.77</v>
      </c>
      <c r="G542" s="7">
        <v>0</v>
      </c>
      <c r="H542" s="4">
        <f t="shared" si="17"/>
        <v>1</v>
      </c>
    </row>
    <row r="543" spans="1:8" ht="20.100000000000001" customHeight="1" x14ac:dyDescent="0.15">
      <c r="A543" s="3" t="s">
        <v>2373</v>
      </c>
      <c r="B543" s="3" t="s">
        <v>2468</v>
      </c>
      <c r="C543" s="3" t="s">
        <v>2469</v>
      </c>
      <c r="D543" s="3" t="s">
        <v>2377</v>
      </c>
      <c r="E543" s="6">
        <v>75817.119999999995</v>
      </c>
      <c r="F543" s="6">
        <f t="shared" si="16"/>
        <v>3835</v>
      </c>
      <c r="G543" s="7">
        <v>71982.12</v>
      </c>
      <c r="H543" s="4">
        <f t="shared" si="17"/>
        <v>5.0582243166187271E-2</v>
      </c>
    </row>
    <row r="544" spans="1:8" ht="20.100000000000001" customHeight="1" x14ac:dyDescent="0.15">
      <c r="A544" s="3" t="s">
        <v>1659</v>
      </c>
      <c r="B544" s="3" t="s">
        <v>1763</v>
      </c>
      <c r="C544" s="3" t="s">
        <v>1764</v>
      </c>
      <c r="D544" s="3" t="s">
        <v>1765</v>
      </c>
      <c r="E544" s="6">
        <v>51916.82</v>
      </c>
      <c r="F544" s="6">
        <f t="shared" si="16"/>
        <v>0</v>
      </c>
      <c r="G544" s="7">
        <v>51916.82</v>
      </c>
      <c r="H544" s="4">
        <f t="shared" si="17"/>
        <v>0</v>
      </c>
    </row>
    <row r="545" spans="1:8" ht="20.100000000000001" customHeight="1" x14ac:dyDescent="0.15">
      <c r="A545" s="3" t="s">
        <v>1249</v>
      </c>
      <c r="B545" s="3" t="s">
        <v>1344</v>
      </c>
      <c r="C545" s="3" t="s">
        <v>1345</v>
      </c>
      <c r="D545" s="3" t="s">
        <v>1346</v>
      </c>
      <c r="E545" s="6">
        <v>91372.69</v>
      </c>
      <c r="F545" s="6">
        <f t="shared" si="16"/>
        <v>0</v>
      </c>
      <c r="G545" s="7">
        <v>91372.69</v>
      </c>
      <c r="H545" s="4">
        <f t="shared" si="17"/>
        <v>0</v>
      </c>
    </row>
    <row r="546" spans="1:8" ht="20.100000000000001" customHeight="1" x14ac:dyDescent="0.15">
      <c r="A546" s="3" t="s">
        <v>856</v>
      </c>
      <c r="B546" s="3" t="s">
        <v>994</v>
      </c>
      <c r="C546" s="3" t="s">
        <v>995</v>
      </c>
      <c r="D546" s="3" t="s">
        <v>869</v>
      </c>
      <c r="E546" s="6">
        <v>19527.3</v>
      </c>
      <c r="F546" s="6">
        <f t="shared" si="16"/>
        <v>4081.8599999999988</v>
      </c>
      <c r="G546" s="7">
        <v>15445.44</v>
      </c>
      <c r="H546" s="4">
        <f t="shared" si="17"/>
        <v>0.20903350693644276</v>
      </c>
    </row>
    <row r="547" spans="1:8" ht="20.100000000000001" customHeight="1" x14ac:dyDescent="0.15">
      <c r="A547" s="3" t="s">
        <v>1249</v>
      </c>
      <c r="B547" s="3" t="s">
        <v>1342</v>
      </c>
      <c r="C547" s="3" t="s">
        <v>1343</v>
      </c>
      <c r="D547" s="3" t="s">
        <v>1315</v>
      </c>
      <c r="E547" s="6">
        <v>26685.8</v>
      </c>
      <c r="F547" s="6">
        <f t="shared" si="16"/>
        <v>17056.5</v>
      </c>
      <c r="G547" s="7">
        <v>9629.2999999999993</v>
      </c>
      <c r="H547" s="4">
        <f t="shared" si="17"/>
        <v>0.63916015259051628</v>
      </c>
    </row>
    <row r="548" spans="1:8" ht="20.100000000000001" customHeight="1" x14ac:dyDescent="0.15">
      <c r="A548" s="3" t="s">
        <v>856</v>
      </c>
      <c r="B548" s="3" t="s">
        <v>976</v>
      </c>
      <c r="C548" s="3" t="s">
        <v>977</v>
      </c>
      <c r="D548" s="3" t="s">
        <v>978</v>
      </c>
      <c r="E548" s="6">
        <v>21395.81</v>
      </c>
      <c r="F548" s="6">
        <f t="shared" si="16"/>
        <v>1818.6500000000015</v>
      </c>
      <c r="G548" s="7">
        <v>19577.16</v>
      </c>
      <c r="H548" s="4">
        <f t="shared" si="17"/>
        <v>8.5000287439456673E-2</v>
      </c>
    </row>
    <row r="549" spans="1:8" ht="20.100000000000001" customHeight="1" x14ac:dyDescent="0.15">
      <c r="A549" s="3" t="s">
        <v>1948</v>
      </c>
      <c r="B549" s="3" t="s">
        <v>2004</v>
      </c>
      <c r="C549" s="3" t="s">
        <v>2005</v>
      </c>
      <c r="D549" s="3" t="s">
        <v>2006</v>
      </c>
      <c r="E549" s="6">
        <v>27933.7</v>
      </c>
      <c r="F549" s="6">
        <f t="shared" si="16"/>
        <v>4231</v>
      </c>
      <c r="G549" s="7">
        <v>23702.7</v>
      </c>
      <c r="H549" s="4">
        <f t="shared" si="17"/>
        <v>0.15146579221513798</v>
      </c>
    </row>
    <row r="550" spans="1:8" ht="20.100000000000001" customHeight="1" x14ac:dyDescent="0.15">
      <c r="A550" s="3" t="s">
        <v>1249</v>
      </c>
      <c r="B550" s="3" t="s">
        <v>1353</v>
      </c>
      <c r="C550" s="3" t="s">
        <v>1354</v>
      </c>
      <c r="D550" s="3" t="s">
        <v>1336</v>
      </c>
      <c r="E550" s="6">
        <v>92424.01</v>
      </c>
      <c r="F550" s="6">
        <f t="shared" si="16"/>
        <v>50005.289999999994</v>
      </c>
      <c r="G550" s="7">
        <v>42418.720000000001</v>
      </c>
      <c r="H550" s="4">
        <f t="shared" si="17"/>
        <v>0.54104220321104868</v>
      </c>
    </row>
    <row r="551" spans="1:8" ht="20.100000000000001" customHeight="1" x14ac:dyDescent="0.15">
      <c r="A551" s="3" t="s">
        <v>462</v>
      </c>
      <c r="B551" s="3" t="s">
        <v>477</v>
      </c>
      <c r="C551" s="3" t="s">
        <v>478</v>
      </c>
      <c r="D551" s="3" t="s">
        <v>479</v>
      </c>
      <c r="E551" s="6">
        <v>107290.13</v>
      </c>
      <c r="F551" s="6">
        <f t="shared" si="16"/>
        <v>103910.74</v>
      </c>
      <c r="G551" s="7">
        <v>3379.39</v>
      </c>
      <c r="H551" s="4">
        <f t="shared" si="17"/>
        <v>0.96850232169538797</v>
      </c>
    </row>
    <row r="552" spans="1:8" ht="20.100000000000001" customHeight="1" x14ac:dyDescent="0.15">
      <c r="A552" s="3" t="s">
        <v>1475</v>
      </c>
      <c r="B552" s="3" t="s">
        <v>1526</v>
      </c>
      <c r="C552" s="3" t="s">
        <v>1527</v>
      </c>
      <c r="D552" s="3" t="s">
        <v>1509</v>
      </c>
      <c r="E552" s="6">
        <v>26873.84</v>
      </c>
      <c r="F552" s="6">
        <f t="shared" si="16"/>
        <v>536</v>
      </c>
      <c r="G552" s="7">
        <v>26337.84</v>
      </c>
      <c r="H552" s="4">
        <f t="shared" si="17"/>
        <v>1.9945046930397739E-2</v>
      </c>
    </row>
    <row r="553" spans="1:8" ht="20.100000000000001" customHeight="1" x14ac:dyDescent="0.15">
      <c r="A553" s="3" t="s">
        <v>2568</v>
      </c>
      <c r="B553" s="3" t="s">
        <v>7</v>
      </c>
      <c r="C553" s="3" t="s">
        <v>8</v>
      </c>
      <c r="D553" s="3" t="s">
        <v>6</v>
      </c>
      <c r="E553" s="6">
        <v>145428.6</v>
      </c>
      <c r="F553" s="6">
        <f t="shared" si="16"/>
        <v>0</v>
      </c>
      <c r="G553" s="7">
        <v>145428.6</v>
      </c>
      <c r="H553" s="4">
        <f t="shared" si="17"/>
        <v>0</v>
      </c>
    </row>
    <row r="554" spans="1:8" ht="20.100000000000001" customHeight="1" x14ac:dyDescent="0.15">
      <c r="A554" s="3" t="s">
        <v>2568</v>
      </c>
      <c r="B554" s="3" t="s">
        <v>15</v>
      </c>
      <c r="C554" s="3" t="s">
        <v>16</v>
      </c>
      <c r="D554" s="3" t="s">
        <v>2584</v>
      </c>
      <c r="E554" s="6">
        <v>141163.20000000001</v>
      </c>
      <c r="F554" s="6">
        <f t="shared" si="16"/>
        <v>52111.430000000008</v>
      </c>
      <c r="G554" s="7">
        <v>89051.77</v>
      </c>
      <c r="H554" s="4">
        <f t="shared" si="17"/>
        <v>0.36915732995568251</v>
      </c>
    </row>
    <row r="555" spans="1:8" ht="20.100000000000001" customHeight="1" x14ac:dyDescent="0.15">
      <c r="A555" s="3" t="s">
        <v>2039</v>
      </c>
      <c r="B555" s="3" t="s">
        <v>2107</v>
      </c>
      <c r="C555" s="3" t="s">
        <v>2108</v>
      </c>
      <c r="D555" s="3" t="s">
        <v>2109</v>
      </c>
      <c r="E555" s="6">
        <v>19612.5</v>
      </c>
      <c r="F555" s="6">
        <f t="shared" si="16"/>
        <v>9650</v>
      </c>
      <c r="G555" s="7">
        <v>9962.5</v>
      </c>
      <c r="H555" s="4">
        <f t="shared" si="17"/>
        <v>0.49203314212874444</v>
      </c>
    </row>
    <row r="556" spans="1:8" ht="20.100000000000001" customHeight="1" x14ac:dyDescent="0.15">
      <c r="A556" s="3" t="s">
        <v>2174</v>
      </c>
      <c r="B556" s="3" t="s">
        <v>2287</v>
      </c>
      <c r="C556" s="3" t="s">
        <v>2288</v>
      </c>
      <c r="D556" s="3" t="s">
        <v>2289</v>
      </c>
      <c r="E556" s="6">
        <v>142155.76</v>
      </c>
      <c r="F556" s="6">
        <f t="shared" si="16"/>
        <v>7300</v>
      </c>
      <c r="G556" s="7">
        <v>134855.76</v>
      </c>
      <c r="H556" s="4">
        <f t="shared" si="17"/>
        <v>5.1352122488740513E-2</v>
      </c>
    </row>
    <row r="557" spans="1:8" ht="20.100000000000001" customHeight="1" x14ac:dyDescent="0.15">
      <c r="A557" s="3" t="s">
        <v>1249</v>
      </c>
      <c r="B557" s="3" t="s">
        <v>1347</v>
      </c>
      <c r="C557" s="3" t="s">
        <v>1348</v>
      </c>
      <c r="D557" s="3" t="s">
        <v>1349</v>
      </c>
      <c r="E557" s="6">
        <v>23865</v>
      </c>
      <c r="F557" s="6">
        <f t="shared" si="16"/>
        <v>0</v>
      </c>
      <c r="G557" s="7">
        <v>23865</v>
      </c>
      <c r="H557" s="4">
        <f t="shared" si="17"/>
        <v>0</v>
      </c>
    </row>
    <row r="558" spans="1:8" ht="20.100000000000001" customHeight="1" x14ac:dyDescent="0.15">
      <c r="A558" s="3" t="s">
        <v>2568</v>
      </c>
      <c r="B558" s="3" t="s">
        <v>23</v>
      </c>
      <c r="C558" s="3" t="s">
        <v>24</v>
      </c>
      <c r="D558" s="3" t="s">
        <v>25</v>
      </c>
      <c r="E558" s="6">
        <v>0.7</v>
      </c>
      <c r="F558" s="6">
        <f t="shared" si="16"/>
        <v>0</v>
      </c>
      <c r="G558" s="7">
        <v>0.7</v>
      </c>
      <c r="H558" s="4">
        <f t="shared" si="17"/>
        <v>0</v>
      </c>
    </row>
    <row r="559" spans="1:8" ht="20.100000000000001" customHeight="1" x14ac:dyDescent="0.15">
      <c r="A559" s="3" t="s">
        <v>462</v>
      </c>
      <c r="B559" s="3" t="s">
        <v>480</v>
      </c>
      <c r="C559" s="3" t="s">
        <v>481</v>
      </c>
      <c r="D559" s="3" t="s">
        <v>476</v>
      </c>
      <c r="E559" s="6">
        <v>2029304.58</v>
      </c>
      <c r="F559" s="6">
        <f t="shared" si="16"/>
        <v>9976</v>
      </c>
      <c r="G559" s="7">
        <v>2019328.58</v>
      </c>
      <c r="H559" s="4">
        <f t="shared" si="17"/>
        <v>4.9159697850778023E-3</v>
      </c>
    </row>
    <row r="560" spans="1:8" ht="20.100000000000001" customHeight="1" x14ac:dyDescent="0.15">
      <c r="A560" s="3" t="s">
        <v>2039</v>
      </c>
      <c r="B560" s="3" t="s">
        <v>2117</v>
      </c>
      <c r="C560" s="3" t="s">
        <v>2118</v>
      </c>
      <c r="D560" s="3" t="s">
        <v>1674</v>
      </c>
      <c r="E560" s="6">
        <v>3476706.32</v>
      </c>
      <c r="F560" s="6">
        <f t="shared" si="16"/>
        <v>266510.89999999991</v>
      </c>
      <c r="G560" s="7">
        <v>3210195.42</v>
      </c>
      <c r="H560" s="4">
        <f t="shared" si="17"/>
        <v>7.6656143910366265E-2</v>
      </c>
    </row>
    <row r="561" spans="1:8" ht="20.100000000000001" customHeight="1" x14ac:dyDescent="0.15">
      <c r="A561" s="3" t="s">
        <v>2039</v>
      </c>
      <c r="B561" s="3" t="s">
        <v>2119</v>
      </c>
      <c r="C561" s="3" t="s">
        <v>2120</v>
      </c>
      <c r="D561" s="3" t="s">
        <v>2121</v>
      </c>
      <c r="E561" s="6">
        <v>529081.79</v>
      </c>
      <c r="F561" s="6">
        <f t="shared" si="16"/>
        <v>46671.340000000026</v>
      </c>
      <c r="G561" s="7">
        <v>482410.45</v>
      </c>
      <c r="H561" s="4">
        <f t="shared" si="17"/>
        <v>8.8211956794052623E-2</v>
      </c>
    </row>
    <row r="562" spans="1:8" ht="20.100000000000001" customHeight="1" x14ac:dyDescent="0.15">
      <c r="A562" s="3" t="s">
        <v>2568</v>
      </c>
      <c r="B562" s="3" t="s">
        <v>26</v>
      </c>
      <c r="C562" s="3" t="s">
        <v>27</v>
      </c>
      <c r="D562" s="3" t="s">
        <v>3</v>
      </c>
      <c r="E562" s="6">
        <v>1401967.4</v>
      </c>
      <c r="F562" s="6">
        <f t="shared" si="16"/>
        <v>473695.58999999985</v>
      </c>
      <c r="G562" s="7">
        <v>928271.81</v>
      </c>
      <c r="H562" s="4">
        <f t="shared" si="17"/>
        <v>0.33787917607784596</v>
      </c>
    </row>
    <row r="563" spans="1:8" ht="20.100000000000001" customHeight="1" x14ac:dyDescent="0.15">
      <c r="A563" s="3" t="s">
        <v>856</v>
      </c>
      <c r="B563" s="3" t="s">
        <v>1004</v>
      </c>
      <c r="C563" s="3" t="s">
        <v>1005</v>
      </c>
      <c r="D563" s="3" t="s">
        <v>862</v>
      </c>
      <c r="E563" s="6">
        <v>2368699.2000000002</v>
      </c>
      <c r="F563" s="6">
        <f t="shared" si="16"/>
        <v>327279.10000000009</v>
      </c>
      <c r="G563" s="7">
        <v>2041420.1</v>
      </c>
      <c r="H563" s="4">
        <f t="shared" si="17"/>
        <v>0.13816828240580317</v>
      </c>
    </row>
    <row r="564" spans="1:8" ht="20.100000000000001" customHeight="1" x14ac:dyDescent="0.15">
      <c r="A564" s="3" t="s">
        <v>2174</v>
      </c>
      <c r="B564" s="3" t="s">
        <v>2298</v>
      </c>
      <c r="C564" s="3" t="s">
        <v>2299</v>
      </c>
      <c r="D564" s="3" t="s">
        <v>2300</v>
      </c>
      <c r="E564" s="6">
        <v>767195.68</v>
      </c>
      <c r="F564" s="6">
        <f t="shared" si="16"/>
        <v>171054.32000000007</v>
      </c>
      <c r="G564" s="7">
        <v>596141.36</v>
      </c>
      <c r="H564" s="4">
        <f t="shared" si="17"/>
        <v>0.22296048382337091</v>
      </c>
    </row>
    <row r="565" spans="1:8" ht="20.100000000000001" customHeight="1" x14ac:dyDescent="0.15">
      <c r="A565" s="3" t="s">
        <v>1249</v>
      </c>
      <c r="B565" s="3" t="s">
        <v>1355</v>
      </c>
      <c r="C565" s="3" t="s">
        <v>1356</v>
      </c>
      <c r="D565" s="3" t="s">
        <v>1357</v>
      </c>
      <c r="E565" s="6">
        <v>1385508.21</v>
      </c>
      <c r="F565" s="6">
        <f t="shared" si="16"/>
        <v>201546.35999999987</v>
      </c>
      <c r="G565" s="7">
        <v>1183961.8500000001</v>
      </c>
      <c r="H565" s="4">
        <f t="shared" si="17"/>
        <v>0.14546745991494331</v>
      </c>
    </row>
    <row r="566" spans="1:8" ht="20.100000000000001" customHeight="1" x14ac:dyDescent="0.15">
      <c r="A566" s="3" t="s">
        <v>1249</v>
      </c>
      <c r="B566" s="3" t="s">
        <v>1308</v>
      </c>
      <c r="C566" s="3" t="s">
        <v>1309</v>
      </c>
      <c r="D566" s="3" t="s">
        <v>1303</v>
      </c>
      <c r="E566" s="6">
        <v>348910.77</v>
      </c>
      <c r="F566" s="6">
        <f t="shared" si="16"/>
        <v>87373.670000000013</v>
      </c>
      <c r="G566" s="7">
        <v>261537.1</v>
      </c>
      <c r="H566" s="4">
        <f t="shared" si="17"/>
        <v>0.25041838060774108</v>
      </c>
    </row>
    <row r="567" spans="1:8" ht="20.100000000000001" customHeight="1" x14ac:dyDescent="0.15">
      <c r="A567" s="3" t="s">
        <v>2174</v>
      </c>
      <c r="B567" s="3" t="s">
        <v>2233</v>
      </c>
      <c r="C567" s="3" t="s">
        <v>2234</v>
      </c>
      <c r="D567" s="3" t="s">
        <v>2186</v>
      </c>
      <c r="E567" s="6">
        <v>62557.35</v>
      </c>
      <c r="F567" s="6">
        <f t="shared" si="16"/>
        <v>28441.5</v>
      </c>
      <c r="G567" s="7">
        <v>34115.85</v>
      </c>
      <c r="H567" s="4">
        <f t="shared" si="17"/>
        <v>0.45464681608156354</v>
      </c>
    </row>
    <row r="568" spans="1:8" ht="20.100000000000001" customHeight="1" x14ac:dyDescent="0.15">
      <c r="A568" s="3" t="s">
        <v>856</v>
      </c>
      <c r="B568" s="3" t="s">
        <v>923</v>
      </c>
      <c r="C568" s="3" t="s">
        <v>924</v>
      </c>
      <c r="D568" s="3" t="s">
        <v>857</v>
      </c>
      <c r="E568" s="6">
        <v>293897</v>
      </c>
      <c r="F568" s="6">
        <f t="shared" si="16"/>
        <v>189132.11</v>
      </c>
      <c r="G568" s="7">
        <v>104764.89</v>
      </c>
      <c r="H568" s="4">
        <f t="shared" si="17"/>
        <v>0.64353195167014288</v>
      </c>
    </row>
    <row r="569" spans="1:8" ht="20.100000000000001" customHeight="1" x14ac:dyDescent="0.15">
      <c r="A569" s="3" t="s">
        <v>2373</v>
      </c>
      <c r="B569" s="3" t="s">
        <v>2433</v>
      </c>
      <c r="C569" s="3" t="s">
        <v>2434</v>
      </c>
      <c r="D569" s="3" t="s">
        <v>2377</v>
      </c>
      <c r="E569" s="6">
        <v>531743.31000000006</v>
      </c>
      <c r="F569" s="6">
        <f t="shared" si="16"/>
        <v>60292.240000000049</v>
      </c>
      <c r="G569" s="7">
        <v>471451.07</v>
      </c>
      <c r="H569" s="4">
        <f t="shared" si="17"/>
        <v>0.11338598693418454</v>
      </c>
    </row>
    <row r="570" spans="1:8" ht="20.100000000000001" customHeight="1" x14ac:dyDescent="0.15">
      <c r="A570" s="3" t="s">
        <v>1249</v>
      </c>
      <c r="B570" s="3" t="s">
        <v>1310</v>
      </c>
      <c r="C570" s="3" t="s">
        <v>1311</v>
      </c>
      <c r="D570" s="3" t="s">
        <v>1297</v>
      </c>
      <c r="E570" s="6">
        <v>14.96</v>
      </c>
      <c r="F570" s="6">
        <f t="shared" si="16"/>
        <v>0</v>
      </c>
      <c r="G570" s="7">
        <v>14.96</v>
      </c>
      <c r="H570" s="4">
        <f t="shared" si="17"/>
        <v>0</v>
      </c>
    </row>
    <row r="571" spans="1:8" ht="20.100000000000001" customHeight="1" x14ac:dyDescent="0.15">
      <c r="A571" s="3" t="s">
        <v>1659</v>
      </c>
      <c r="B571" s="3" t="s">
        <v>1717</v>
      </c>
      <c r="C571" s="3" t="s">
        <v>1718</v>
      </c>
      <c r="D571" s="3" t="s">
        <v>1713</v>
      </c>
      <c r="E571" s="6">
        <v>81356.77</v>
      </c>
      <c r="F571" s="6">
        <f t="shared" si="16"/>
        <v>735.26000000000931</v>
      </c>
      <c r="G571" s="7">
        <v>80621.509999999995</v>
      </c>
      <c r="H571" s="4">
        <f t="shared" si="17"/>
        <v>9.0374777661405351E-3</v>
      </c>
    </row>
    <row r="572" spans="1:8" ht="20.100000000000001" customHeight="1" x14ac:dyDescent="0.15">
      <c r="A572" s="3" t="s">
        <v>379</v>
      </c>
      <c r="B572" s="3" t="s">
        <v>385</v>
      </c>
      <c r="C572" s="3" t="s">
        <v>386</v>
      </c>
      <c r="D572" s="3" t="s">
        <v>681</v>
      </c>
      <c r="E572" s="6">
        <v>312579.21000000002</v>
      </c>
      <c r="F572" s="6">
        <f t="shared" si="16"/>
        <v>189762.07</v>
      </c>
      <c r="G572" s="7">
        <v>122817.14</v>
      </c>
      <c r="H572" s="4">
        <f t="shared" si="17"/>
        <v>0.60708474501551146</v>
      </c>
    </row>
    <row r="573" spans="1:8" ht="20.100000000000001" customHeight="1" x14ac:dyDescent="0.15">
      <c r="A573" s="3" t="s">
        <v>2373</v>
      </c>
      <c r="B573" s="3" t="s">
        <v>2429</v>
      </c>
      <c r="C573" s="3" t="s">
        <v>2430</v>
      </c>
      <c r="D573" s="3" t="s">
        <v>2416</v>
      </c>
      <c r="E573" s="6">
        <v>433757.02</v>
      </c>
      <c r="F573" s="6">
        <f t="shared" si="16"/>
        <v>167808.81</v>
      </c>
      <c r="G573" s="7">
        <v>265948.21000000002</v>
      </c>
      <c r="H573" s="4">
        <f t="shared" si="17"/>
        <v>0.38687283954505219</v>
      </c>
    </row>
    <row r="574" spans="1:8" ht="20.100000000000001" customHeight="1" x14ac:dyDescent="0.15">
      <c r="A574" s="3" t="s">
        <v>2373</v>
      </c>
      <c r="B574" s="3" t="s">
        <v>2423</v>
      </c>
      <c r="C574" s="3" t="s">
        <v>2424</v>
      </c>
      <c r="D574" s="3" t="s">
        <v>2380</v>
      </c>
      <c r="E574" s="6">
        <v>634011.24</v>
      </c>
      <c r="F574" s="6">
        <f t="shared" si="16"/>
        <v>475982.36</v>
      </c>
      <c r="G574" s="7">
        <v>158028.88</v>
      </c>
      <c r="H574" s="4">
        <f t="shared" si="17"/>
        <v>0.75074751040691323</v>
      </c>
    </row>
    <row r="575" spans="1:8" ht="20.100000000000001" customHeight="1" x14ac:dyDescent="0.15">
      <c r="A575" s="3" t="s">
        <v>2373</v>
      </c>
      <c r="B575" s="3" t="s">
        <v>2427</v>
      </c>
      <c r="C575" s="3" t="s">
        <v>2428</v>
      </c>
      <c r="D575" s="3" t="s">
        <v>2392</v>
      </c>
      <c r="E575" s="6">
        <v>403316.81</v>
      </c>
      <c r="F575" s="6">
        <f t="shared" si="16"/>
        <v>325998.08000000002</v>
      </c>
      <c r="G575" s="7">
        <v>77318.73</v>
      </c>
      <c r="H575" s="4">
        <f t="shared" si="17"/>
        <v>0.80829281576436152</v>
      </c>
    </row>
    <row r="576" spans="1:8" ht="20.100000000000001" customHeight="1" x14ac:dyDescent="0.15">
      <c r="A576" s="3" t="s">
        <v>1659</v>
      </c>
      <c r="B576" s="3" t="s">
        <v>1719</v>
      </c>
      <c r="C576" s="3" t="s">
        <v>1720</v>
      </c>
      <c r="D576" s="3" t="s">
        <v>1670</v>
      </c>
      <c r="E576" s="6">
        <v>409114.37</v>
      </c>
      <c r="F576" s="6">
        <f t="shared" si="16"/>
        <v>153296.4</v>
      </c>
      <c r="G576" s="7">
        <v>255817.97</v>
      </c>
      <c r="H576" s="4">
        <f t="shared" si="17"/>
        <v>0.37470304453006625</v>
      </c>
    </row>
    <row r="577" spans="1:8" ht="20.100000000000001" customHeight="1" x14ac:dyDescent="0.15">
      <c r="A577" s="3" t="s">
        <v>2174</v>
      </c>
      <c r="B577" s="3" t="s">
        <v>2235</v>
      </c>
      <c r="C577" s="3" t="s">
        <v>2236</v>
      </c>
      <c r="D577" s="3" t="s">
        <v>2237</v>
      </c>
      <c r="E577" s="6">
        <v>320488.28000000003</v>
      </c>
      <c r="F577" s="6">
        <f t="shared" si="16"/>
        <v>136023.38000000003</v>
      </c>
      <c r="G577" s="7">
        <v>184464.9</v>
      </c>
      <c r="H577" s="4">
        <f t="shared" si="17"/>
        <v>0.42442544232818752</v>
      </c>
    </row>
    <row r="578" spans="1:8" ht="20.100000000000001" customHeight="1" x14ac:dyDescent="0.15">
      <c r="A578" s="3" t="s">
        <v>2373</v>
      </c>
      <c r="B578" s="3" t="s">
        <v>2425</v>
      </c>
      <c r="C578" s="3" t="s">
        <v>2426</v>
      </c>
      <c r="D578" s="3" t="s">
        <v>2374</v>
      </c>
      <c r="E578" s="6">
        <v>376796.12</v>
      </c>
      <c r="F578" s="6">
        <f t="shared" si="16"/>
        <v>144156.31</v>
      </c>
      <c r="G578" s="7">
        <v>232639.81</v>
      </c>
      <c r="H578" s="4">
        <f t="shared" si="17"/>
        <v>0.38258438011516677</v>
      </c>
    </row>
    <row r="579" spans="1:8" ht="20.100000000000001" customHeight="1" x14ac:dyDescent="0.15">
      <c r="A579" s="3" t="s">
        <v>2373</v>
      </c>
      <c r="B579" s="3" t="s">
        <v>2435</v>
      </c>
      <c r="C579" s="3" t="s">
        <v>2436</v>
      </c>
      <c r="D579" s="3" t="s">
        <v>2437</v>
      </c>
      <c r="E579" s="6">
        <v>64230.720000000001</v>
      </c>
      <c r="F579" s="6">
        <f t="shared" si="16"/>
        <v>48753</v>
      </c>
      <c r="G579" s="7">
        <v>15477.72</v>
      </c>
      <c r="H579" s="4">
        <f t="shared" si="17"/>
        <v>0.75902932428594916</v>
      </c>
    </row>
    <row r="580" spans="1:8" ht="20.100000000000001" customHeight="1" x14ac:dyDescent="0.15">
      <c r="A580" s="3" t="s">
        <v>2568</v>
      </c>
      <c r="B580" s="3" t="s">
        <v>2629</v>
      </c>
      <c r="C580" s="3" t="s">
        <v>2630</v>
      </c>
      <c r="D580" s="3" t="s">
        <v>2584</v>
      </c>
      <c r="E580" s="6">
        <v>268170.93</v>
      </c>
      <c r="F580" s="6">
        <f t="shared" si="16"/>
        <v>135524.5</v>
      </c>
      <c r="G580" s="7">
        <v>132646.43</v>
      </c>
      <c r="H580" s="4">
        <f t="shared" si="17"/>
        <v>0.50536611108444907</v>
      </c>
    </row>
    <row r="581" spans="1:8" ht="20.100000000000001" customHeight="1" x14ac:dyDescent="0.15">
      <c r="A581" s="3" t="s">
        <v>1249</v>
      </c>
      <c r="B581" s="3" t="s">
        <v>1304</v>
      </c>
      <c r="C581" s="3" t="s">
        <v>1305</v>
      </c>
      <c r="D581" s="3" t="s">
        <v>1250</v>
      </c>
      <c r="E581" s="6">
        <v>257212.96</v>
      </c>
      <c r="F581" s="6">
        <f t="shared" si="16"/>
        <v>233574.47999999998</v>
      </c>
      <c r="G581" s="7">
        <v>23638.48</v>
      </c>
      <c r="H581" s="4">
        <f t="shared" si="17"/>
        <v>0.90809763240545882</v>
      </c>
    </row>
    <row r="582" spans="1:8" ht="20.100000000000001" customHeight="1" x14ac:dyDescent="0.15">
      <c r="A582" s="3" t="s">
        <v>1659</v>
      </c>
      <c r="B582" s="3" t="s">
        <v>1714</v>
      </c>
      <c r="C582" s="3" t="s">
        <v>1715</v>
      </c>
      <c r="D582" s="3" t="s">
        <v>1716</v>
      </c>
      <c r="E582" s="6">
        <v>428432.38</v>
      </c>
      <c r="F582" s="6">
        <f t="shared" si="16"/>
        <v>234719.79</v>
      </c>
      <c r="G582" s="7">
        <v>193712.59</v>
      </c>
      <c r="H582" s="4">
        <f t="shared" si="17"/>
        <v>0.54785726046196603</v>
      </c>
    </row>
    <row r="583" spans="1:8" ht="20.100000000000001" customHeight="1" x14ac:dyDescent="0.15">
      <c r="A583" s="3" t="s">
        <v>462</v>
      </c>
      <c r="B583" s="3" t="s">
        <v>472</v>
      </c>
      <c r="C583" s="3" t="s">
        <v>473</v>
      </c>
      <c r="D583" s="3" t="s">
        <v>463</v>
      </c>
      <c r="E583" s="6">
        <v>464837.92</v>
      </c>
      <c r="F583" s="6">
        <f t="shared" ref="F583:F646" si="18">E583-G583</f>
        <v>92542.969999999972</v>
      </c>
      <c r="G583" s="7">
        <v>372294.95</v>
      </c>
      <c r="H583" s="4">
        <f t="shared" ref="H583:H646" si="19">F583/E583*100%</f>
        <v>0.19908653321570663</v>
      </c>
    </row>
    <row r="584" spans="1:8" ht="20.100000000000001" customHeight="1" x14ac:dyDescent="0.15">
      <c r="A584" s="3" t="s">
        <v>1249</v>
      </c>
      <c r="B584" s="3" t="s">
        <v>1312</v>
      </c>
      <c r="C584" s="3" t="s">
        <v>1313</v>
      </c>
      <c r="D584" s="3" t="s">
        <v>1314</v>
      </c>
      <c r="E584" s="6">
        <v>214054.68</v>
      </c>
      <c r="F584" s="6">
        <f t="shared" si="18"/>
        <v>35722.44</v>
      </c>
      <c r="G584" s="7">
        <v>178332.24</v>
      </c>
      <c r="H584" s="4">
        <f t="shared" si="19"/>
        <v>0.16688464835246772</v>
      </c>
    </row>
    <row r="585" spans="1:8" ht="20.100000000000001" customHeight="1" x14ac:dyDescent="0.15">
      <c r="A585" s="3" t="s">
        <v>1249</v>
      </c>
      <c r="B585" s="3" t="s">
        <v>1306</v>
      </c>
      <c r="C585" s="3" t="s">
        <v>1307</v>
      </c>
      <c r="D585" s="3" t="s">
        <v>1296</v>
      </c>
      <c r="E585" s="6">
        <v>243056.95</v>
      </c>
      <c r="F585" s="6">
        <f t="shared" si="18"/>
        <v>56630</v>
      </c>
      <c r="G585" s="7">
        <v>186426.95</v>
      </c>
      <c r="H585" s="4">
        <f t="shared" si="19"/>
        <v>0.23299066329928025</v>
      </c>
    </row>
    <row r="586" spans="1:8" ht="20.100000000000001" customHeight="1" x14ac:dyDescent="0.15">
      <c r="A586" s="3" t="s">
        <v>856</v>
      </c>
      <c r="B586" s="3" t="s">
        <v>931</v>
      </c>
      <c r="C586" s="3" t="s">
        <v>932</v>
      </c>
      <c r="D586" s="3" t="s">
        <v>933</v>
      </c>
      <c r="E586" s="6">
        <v>26002.23</v>
      </c>
      <c r="F586" s="6">
        <f t="shared" si="18"/>
        <v>25982.35</v>
      </c>
      <c r="G586" s="7">
        <v>19.88</v>
      </c>
      <c r="H586" s="4">
        <f t="shared" si="19"/>
        <v>0.99923545019023363</v>
      </c>
    </row>
    <row r="587" spans="1:8" ht="20.100000000000001" customHeight="1" x14ac:dyDescent="0.15">
      <c r="A587" s="3" t="s">
        <v>856</v>
      </c>
      <c r="B587" s="3" t="s">
        <v>928</v>
      </c>
      <c r="C587" s="3" t="s">
        <v>929</v>
      </c>
      <c r="D587" s="3" t="s">
        <v>930</v>
      </c>
      <c r="E587" s="6">
        <v>300790.17</v>
      </c>
      <c r="F587" s="6">
        <f t="shared" si="18"/>
        <v>111492.87999999998</v>
      </c>
      <c r="G587" s="7">
        <v>189297.29</v>
      </c>
      <c r="H587" s="4">
        <f t="shared" si="19"/>
        <v>0.37066663448476384</v>
      </c>
    </row>
    <row r="588" spans="1:8" ht="20.100000000000001" customHeight="1" x14ac:dyDescent="0.15">
      <c r="A588" s="3" t="s">
        <v>2373</v>
      </c>
      <c r="B588" s="3" t="s">
        <v>2431</v>
      </c>
      <c r="C588" s="3" t="s">
        <v>2432</v>
      </c>
      <c r="D588" s="3" t="s">
        <v>2202</v>
      </c>
      <c r="E588" s="6">
        <v>7897.66</v>
      </c>
      <c r="F588" s="6">
        <f t="shared" si="18"/>
        <v>0</v>
      </c>
      <c r="G588" s="7">
        <v>7897.66</v>
      </c>
      <c r="H588" s="4">
        <f t="shared" si="19"/>
        <v>0</v>
      </c>
    </row>
    <row r="589" spans="1:8" ht="20.100000000000001" customHeight="1" x14ac:dyDescent="0.15">
      <c r="A589" s="3" t="s">
        <v>856</v>
      </c>
      <c r="B589" s="3" t="s">
        <v>921</v>
      </c>
      <c r="C589" s="3" t="s">
        <v>922</v>
      </c>
      <c r="D589" s="3" t="s">
        <v>920</v>
      </c>
      <c r="E589" s="6">
        <v>537265.49</v>
      </c>
      <c r="F589" s="6">
        <f t="shared" si="18"/>
        <v>245866.51</v>
      </c>
      <c r="G589" s="7">
        <v>291398.98</v>
      </c>
      <c r="H589" s="4">
        <f t="shared" si="19"/>
        <v>0.45762572615635522</v>
      </c>
    </row>
    <row r="590" spans="1:8" ht="20.100000000000001" customHeight="1" x14ac:dyDescent="0.15">
      <c r="A590" s="3" t="s">
        <v>856</v>
      </c>
      <c r="B590" s="3" t="s">
        <v>925</v>
      </c>
      <c r="C590" s="3" t="s">
        <v>926</v>
      </c>
      <c r="D590" s="3" t="s">
        <v>927</v>
      </c>
      <c r="E590" s="6">
        <v>153664.20000000001</v>
      </c>
      <c r="F590" s="6">
        <f t="shared" si="18"/>
        <v>101022.6</v>
      </c>
      <c r="G590" s="7">
        <v>52641.599999999999</v>
      </c>
      <c r="H590" s="4">
        <f t="shared" si="19"/>
        <v>0.65742443588031563</v>
      </c>
    </row>
    <row r="591" spans="1:8" ht="20.100000000000001" customHeight="1" x14ac:dyDescent="0.15">
      <c r="A591" s="3" t="s">
        <v>1948</v>
      </c>
      <c r="B591" s="3" t="s">
        <v>1987</v>
      </c>
      <c r="C591" s="3" t="s">
        <v>1988</v>
      </c>
      <c r="D591" s="3" t="s">
        <v>1989</v>
      </c>
      <c r="E591" s="6">
        <v>138155.15</v>
      </c>
      <c r="F591" s="6">
        <f t="shared" si="18"/>
        <v>77317.919999999984</v>
      </c>
      <c r="G591" s="7">
        <v>60837.23</v>
      </c>
      <c r="H591" s="4">
        <f t="shared" si="19"/>
        <v>0.55964558686375421</v>
      </c>
    </row>
    <row r="592" spans="1:8" ht="20.100000000000001" customHeight="1" x14ac:dyDescent="0.15">
      <c r="A592" s="3" t="s">
        <v>2568</v>
      </c>
      <c r="B592" s="3" t="s">
        <v>33</v>
      </c>
      <c r="C592" s="3" t="s">
        <v>34</v>
      </c>
      <c r="D592" s="3" t="s">
        <v>35</v>
      </c>
      <c r="E592" s="6">
        <v>50590.18</v>
      </c>
      <c r="F592" s="6">
        <f t="shared" si="18"/>
        <v>48901.9</v>
      </c>
      <c r="G592" s="7">
        <v>1688.28</v>
      </c>
      <c r="H592" s="4">
        <f t="shared" si="19"/>
        <v>0.96662830612581341</v>
      </c>
    </row>
    <row r="593" spans="1:8" ht="20.100000000000001" customHeight="1" x14ac:dyDescent="0.15">
      <c r="A593" s="3" t="s">
        <v>1249</v>
      </c>
      <c r="B593" s="3" t="s">
        <v>1375</v>
      </c>
      <c r="C593" s="3" t="s">
        <v>1376</v>
      </c>
      <c r="D593" s="3" t="s">
        <v>1333</v>
      </c>
      <c r="E593" s="6">
        <v>30613</v>
      </c>
      <c r="F593" s="6">
        <f t="shared" si="18"/>
        <v>17700</v>
      </c>
      <c r="G593" s="7">
        <v>12913</v>
      </c>
      <c r="H593" s="4">
        <f t="shared" si="19"/>
        <v>0.57818573808512719</v>
      </c>
    </row>
    <row r="594" spans="1:8" ht="20.100000000000001" customHeight="1" x14ac:dyDescent="0.15">
      <c r="A594" s="3" t="s">
        <v>2373</v>
      </c>
      <c r="B594" s="3" t="s">
        <v>2479</v>
      </c>
      <c r="C594" s="3" t="s">
        <v>2480</v>
      </c>
      <c r="D594" s="3" t="s">
        <v>2481</v>
      </c>
      <c r="E594" s="6">
        <v>52216.5</v>
      </c>
      <c r="F594" s="6">
        <f t="shared" si="18"/>
        <v>0</v>
      </c>
      <c r="G594" s="7">
        <v>52216.5</v>
      </c>
      <c r="H594" s="4">
        <f t="shared" si="19"/>
        <v>0</v>
      </c>
    </row>
    <row r="595" spans="1:8" ht="20.100000000000001" customHeight="1" x14ac:dyDescent="0.15">
      <c r="A595" s="3" t="s">
        <v>2373</v>
      </c>
      <c r="B595" s="3" t="s">
        <v>2476</v>
      </c>
      <c r="C595" s="3" t="s">
        <v>2477</v>
      </c>
      <c r="D595" s="3" t="s">
        <v>2478</v>
      </c>
      <c r="E595" s="6">
        <v>94980</v>
      </c>
      <c r="F595" s="6">
        <f t="shared" si="18"/>
        <v>0</v>
      </c>
      <c r="G595" s="7">
        <v>94980</v>
      </c>
      <c r="H595" s="4">
        <f t="shared" si="19"/>
        <v>0</v>
      </c>
    </row>
    <row r="596" spans="1:8" ht="20.100000000000001" customHeight="1" x14ac:dyDescent="0.15">
      <c r="A596" s="3" t="s">
        <v>2568</v>
      </c>
      <c r="B596" s="3" t="s">
        <v>38</v>
      </c>
      <c r="C596" s="3" t="s">
        <v>39</v>
      </c>
      <c r="D596" s="3" t="s">
        <v>40</v>
      </c>
      <c r="E596" s="6">
        <v>22733.21</v>
      </c>
      <c r="F596" s="6">
        <f t="shared" si="18"/>
        <v>3375</v>
      </c>
      <c r="G596" s="7">
        <v>19358.21</v>
      </c>
      <c r="H596" s="4">
        <f t="shared" si="19"/>
        <v>0.14846121599193426</v>
      </c>
    </row>
    <row r="597" spans="1:8" ht="20.100000000000001" customHeight="1" x14ac:dyDescent="0.15">
      <c r="A597" s="3" t="s">
        <v>2568</v>
      </c>
      <c r="B597" s="3" t="s">
        <v>28</v>
      </c>
      <c r="C597" s="3" t="s">
        <v>29</v>
      </c>
      <c r="D597" s="3" t="s">
        <v>826</v>
      </c>
      <c r="E597" s="6">
        <v>488238.9</v>
      </c>
      <c r="F597" s="6">
        <f t="shared" si="18"/>
        <v>381356.06000000006</v>
      </c>
      <c r="G597" s="7">
        <v>106882.84</v>
      </c>
      <c r="H597" s="4">
        <f t="shared" si="19"/>
        <v>0.78108495656532084</v>
      </c>
    </row>
    <row r="598" spans="1:8" ht="20.100000000000001" customHeight="1" x14ac:dyDescent="0.15">
      <c r="A598" s="3" t="s">
        <v>1475</v>
      </c>
      <c r="B598" s="3" t="s">
        <v>1546</v>
      </c>
      <c r="C598" s="3" t="s">
        <v>1547</v>
      </c>
      <c r="D598" s="3" t="s">
        <v>1511</v>
      </c>
      <c r="E598" s="6">
        <v>35040</v>
      </c>
      <c r="F598" s="6">
        <f t="shared" si="18"/>
        <v>0</v>
      </c>
      <c r="G598" s="7">
        <v>35040</v>
      </c>
      <c r="H598" s="4">
        <f t="shared" si="19"/>
        <v>0</v>
      </c>
    </row>
    <row r="599" spans="1:8" ht="20.100000000000001" customHeight="1" x14ac:dyDescent="0.15">
      <c r="A599" s="3" t="s">
        <v>2373</v>
      </c>
      <c r="B599" s="3" t="s">
        <v>2482</v>
      </c>
      <c r="C599" s="3" t="s">
        <v>2483</v>
      </c>
      <c r="D599" s="3" t="s">
        <v>2484</v>
      </c>
      <c r="E599" s="6">
        <v>63662.39</v>
      </c>
      <c r="F599" s="6">
        <f t="shared" si="18"/>
        <v>11620.5</v>
      </c>
      <c r="G599" s="7">
        <v>52041.89</v>
      </c>
      <c r="H599" s="4">
        <f t="shared" si="19"/>
        <v>0.18253320367017323</v>
      </c>
    </row>
    <row r="600" spans="1:8" ht="20.100000000000001" customHeight="1" x14ac:dyDescent="0.15">
      <c r="A600" s="3" t="s">
        <v>1249</v>
      </c>
      <c r="B600" s="3" t="s">
        <v>1360</v>
      </c>
      <c r="C600" s="3" t="s">
        <v>1361</v>
      </c>
      <c r="D600" s="3" t="s">
        <v>1362</v>
      </c>
      <c r="E600" s="6">
        <v>26444</v>
      </c>
      <c r="F600" s="6">
        <f t="shared" si="18"/>
        <v>9120</v>
      </c>
      <c r="G600" s="7">
        <v>17324</v>
      </c>
      <c r="H600" s="4">
        <f t="shared" si="19"/>
        <v>0.34487974587808201</v>
      </c>
    </row>
    <row r="601" spans="1:8" ht="20.100000000000001" customHeight="1" x14ac:dyDescent="0.15">
      <c r="A601" s="3" t="s">
        <v>2174</v>
      </c>
      <c r="B601" s="3" t="s">
        <v>2311</v>
      </c>
      <c r="C601" s="3" t="s">
        <v>2312</v>
      </c>
      <c r="D601" s="3" t="s">
        <v>2266</v>
      </c>
      <c r="E601" s="6">
        <v>94980</v>
      </c>
      <c r="F601" s="6">
        <f t="shared" si="18"/>
        <v>0</v>
      </c>
      <c r="G601" s="7">
        <v>94980</v>
      </c>
      <c r="H601" s="4">
        <f t="shared" si="19"/>
        <v>0</v>
      </c>
    </row>
    <row r="602" spans="1:8" ht="20.100000000000001" customHeight="1" x14ac:dyDescent="0.15">
      <c r="A602" s="3" t="s">
        <v>379</v>
      </c>
      <c r="B602" s="3" t="s">
        <v>409</v>
      </c>
      <c r="C602" s="3" t="s">
        <v>410</v>
      </c>
      <c r="D602" s="3" t="s">
        <v>411</v>
      </c>
      <c r="E602" s="6">
        <v>76549.87</v>
      </c>
      <c r="F602" s="6">
        <f t="shared" si="18"/>
        <v>9037.6499999999942</v>
      </c>
      <c r="G602" s="7">
        <v>67512.22</v>
      </c>
      <c r="H602" s="4">
        <f t="shared" si="19"/>
        <v>0.11806225144471172</v>
      </c>
    </row>
    <row r="603" spans="1:8" ht="20.100000000000001" customHeight="1" x14ac:dyDescent="0.15">
      <c r="A603" s="3" t="s">
        <v>2568</v>
      </c>
      <c r="B603" s="3" t="s">
        <v>41</v>
      </c>
      <c r="C603" s="3" t="s">
        <v>42</v>
      </c>
      <c r="D603" s="3" t="s">
        <v>2575</v>
      </c>
      <c r="E603" s="6">
        <v>284980</v>
      </c>
      <c r="F603" s="6">
        <f t="shared" si="18"/>
        <v>0</v>
      </c>
      <c r="G603" s="7">
        <v>284980</v>
      </c>
      <c r="H603" s="4">
        <f t="shared" si="19"/>
        <v>0</v>
      </c>
    </row>
    <row r="604" spans="1:8" ht="20.100000000000001" customHeight="1" x14ac:dyDescent="0.15">
      <c r="A604" s="3" t="s">
        <v>2174</v>
      </c>
      <c r="B604" s="3" t="s">
        <v>2304</v>
      </c>
      <c r="C604" s="3" t="s">
        <v>2305</v>
      </c>
      <c r="D604" s="3" t="s">
        <v>2179</v>
      </c>
      <c r="E604" s="6">
        <v>91013</v>
      </c>
      <c r="F604" s="6">
        <f t="shared" si="18"/>
        <v>11714</v>
      </c>
      <c r="G604" s="7">
        <v>79299</v>
      </c>
      <c r="H604" s="4">
        <f t="shared" si="19"/>
        <v>0.12870688802698516</v>
      </c>
    </row>
    <row r="605" spans="1:8" ht="20.100000000000001" customHeight="1" x14ac:dyDescent="0.15">
      <c r="A605" s="3" t="s">
        <v>1126</v>
      </c>
      <c r="B605" s="3" t="s">
        <v>1202</v>
      </c>
      <c r="C605" s="3" t="s">
        <v>1203</v>
      </c>
      <c r="D605" s="3" t="s">
        <v>1146</v>
      </c>
      <c r="E605" s="6">
        <v>83734.3</v>
      </c>
      <c r="F605" s="6">
        <f t="shared" si="18"/>
        <v>10349</v>
      </c>
      <c r="G605" s="7">
        <v>73385.3</v>
      </c>
      <c r="H605" s="4">
        <f t="shared" si="19"/>
        <v>0.12359331838923833</v>
      </c>
    </row>
    <row r="606" spans="1:8" ht="20.100000000000001" customHeight="1" x14ac:dyDescent="0.15">
      <c r="A606" s="3" t="s">
        <v>1826</v>
      </c>
      <c r="B606" s="3" t="s">
        <v>1923</v>
      </c>
      <c r="C606" s="3" t="s">
        <v>1924</v>
      </c>
      <c r="D606" s="3" t="s">
        <v>1833</v>
      </c>
      <c r="E606" s="6">
        <v>698.87</v>
      </c>
      <c r="F606" s="6">
        <f t="shared" si="18"/>
        <v>0</v>
      </c>
      <c r="G606" s="7">
        <v>698.87</v>
      </c>
      <c r="H606" s="4">
        <f t="shared" si="19"/>
        <v>0</v>
      </c>
    </row>
    <row r="607" spans="1:8" ht="20.100000000000001" customHeight="1" x14ac:dyDescent="0.15">
      <c r="A607" s="3" t="s">
        <v>1826</v>
      </c>
      <c r="B607" s="3" t="s">
        <v>1921</v>
      </c>
      <c r="C607" s="3" t="s">
        <v>1922</v>
      </c>
      <c r="D607" s="3" t="s">
        <v>1852</v>
      </c>
      <c r="E607" s="6">
        <v>20441</v>
      </c>
      <c r="F607" s="6">
        <f t="shared" si="18"/>
        <v>2241</v>
      </c>
      <c r="G607" s="7">
        <v>18200</v>
      </c>
      <c r="H607" s="4">
        <f t="shared" si="19"/>
        <v>0.10963260114475809</v>
      </c>
    </row>
    <row r="608" spans="1:8" ht="20.100000000000001" customHeight="1" x14ac:dyDescent="0.15">
      <c r="A608" s="3" t="s">
        <v>91</v>
      </c>
      <c r="B608" s="3" t="s">
        <v>151</v>
      </c>
      <c r="C608" s="3" t="s">
        <v>152</v>
      </c>
      <c r="D608" s="3" t="s">
        <v>153</v>
      </c>
      <c r="E608" s="6">
        <v>1221.25</v>
      </c>
      <c r="F608" s="6">
        <f t="shared" si="18"/>
        <v>0</v>
      </c>
      <c r="G608" s="7">
        <v>1221.25</v>
      </c>
      <c r="H608" s="4">
        <f t="shared" si="19"/>
        <v>0</v>
      </c>
    </row>
    <row r="609" spans="1:8" ht="20.100000000000001" customHeight="1" x14ac:dyDescent="0.15">
      <c r="A609" s="3" t="s">
        <v>2568</v>
      </c>
      <c r="B609" s="3" t="s">
        <v>30</v>
      </c>
      <c r="C609" s="3" t="s">
        <v>31</v>
      </c>
      <c r="D609" s="3" t="s">
        <v>32</v>
      </c>
      <c r="E609" s="6">
        <v>218115.77</v>
      </c>
      <c r="F609" s="6">
        <f t="shared" si="18"/>
        <v>54291.75999999998</v>
      </c>
      <c r="G609" s="7">
        <v>163824.01</v>
      </c>
      <c r="H609" s="4">
        <f t="shared" si="19"/>
        <v>0.24891258435829736</v>
      </c>
    </row>
    <row r="610" spans="1:8" ht="20.100000000000001" customHeight="1" x14ac:dyDescent="0.15">
      <c r="A610" s="3" t="s">
        <v>2174</v>
      </c>
      <c r="B610" s="3" t="s">
        <v>2316</v>
      </c>
      <c r="C610" s="3" t="s">
        <v>2317</v>
      </c>
      <c r="D610" s="3" t="s">
        <v>2175</v>
      </c>
      <c r="E610" s="6">
        <v>7700.21</v>
      </c>
      <c r="F610" s="6">
        <f t="shared" si="18"/>
        <v>0</v>
      </c>
      <c r="G610" s="7">
        <v>7700.21</v>
      </c>
      <c r="H610" s="4">
        <f t="shared" si="19"/>
        <v>0</v>
      </c>
    </row>
    <row r="611" spans="1:8" ht="20.100000000000001" customHeight="1" x14ac:dyDescent="0.15">
      <c r="A611" s="3" t="s">
        <v>1475</v>
      </c>
      <c r="B611" s="3" t="s">
        <v>1543</v>
      </c>
      <c r="C611" s="3" t="s">
        <v>1544</v>
      </c>
      <c r="D611" s="3" t="s">
        <v>1545</v>
      </c>
      <c r="E611" s="6">
        <v>80429.5</v>
      </c>
      <c r="F611" s="6">
        <f t="shared" si="18"/>
        <v>11558.199999999997</v>
      </c>
      <c r="G611" s="7">
        <v>68871.3</v>
      </c>
      <c r="H611" s="4">
        <f t="shared" si="19"/>
        <v>0.14370597852777894</v>
      </c>
    </row>
    <row r="612" spans="1:8" ht="20.100000000000001" customHeight="1" x14ac:dyDescent="0.15">
      <c r="A612" s="3" t="s">
        <v>2174</v>
      </c>
      <c r="B612" s="3" t="s">
        <v>2313</v>
      </c>
      <c r="C612" s="3" t="s">
        <v>2314</v>
      </c>
      <c r="D612" s="3" t="s">
        <v>2315</v>
      </c>
      <c r="E612" s="6">
        <v>92880</v>
      </c>
      <c r="F612" s="6">
        <f t="shared" si="18"/>
        <v>2940</v>
      </c>
      <c r="G612" s="7">
        <v>89940</v>
      </c>
      <c r="H612" s="4">
        <f t="shared" si="19"/>
        <v>3.1653746770025838E-2</v>
      </c>
    </row>
    <row r="613" spans="1:8" ht="20.100000000000001" customHeight="1" x14ac:dyDescent="0.15">
      <c r="A613" s="3" t="s">
        <v>856</v>
      </c>
      <c r="B613" s="3" t="s">
        <v>1006</v>
      </c>
      <c r="C613" s="3" t="s">
        <v>1007</v>
      </c>
      <c r="D613" s="3" t="s">
        <v>1008</v>
      </c>
      <c r="E613" s="6">
        <v>52520.4</v>
      </c>
      <c r="F613" s="6">
        <f t="shared" si="18"/>
        <v>40542</v>
      </c>
      <c r="G613" s="7">
        <v>11978.4</v>
      </c>
      <c r="H613" s="4">
        <f t="shared" si="19"/>
        <v>0.77192862202115742</v>
      </c>
    </row>
    <row r="614" spans="1:8" ht="20.100000000000001" customHeight="1" x14ac:dyDescent="0.15">
      <c r="A614" s="3" t="s">
        <v>379</v>
      </c>
      <c r="B614" s="3" t="s">
        <v>407</v>
      </c>
      <c r="C614" s="3" t="s">
        <v>408</v>
      </c>
      <c r="D614" s="3" t="s">
        <v>1667</v>
      </c>
      <c r="E614" s="6">
        <v>94980</v>
      </c>
      <c r="F614" s="6">
        <f t="shared" si="18"/>
        <v>0</v>
      </c>
      <c r="G614" s="7">
        <v>94980</v>
      </c>
      <c r="H614" s="4">
        <f t="shared" si="19"/>
        <v>0</v>
      </c>
    </row>
    <row r="615" spans="1:8" ht="20.100000000000001" customHeight="1" x14ac:dyDescent="0.15">
      <c r="A615" s="3" t="s">
        <v>91</v>
      </c>
      <c r="B615" s="3" t="s">
        <v>148</v>
      </c>
      <c r="C615" s="3" t="s">
        <v>149</v>
      </c>
      <c r="D615" s="3" t="s">
        <v>150</v>
      </c>
      <c r="E615" s="6">
        <v>94980</v>
      </c>
      <c r="F615" s="6">
        <f t="shared" si="18"/>
        <v>0</v>
      </c>
      <c r="G615" s="7">
        <v>94980</v>
      </c>
      <c r="H615" s="4">
        <f t="shared" si="19"/>
        <v>0</v>
      </c>
    </row>
    <row r="616" spans="1:8" ht="20.100000000000001" customHeight="1" x14ac:dyDescent="0.15">
      <c r="A616" s="3" t="s">
        <v>379</v>
      </c>
      <c r="B616" s="3" t="s">
        <v>404</v>
      </c>
      <c r="C616" s="3" t="s">
        <v>405</v>
      </c>
      <c r="D616" s="3" t="s">
        <v>406</v>
      </c>
      <c r="E616" s="6">
        <v>80587.5</v>
      </c>
      <c r="F616" s="6">
        <f t="shared" si="18"/>
        <v>4436</v>
      </c>
      <c r="G616" s="7">
        <v>76151.5</v>
      </c>
      <c r="H616" s="4">
        <f t="shared" si="19"/>
        <v>5.5045757716767486E-2</v>
      </c>
    </row>
    <row r="617" spans="1:8" ht="20.100000000000001" customHeight="1" x14ac:dyDescent="0.15">
      <c r="A617" s="3" t="s">
        <v>1126</v>
      </c>
      <c r="B617" s="3" t="s">
        <v>1193</v>
      </c>
      <c r="C617" s="3" t="s">
        <v>1194</v>
      </c>
      <c r="D617" s="3" t="s">
        <v>1195</v>
      </c>
      <c r="E617" s="6">
        <v>52423.41</v>
      </c>
      <c r="F617" s="6">
        <f t="shared" si="18"/>
        <v>11000</v>
      </c>
      <c r="G617" s="7">
        <v>41423.410000000003</v>
      </c>
      <c r="H617" s="4">
        <f t="shared" si="19"/>
        <v>0.20982992140343407</v>
      </c>
    </row>
    <row r="618" spans="1:8" ht="20.100000000000001" customHeight="1" x14ac:dyDescent="0.15">
      <c r="A618" s="3" t="s">
        <v>1249</v>
      </c>
      <c r="B618" s="3" t="s">
        <v>1358</v>
      </c>
      <c r="C618" s="3" t="s">
        <v>1359</v>
      </c>
      <c r="D618" s="3" t="s">
        <v>1252</v>
      </c>
      <c r="E618" s="6">
        <v>58835.87</v>
      </c>
      <c r="F618" s="6">
        <f t="shared" si="18"/>
        <v>2654</v>
      </c>
      <c r="G618" s="7">
        <v>56181.87</v>
      </c>
      <c r="H618" s="4">
        <f t="shared" si="19"/>
        <v>4.5108536680089885E-2</v>
      </c>
    </row>
    <row r="619" spans="1:8" ht="20.100000000000001" customHeight="1" x14ac:dyDescent="0.15">
      <c r="A619" s="3" t="s">
        <v>91</v>
      </c>
      <c r="B619" s="3" t="s">
        <v>160</v>
      </c>
      <c r="C619" s="3" t="s">
        <v>161</v>
      </c>
      <c r="D619" s="3" t="s">
        <v>162</v>
      </c>
      <c r="E619" s="6">
        <v>76818.3</v>
      </c>
      <c r="F619" s="6">
        <f t="shared" si="18"/>
        <v>12285.89</v>
      </c>
      <c r="G619" s="7">
        <v>64532.41</v>
      </c>
      <c r="H619" s="4">
        <f t="shared" si="19"/>
        <v>0.15993441666894476</v>
      </c>
    </row>
    <row r="620" spans="1:8" ht="20.100000000000001" customHeight="1" x14ac:dyDescent="0.15">
      <c r="A620" s="3" t="s">
        <v>1249</v>
      </c>
      <c r="B620" s="3" t="s">
        <v>1372</v>
      </c>
      <c r="C620" s="3" t="s">
        <v>1373</v>
      </c>
      <c r="D620" s="3" t="s">
        <v>1374</v>
      </c>
      <c r="E620" s="6">
        <v>44823.47</v>
      </c>
      <c r="F620" s="6">
        <f t="shared" si="18"/>
        <v>15329.800000000003</v>
      </c>
      <c r="G620" s="7">
        <v>29493.67</v>
      </c>
      <c r="H620" s="4">
        <f t="shared" si="19"/>
        <v>0.34200386538570088</v>
      </c>
    </row>
    <row r="621" spans="1:8" ht="20.100000000000001" customHeight="1" x14ac:dyDescent="0.15">
      <c r="A621" s="3" t="s">
        <v>1249</v>
      </c>
      <c r="B621" s="3" t="s">
        <v>1366</v>
      </c>
      <c r="C621" s="3" t="s">
        <v>1367</v>
      </c>
      <c r="D621" s="3" t="s">
        <v>1368</v>
      </c>
      <c r="E621" s="6">
        <v>9685.08</v>
      </c>
      <c r="F621" s="6">
        <f t="shared" si="18"/>
        <v>0</v>
      </c>
      <c r="G621" s="7">
        <v>9685.08</v>
      </c>
      <c r="H621" s="4">
        <f t="shared" si="19"/>
        <v>0</v>
      </c>
    </row>
    <row r="622" spans="1:8" ht="20.100000000000001" customHeight="1" x14ac:dyDescent="0.15">
      <c r="A622" s="3" t="s">
        <v>2174</v>
      </c>
      <c r="B622" s="3" t="s">
        <v>2309</v>
      </c>
      <c r="C622" s="3" t="s">
        <v>2310</v>
      </c>
      <c r="D622" s="3" t="s">
        <v>2263</v>
      </c>
      <c r="E622" s="6">
        <v>38409.5</v>
      </c>
      <c r="F622" s="6">
        <f t="shared" si="18"/>
        <v>0</v>
      </c>
      <c r="G622" s="7">
        <v>38409.5</v>
      </c>
      <c r="H622" s="4">
        <f t="shared" si="19"/>
        <v>0</v>
      </c>
    </row>
    <row r="623" spans="1:8" ht="20.100000000000001" customHeight="1" x14ac:dyDescent="0.15">
      <c r="A623" s="3" t="s">
        <v>856</v>
      </c>
      <c r="B623" s="3" t="s">
        <v>1009</v>
      </c>
      <c r="C623" s="3" t="s">
        <v>1010</v>
      </c>
      <c r="D623" s="3" t="s">
        <v>1011</v>
      </c>
      <c r="E623" s="6">
        <v>46282.5</v>
      </c>
      <c r="F623" s="6">
        <f t="shared" si="18"/>
        <v>0</v>
      </c>
      <c r="G623" s="7">
        <v>46282.5</v>
      </c>
      <c r="H623" s="4">
        <f t="shared" si="19"/>
        <v>0</v>
      </c>
    </row>
    <row r="624" spans="1:8" ht="20.100000000000001" customHeight="1" x14ac:dyDescent="0.15">
      <c r="A624" s="3" t="s">
        <v>1475</v>
      </c>
      <c r="B624" s="3" t="s">
        <v>1548</v>
      </c>
      <c r="C624" s="3" t="s">
        <v>1549</v>
      </c>
      <c r="D624" s="3" t="s">
        <v>1477</v>
      </c>
      <c r="E624" s="6">
        <v>64980</v>
      </c>
      <c r="F624" s="6">
        <f t="shared" si="18"/>
        <v>7842.25</v>
      </c>
      <c r="G624" s="7">
        <v>57137.75</v>
      </c>
      <c r="H624" s="4">
        <f t="shared" si="19"/>
        <v>0.12068713450292398</v>
      </c>
    </row>
    <row r="625" spans="1:8" ht="20.100000000000001" customHeight="1" x14ac:dyDescent="0.15">
      <c r="A625" s="3" t="s">
        <v>2174</v>
      </c>
      <c r="B625" s="3" t="s">
        <v>2301</v>
      </c>
      <c r="C625" s="3" t="s">
        <v>2302</v>
      </c>
      <c r="D625" s="3" t="s">
        <v>2303</v>
      </c>
      <c r="E625" s="6">
        <v>84812</v>
      </c>
      <c r="F625" s="6">
        <f t="shared" si="18"/>
        <v>21022.17</v>
      </c>
      <c r="G625" s="7">
        <v>63789.83</v>
      </c>
      <c r="H625" s="4">
        <f t="shared" si="19"/>
        <v>0.24786787247087674</v>
      </c>
    </row>
    <row r="626" spans="1:8" ht="20.100000000000001" customHeight="1" x14ac:dyDescent="0.15">
      <c r="A626" s="3" t="s">
        <v>91</v>
      </c>
      <c r="B626" s="3" t="s">
        <v>145</v>
      </c>
      <c r="C626" s="3" t="s">
        <v>146</v>
      </c>
      <c r="D626" s="3" t="s">
        <v>147</v>
      </c>
      <c r="E626" s="6">
        <v>21892.560000000001</v>
      </c>
      <c r="F626" s="6">
        <f t="shared" si="18"/>
        <v>7273.0000000000018</v>
      </c>
      <c r="G626" s="7">
        <v>14619.56</v>
      </c>
      <c r="H626" s="4">
        <f t="shared" si="19"/>
        <v>0.33221331813182203</v>
      </c>
    </row>
    <row r="627" spans="1:8" ht="20.100000000000001" customHeight="1" x14ac:dyDescent="0.15">
      <c r="A627" s="3" t="s">
        <v>1475</v>
      </c>
      <c r="B627" s="3" t="s">
        <v>1540</v>
      </c>
      <c r="C627" s="3" t="s">
        <v>1541</v>
      </c>
      <c r="D627" s="3" t="s">
        <v>1542</v>
      </c>
      <c r="E627" s="6">
        <v>73635.8</v>
      </c>
      <c r="F627" s="6">
        <f t="shared" si="18"/>
        <v>24439.83</v>
      </c>
      <c r="G627" s="7">
        <v>49195.97</v>
      </c>
      <c r="H627" s="4">
        <f t="shared" si="19"/>
        <v>0.33190146640628609</v>
      </c>
    </row>
    <row r="628" spans="1:8" ht="20.100000000000001" customHeight="1" x14ac:dyDescent="0.15">
      <c r="A628" s="3" t="s">
        <v>1948</v>
      </c>
      <c r="B628" s="3" t="s">
        <v>2007</v>
      </c>
      <c r="C628" s="3" t="s">
        <v>2008</v>
      </c>
      <c r="D628" s="3" t="s">
        <v>1962</v>
      </c>
      <c r="E628" s="6">
        <v>84610.7</v>
      </c>
      <c r="F628" s="6">
        <f t="shared" si="18"/>
        <v>42092.6</v>
      </c>
      <c r="G628" s="7">
        <v>42518.1</v>
      </c>
      <c r="H628" s="4">
        <f t="shared" si="19"/>
        <v>0.49748554260867717</v>
      </c>
    </row>
    <row r="629" spans="1:8" ht="20.100000000000001" customHeight="1" x14ac:dyDescent="0.15">
      <c r="A629" s="3" t="s">
        <v>91</v>
      </c>
      <c r="B629" s="3" t="s">
        <v>157</v>
      </c>
      <c r="C629" s="3" t="s">
        <v>158</v>
      </c>
      <c r="D629" s="3" t="s">
        <v>159</v>
      </c>
      <c r="E629" s="6">
        <v>39212.94</v>
      </c>
      <c r="F629" s="6">
        <f t="shared" si="18"/>
        <v>11946.210000000003</v>
      </c>
      <c r="G629" s="7">
        <v>27266.73</v>
      </c>
      <c r="H629" s="4">
        <f t="shared" si="19"/>
        <v>0.30464968961776401</v>
      </c>
    </row>
    <row r="630" spans="1:8" ht="20.100000000000001" customHeight="1" x14ac:dyDescent="0.15">
      <c r="A630" s="3" t="s">
        <v>2174</v>
      </c>
      <c r="B630" s="3" t="s">
        <v>2306</v>
      </c>
      <c r="C630" s="3" t="s">
        <v>2307</v>
      </c>
      <c r="D630" s="3" t="s">
        <v>2308</v>
      </c>
      <c r="E630" s="6">
        <v>40351.32</v>
      </c>
      <c r="F630" s="6">
        <f t="shared" si="18"/>
        <v>0</v>
      </c>
      <c r="G630" s="7">
        <v>40351.32</v>
      </c>
      <c r="H630" s="4">
        <f t="shared" si="19"/>
        <v>0</v>
      </c>
    </row>
    <row r="631" spans="1:8" ht="20.100000000000001" customHeight="1" x14ac:dyDescent="0.15">
      <c r="A631" s="3" t="s">
        <v>1948</v>
      </c>
      <c r="B631" s="3" t="s">
        <v>2009</v>
      </c>
      <c r="C631" s="3" t="s">
        <v>2010</v>
      </c>
      <c r="D631" s="3" t="s">
        <v>2011</v>
      </c>
      <c r="E631" s="6">
        <v>85670.29</v>
      </c>
      <c r="F631" s="6">
        <f t="shared" si="18"/>
        <v>0</v>
      </c>
      <c r="G631" s="7">
        <v>85670.29</v>
      </c>
      <c r="H631" s="4">
        <f t="shared" si="19"/>
        <v>0</v>
      </c>
    </row>
    <row r="632" spans="1:8" ht="20.100000000000001" customHeight="1" x14ac:dyDescent="0.15">
      <c r="A632" s="3" t="s">
        <v>1126</v>
      </c>
      <c r="B632" s="3" t="s">
        <v>1190</v>
      </c>
      <c r="C632" s="3" t="s">
        <v>1191</v>
      </c>
      <c r="D632" s="3" t="s">
        <v>1192</v>
      </c>
      <c r="E632" s="6">
        <v>92980</v>
      </c>
      <c r="F632" s="6">
        <f t="shared" si="18"/>
        <v>15271</v>
      </c>
      <c r="G632" s="7">
        <v>77709</v>
      </c>
      <c r="H632" s="4">
        <f t="shared" si="19"/>
        <v>0.16423962142396215</v>
      </c>
    </row>
    <row r="633" spans="1:8" ht="20.100000000000001" customHeight="1" x14ac:dyDescent="0.15">
      <c r="A633" s="3" t="s">
        <v>1249</v>
      </c>
      <c r="B633" s="3" t="s">
        <v>1369</v>
      </c>
      <c r="C633" s="3" t="s">
        <v>1370</v>
      </c>
      <c r="D633" s="3" t="s">
        <v>1371</v>
      </c>
      <c r="E633" s="6">
        <v>94980</v>
      </c>
      <c r="F633" s="6">
        <f t="shared" si="18"/>
        <v>0</v>
      </c>
      <c r="G633" s="7">
        <v>94980</v>
      </c>
      <c r="H633" s="4">
        <f t="shared" si="19"/>
        <v>0</v>
      </c>
    </row>
    <row r="634" spans="1:8" ht="20.100000000000001" customHeight="1" x14ac:dyDescent="0.15">
      <c r="A634" s="3" t="s">
        <v>1826</v>
      </c>
      <c r="B634" s="3" t="s">
        <v>1916</v>
      </c>
      <c r="C634" s="3" t="s">
        <v>1917</v>
      </c>
      <c r="D634" s="3" t="s">
        <v>1839</v>
      </c>
      <c r="E634" s="6">
        <v>30291</v>
      </c>
      <c r="F634" s="6">
        <f t="shared" si="18"/>
        <v>0</v>
      </c>
      <c r="G634" s="7">
        <v>30291</v>
      </c>
      <c r="H634" s="4">
        <f t="shared" si="19"/>
        <v>0</v>
      </c>
    </row>
    <row r="635" spans="1:8" ht="20.100000000000001" customHeight="1" x14ac:dyDescent="0.15">
      <c r="A635" s="3" t="s">
        <v>462</v>
      </c>
      <c r="B635" s="3" t="s">
        <v>482</v>
      </c>
      <c r="C635" s="3" t="s">
        <v>483</v>
      </c>
      <c r="D635" s="3" t="s">
        <v>479</v>
      </c>
      <c r="E635" s="6">
        <v>75783.5</v>
      </c>
      <c r="F635" s="6">
        <f t="shared" si="18"/>
        <v>0</v>
      </c>
      <c r="G635" s="7">
        <v>75783.5</v>
      </c>
      <c r="H635" s="4">
        <f t="shared" si="19"/>
        <v>0</v>
      </c>
    </row>
    <row r="636" spans="1:8" ht="20.100000000000001" customHeight="1" x14ac:dyDescent="0.15">
      <c r="A636" s="3" t="s">
        <v>1126</v>
      </c>
      <c r="B636" s="3" t="s">
        <v>1196</v>
      </c>
      <c r="C636" s="3" t="s">
        <v>1197</v>
      </c>
      <c r="D636" s="3" t="s">
        <v>1198</v>
      </c>
      <c r="E636" s="6">
        <v>48947.85</v>
      </c>
      <c r="F636" s="6">
        <f t="shared" si="18"/>
        <v>20040.399999999998</v>
      </c>
      <c r="G636" s="7">
        <v>28907.45</v>
      </c>
      <c r="H636" s="4">
        <f t="shared" si="19"/>
        <v>0.40942349868278172</v>
      </c>
    </row>
    <row r="637" spans="1:8" ht="20.100000000000001" customHeight="1" x14ac:dyDescent="0.15">
      <c r="A637" s="3" t="s">
        <v>2568</v>
      </c>
      <c r="B637" s="3" t="s">
        <v>36</v>
      </c>
      <c r="C637" s="3" t="s">
        <v>37</v>
      </c>
      <c r="D637" s="3" t="s">
        <v>12</v>
      </c>
      <c r="E637" s="6">
        <v>1073.8</v>
      </c>
      <c r="F637" s="6">
        <f t="shared" si="18"/>
        <v>0</v>
      </c>
      <c r="G637" s="7">
        <v>1073.8</v>
      </c>
      <c r="H637" s="4">
        <f t="shared" si="19"/>
        <v>0</v>
      </c>
    </row>
    <row r="638" spans="1:8" ht="20.100000000000001" customHeight="1" x14ac:dyDescent="0.15">
      <c r="A638" s="3" t="s">
        <v>1826</v>
      </c>
      <c r="B638" s="3" t="s">
        <v>1918</v>
      </c>
      <c r="C638" s="3" t="s">
        <v>1919</v>
      </c>
      <c r="D638" s="3" t="s">
        <v>1920</v>
      </c>
      <c r="E638" s="6">
        <v>64791.77</v>
      </c>
      <c r="F638" s="6">
        <f t="shared" si="18"/>
        <v>0</v>
      </c>
      <c r="G638" s="7">
        <v>64791.77</v>
      </c>
      <c r="H638" s="4">
        <f t="shared" si="19"/>
        <v>0</v>
      </c>
    </row>
    <row r="639" spans="1:8" ht="20.100000000000001" customHeight="1" x14ac:dyDescent="0.15">
      <c r="A639" s="3" t="s">
        <v>1126</v>
      </c>
      <c r="B639" s="3" t="s">
        <v>1199</v>
      </c>
      <c r="C639" s="3" t="s">
        <v>1200</v>
      </c>
      <c r="D639" s="3" t="s">
        <v>1201</v>
      </c>
      <c r="E639" s="6">
        <v>71195.990000000005</v>
      </c>
      <c r="F639" s="6">
        <f t="shared" si="18"/>
        <v>3986.8800000000047</v>
      </c>
      <c r="G639" s="7">
        <v>67209.11</v>
      </c>
      <c r="H639" s="4">
        <f t="shared" si="19"/>
        <v>5.5998659475063196E-2</v>
      </c>
    </row>
    <row r="640" spans="1:8" ht="20.100000000000001" customHeight="1" x14ac:dyDescent="0.15">
      <c r="A640" s="3" t="s">
        <v>91</v>
      </c>
      <c r="B640" s="3" t="s">
        <v>154</v>
      </c>
      <c r="C640" s="3" t="s">
        <v>155</v>
      </c>
      <c r="D640" s="3" t="s">
        <v>156</v>
      </c>
      <c r="E640" s="6">
        <v>51082.67</v>
      </c>
      <c r="F640" s="6">
        <f t="shared" si="18"/>
        <v>44915.93</v>
      </c>
      <c r="G640" s="7">
        <v>6166.74</v>
      </c>
      <c r="H640" s="4">
        <f t="shared" si="19"/>
        <v>0.87927921543646803</v>
      </c>
    </row>
    <row r="641" spans="1:8" ht="20.100000000000001" customHeight="1" x14ac:dyDescent="0.15">
      <c r="A641" s="3" t="s">
        <v>1475</v>
      </c>
      <c r="B641" s="3" t="s">
        <v>1538</v>
      </c>
      <c r="C641" s="3" t="s">
        <v>1539</v>
      </c>
      <c r="D641" s="3" t="s">
        <v>1485</v>
      </c>
      <c r="E641" s="6">
        <v>41532.94</v>
      </c>
      <c r="F641" s="6">
        <f t="shared" si="18"/>
        <v>0</v>
      </c>
      <c r="G641" s="7">
        <v>41532.94</v>
      </c>
      <c r="H641" s="4">
        <f t="shared" si="19"/>
        <v>0</v>
      </c>
    </row>
    <row r="642" spans="1:8" ht="20.100000000000001" customHeight="1" x14ac:dyDescent="0.15">
      <c r="A642" s="3" t="s">
        <v>1249</v>
      </c>
      <c r="B642" s="3" t="s">
        <v>1363</v>
      </c>
      <c r="C642" s="3" t="s">
        <v>1364</v>
      </c>
      <c r="D642" s="3" t="s">
        <v>1365</v>
      </c>
      <c r="E642" s="6">
        <v>64620</v>
      </c>
      <c r="F642" s="6">
        <f t="shared" si="18"/>
        <v>22885</v>
      </c>
      <c r="G642" s="7">
        <v>41735</v>
      </c>
      <c r="H642" s="4">
        <f t="shared" si="19"/>
        <v>0.35414732281027544</v>
      </c>
    </row>
    <row r="643" spans="1:8" ht="20.100000000000001" customHeight="1" x14ac:dyDescent="0.15">
      <c r="A643" s="3" t="s">
        <v>1249</v>
      </c>
      <c r="B643" s="3" t="s">
        <v>1377</v>
      </c>
      <c r="C643" s="3" t="s">
        <v>1378</v>
      </c>
      <c r="D643" s="3" t="s">
        <v>1379</v>
      </c>
      <c r="E643" s="6">
        <v>82896.47</v>
      </c>
      <c r="F643" s="6">
        <f t="shared" si="18"/>
        <v>1983</v>
      </c>
      <c r="G643" s="7">
        <v>80913.47</v>
      </c>
      <c r="H643" s="4">
        <f t="shared" si="19"/>
        <v>2.3921404614695895E-2</v>
      </c>
    </row>
    <row r="644" spans="1:8" ht="20.100000000000001" customHeight="1" x14ac:dyDescent="0.15">
      <c r="A644" s="3" t="s">
        <v>1249</v>
      </c>
      <c r="B644" s="3" t="s">
        <v>1399</v>
      </c>
      <c r="C644" s="3" t="s">
        <v>1400</v>
      </c>
      <c r="D644" s="3" t="s">
        <v>1401</v>
      </c>
      <c r="E644" s="6">
        <v>31153.9</v>
      </c>
      <c r="F644" s="6">
        <f t="shared" si="18"/>
        <v>0</v>
      </c>
      <c r="G644" s="7">
        <v>31153.9</v>
      </c>
      <c r="H644" s="4">
        <f t="shared" si="19"/>
        <v>0</v>
      </c>
    </row>
    <row r="645" spans="1:8" ht="20.100000000000001" customHeight="1" x14ac:dyDescent="0.15">
      <c r="A645" s="3" t="s">
        <v>1659</v>
      </c>
      <c r="B645" s="3" t="s">
        <v>1789</v>
      </c>
      <c r="C645" s="3" t="s">
        <v>1790</v>
      </c>
      <c r="D645" s="3" t="s">
        <v>1738</v>
      </c>
      <c r="E645" s="6">
        <v>180788.76</v>
      </c>
      <c r="F645" s="6">
        <f t="shared" si="18"/>
        <v>38413.94</v>
      </c>
      <c r="G645" s="7">
        <v>142374.82</v>
      </c>
      <c r="H645" s="4">
        <f t="shared" si="19"/>
        <v>0.21247969176844844</v>
      </c>
    </row>
    <row r="646" spans="1:8" ht="20.100000000000001" customHeight="1" x14ac:dyDescent="0.15">
      <c r="A646" s="3" t="s">
        <v>2373</v>
      </c>
      <c r="B646" s="3" t="s">
        <v>2495</v>
      </c>
      <c r="C646" s="3" t="s">
        <v>2496</v>
      </c>
      <c r="D646" s="3" t="s">
        <v>2375</v>
      </c>
      <c r="E646" s="6">
        <v>105135.2</v>
      </c>
      <c r="F646" s="6">
        <f t="shared" si="18"/>
        <v>20109</v>
      </c>
      <c r="G646" s="7">
        <v>85026.2</v>
      </c>
      <c r="H646" s="4">
        <f t="shared" si="19"/>
        <v>0.19126800538734887</v>
      </c>
    </row>
    <row r="647" spans="1:8" ht="20.100000000000001" customHeight="1" x14ac:dyDescent="0.15">
      <c r="A647" s="3" t="s">
        <v>1126</v>
      </c>
      <c r="B647" s="3" t="s">
        <v>1219</v>
      </c>
      <c r="C647" s="3" t="s">
        <v>1220</v>
      </c>
      <c r="D647" s="3" t="s">
        <v>1221</v>
      </c>
      <c r="E647" s="6">
        <v>147291.45000000001</v>
      </c>
      <c r="F647" s="6">
        <f t="shared" ref="F647:F710" si="20">E647-G647</f>
        <v>59771.680000000008</v>
      </c>
      <c r="G647" s="7">
        <v>87519.77</v>
      </c>
      <c r="H647" s="4">
        <f t="shared" ref="H647:H710" si="21">F647/E647*100%</f>
        <v>0.40580549651727921</v>
      </c>
    </row>
    <row r="648" spans="1:8" ht="20.100000000000001" customHeight="1" x14ac:dyDescent="0.15">
      <c r="A648" s="3" t="s">
        <v>1249</v>
      </c>
      <c r="B648" s="3" t="s">
        <v>1388</v>
      </c>
      <c r="C648" s="3" t="s">
        <v>1389</v>
      </c>
      <c r="D648" s="3" t="s">
        <v>1390</v>
      </c>
      <c r="E648" s="6">
        <v>10533.56</v>
      </c>
      <c r="F648" s="6">
        <f t="shared" si="20"/>
        <v>2000</v>
      </c>
      <c r="G648" s="7">
        <v>8533.56</v>
      </c>
      <c r="H648" s="4">
        <f t="shared" si="21"/>
        <v>0.18986933192576869</v>
      </c>
    </row>
    <row r="649" spans="1:8" ht="20.100000000000001" customHeight="1" x14ac:dyDescent="0.15">
      <c r="A649" s="3" t="s">
        <v>2039</v>
      </c>
      <c r="B649" s="3" t="s">
        <v>2135</v>
      </c>
      <c r="C649" s="3" t="s">
        <v>2136</v>
      </c>
      <c r="D649" s="3" t="s">
        <v>2137</v>
      </c>
      <c r="E649" s="6">
        <v>222099.1</v>
      </c>
      <c r="F649" s="6">
        <f t="shared" si="20"/>
        <v>32548.800000000017</v>
      </c>
      <c r="G649" s="7">
        <v>189550.3</v>
      </c>
      <c r="H649" s="4">
        <f t="shared" si="21"/>
        <v>0.14655079646878361</v>
      </c>
    </row>
    <row r="650" spans="1:8" ht="20.100000000000001" customHeight="1" x14ac:dyDescent="0.15">
      <c r="A650" s="3" t="s">
        <v>1659</v>
      </c>
      <c r="B650" s="3" t="s">
        <v>1794</v>
      </c>
      <c r="C650" s="3" t="s">
        <v>1795</v>
      </c>
      <c r="D650" s="3" t="s">
        <v>1796</v>
      </c>
      <c r="E650" s="6">
        <v>61893.63</v>
      </c>
      <c r="F650" s="6">
        <f t="shared" si="20"/>
        <v>34263</v>
      </c>
      <c r="G650" s="7">
        <v>27630.63</v>
      </c>
      <c r="H650" s="4">
        <f t="shared" si="21"/>
        <v>0.55357877700823177</v>
      </c>
    </row>
    <row r="651" spans="1:8" ht="20.100000000000001" customHeight="1" x14ac:dyDescent="0.15">
      <c r="A651" s="3" t="s">
        <v>2039</v>
      </c>
      <c r="B651" s="3" t="s">
        <v>2138</v>
      </c>
      <c r="C651" s="3" t="s">
        <v>2139</v>
      </c>
      <c r="D651" s="3" t="s">
        <v>2140</v>
      </c>
      <c r="E651" s="6">
        <v>132100</v>
      </c>
      <c r="F651" s="6">
        <f t="shared" si="20"/>
        <v>50537</v>
      </c>
      <c r="G651" s="7">
        <v>81563</v>
      </c>
      <c r="H651" s="4">
        <f t="shared" si="21"/>
        <v>0.38256623769871312</v>
      </c>
    </row>
    <row r="652" spans="1:8" ht="20.100000000000001" customHeight="1" x14ac:dyDescent="0.15">
      <c r="A652" s="3" t="s">
        <v>856</v>
      </c>
      <c r="B652" s="3" t="s">
        <v>1030</v>
      </c>
      <c r="C652" s="3" t="s">
        <v>1031</v>
      </c>
      <c r="D652" s="3" t="s">
        <v>967</v>
      </c>
      <c r="E652" s="6">
        <v>107779.83</v>
      </c>
      <c r="F652" s="6">
        <f t="shared" si="20"/>
        <v>32847</v>
      </c>
      <c r="G652" s="7">
        <v>74932.83</v>
      </c>
      <c r="H652" s="4">
        <f t="shared" si="21"/>
        <v>0.30476017637066227</v>
      </c>
    </row>
    <row r="653" spans="1:8" ht="20.100000000000001" customHeight="1" x14ac:dyDescent="0.15">
      <c r="A653" s="3" t="s">
        <v>2174</v>
      </c>
      <c r="B653" s="3" t="s">
        <v>2323</v>
      </c>
      <c r="C653" s="3" t="s">
        <v>2324</v>
      </c>
      <c r="D653" s="3" t="s">
        <v>2325</v>
      </c>
      <c r="E653" s="6">
        <v>373177.52</v>
      </c>
      <c r="F653" s="6">
        <f t="shared" si="20"/>
        <v>19202.98000000004</v>
      </c>
      <c r="G653" s="7">
        <v>353974.54</v>
      </c>
      <c r="H653" s="4">
        <f t="shared" si="21"/>
        <v>5.1458029947784742E-2</v>
      </c>
    </row>
    <row r="654" spans="1:8" ht="20.100000000000001" customHeight="1" x14ac:dyDescent="0.15">
      <c r="A654" s="3" t="s">
        <v>856</v>
      </c>
      <c r="B654" s="3" t="s">
        <v>1032</v>
      </c>
      <c r="C654" s="3" t="s">
        <v>1033</v>
      </c>
      <c r="D654" s="3" t="s">
        <v>860</v>
      </c>
      <c r="E654" s="6">
        <v>54099.4</v>
      </c>
      <c r="F654" s="6">
        <f t="shared" si="20"/>
        <v>8388</v>
      </c>
      <c r="G654" s="7">
        <v>45711.4</v>
      </c>
      <c r="H654" s="4">
        <f t="shared" si="21"/>
        <v>0.15504793029127864</v>
      </c>
    </row>
    <row r="655" spans="1:8" ht="20.100000000000001" customHeight="1" x14ac:dyDescent="0.15">
      <c r="A655" s="3" t="s">
        <v>91</v>
      </c>
      <c r="B655" s="3" t="s">
        <v>165</v>
      </c>
      <c r="C655" s="3" t="s">
        <v>166</v>
      </c>
      <c r="D655" s="3" t="s">
        <v>167</v>
      </c>
      <c r="E655" s="6">
        <v>34980</v>
      </c>
      <c r="F655" s="6">
        <f t="shared" si="20"/>
        <v>20957.05</v>
      </c>
      <c r="G655" s="7">
        <v>14022.95</v>
      </c>
      <c r="H655" s="4">
        <f t="shared" si="21"/>
        <v>0.59911520869068036</v>
      </c>
    </row>
    <row r="656" spans="1:8" ht="20.100000000000001" customHeight="1" x14ac:dyDescent="0.15">
      <c r="A656" s="3" t="s">
        <v>2174</v>
      </c>
      <c r="B656" s="3" t="s">
        <v>2321</v>
      </c>
      <c r="C656" s="3" t="s">
        <v>2322</v>
      </c>
      <c r="D656" s="3" t="s">
        <v>2169</v>
      </c>
      <c r="E656" s="6">
        <v>160079</v>
      </c>
      <c r="F656" s="6">
        <f t="shared" si="20"/>
        <v>72418.86</v>
      </c>
      <c r="G656" s="7">
        <v>87660.14</v>
      </c>
      <c r="H656" s="4">
        <f t="shared" si="21"/>
        <v>0.45239450521305108</v>
      </c>
    </row>
    <row r="657" spans="1:8" ht="20.100000000000001" customHeight="1" x14ac:dyDescent="0.15">
      <c r="A657" s="3" t="s">
        <v>2373</v>
      </c>
      <c r="B657" s="3" t="s">
        <v>2500</v>
      </c>
      <c r="C657" s="3" t="s">
        <v>2501</v>
      </c>
      <c r="D657" s="3" t="s">
        <v>2502</v>
      </c>
      <c r="E657" s="6">
        <v>50259.64</v>
      </c>
      <c r="F657" s="6">
        <f t="shared" si="20"/>
        <v>32138.399999999998</v>
      </c>
      <c r="G657" s="7">
        <v>18121.240000000002</v>
      </c>
      <c r="H657" s="4">
        <f t="shared" si="21"/>
        <v>0.63944747714070371</v>
      </c>
    </row>
    <row r="658" spans="1:8" ht="20.100000000000001" customHeight="1" x14ac:dyDescent="0.15">
      <c r="A658" s="3" t="s">
        <v>1249</v>
      </c>
      <c r="B658" s="3" t="s">
        <v>1391</v>
      </c>
      <c r="C658" s="3" t="s">
        <v>1392</v>
      </c>
      <c r="D658" s="3" t="s">
        <v>1393</v>
      </c>
      <c r="E658" s="6">
        <v>72480</v>
      </c>
      <c r="F658" s="6">
        <f t="shared" si="20"/>
        <v>12154.839999999997</v>
      </c>
      <c r="G658" s="7">
        <v>60325.16</v>
      </c>
      <c r="H658" s="4">
        <f t="shared" si="21"/>
        <v>0.16769922737306839</v>
      </c>
    </row>
    <row r="659" spans="1:8" ht="20.100000000000001" customHeight="1" x14ac:dyDescent="0.15">
      <c r="A659" s="3" t="s">
        <v>2039</v>
      </c>
      <c r="B659" s="3" t="s">
        <v>2154</v>
      </c>
      <c r="C659" s="3" t="s">
        <v>2155</v>
      </c>
      <c r="D659" s="3" t="s">
        <v>2116</v>
      </c>
      <c r="E659" s="6">
        <v>150884.65</v>
      </c>
      <c r="F659" s="6">
        <f t="shared" si="20"/>
        <v>98912</v>
      </c>
      <c r="G659" s="7">
        <v>51972.65</v>
      </c>
      <c r="H659" s="4">
        <f t="shared" si="21"/>
        <v>0.65554713484771321</v>
      </c>
    </row>
    <row r="660" spans="1:8" ht="20.100000000000001" customHeight="1" x14ac:dyDescent="0.15">
      <c r="A660" s="3" t="s">
        <v>1126</v>
      </c>
      <c r="B660" s="3" t="s">
        <v>1207</v>
      </c>
      <c r="C660" s="3" t="s">
        <v>1208</v>
      </c>
      <c r="D660" s="3" t="s">
        <v>1127</v>
      </c>
      <c r="E660" s="6">
        <v>74351.100000000006</v>
      </c>
      <c r="F660" s="6">
        <f t="shared" si="20"/>
        <v>24575.260000000009</v>
      </c>
      <c r="G660" s="7">
        <v>49775.839999999997</v>
      </c>
      <c r="H660" s="4">
        <f t="shared" si="21"/>
        <v>0.33052987783637372</v>
      </c>
    </row>
    <row r="661" spans="1:8" ht="20.100000000000001" customHeight="1" x14ac:dyDescent="0.15">
      <c r="A661" s="3" t="s">
        <v>1126</v>
      </c>
      <c r="B661" s="3" t="s">
        <v>1222</v>
      </c>
      <c r="C661" s="3" t="s">
        <v>1223</v>
      </c>
      <c r="D661" s="3" t="s">
        <v>1224</v>
      </c>
      <c r="E661" s="6">
        <v>147229.88</v>
      </c>
      <c r="F661" s="6">
        <f t="shared" si="20"/>
        <v>10200</v>
      </c>
      <c r="G661" s="7">
        <v>137029.88</v>
      </c>
      <c r="H661" s="4">
        <f t="shared" si="21"/>
        <v>6.9279415292602287E-2</v>
      </c>
    </row>
    <row r="662" spans="1:8" ht="20.100000000000001" customHeight="1" x14ac:dyDescent="0.15">
      <c r="A662" s="3" t="s">
        <v>1126</v>
      </c>
      <c r="B662" s="3" t="s">
        <v>1214</v>
      </c>
      <c r="C662" s="3" t="s">
        <v>1215</v>
      </c>
      <c r="D662" s="3" t="s">
        <v>756</v>
      </c>
      <c r="E662" s="6">
        <v>86604</v>
      </c>
      <c r="F662" s="6">
        <f t="shared" si="20"/>
        <v>42919</v>
      </c>
      <c r="G662" s="7">
        <v>43685</v>
      </c>
      <c r="H662" s="4">
        <f t="shared" si="21"/>
        <v>0.49557757147475867</v>
      </c>
    </row>
    <row r="663" spans="1:8" ht="20.100000000000001" customHeight="1" x14ac:dyDescent="0.15">
      <c r="A663" s="3" t="s">
        <v>2568</v>
      </c>
      <c r="B663" s="3" t="s">
        <v>2585</v>
      </c>
      <c r="C663" s="3" t="s">
        <v>2586</v>
      </c>
      <c r="D663" s="3" t="s">
        <v>2587</v>
      </c>
      <c r="E663" s="6">
        <v>949980</v>
      </c>
      <c r="F663" s="6">
        <f t="shared" si="20"/>
        <v>15240</v>
      </c>
      <c r="G663" s="7">
        <v>934740</v>
      </c>
      <c r="H663" s="4">
        <f t="shared" si="21"/>
        <v>1.6042442998799974E-2</v>
      </c>
    </row>
    <row r="664" spans="1:8" ht="20.100000000000001" customHeight="1" x14ac:dyDescent="0.15">
      <c r="A664" s="3" t="s">
        <v>2568</v>
      </c>
      <c r="B664" s="3" t="s">
        <v>2582</v>
      </c>
      <c r="C664" s="3" t="s">
        <v>2583</v>
      </c>
      <c r="D664" s="3" t="s">
        <v>2584</v>
      </c>
      <c r="E664" s="6">
        <v>898098.99</v>
      </c>
      <c r="F664" s="6">
        <f t="shared" si="20"/>
        <v>168599.87</v>
      </c>
      <c r="G664" s="7">
        <v>729499.12</v>
      </c>
      <c r="H664" s="4">
        <f t="shared" si="21"/>
        <v>0.18772971785660286</v>
      </c>
    </row>
    <row r="665" spans="1:8" ht="20.100000000000001" customHeight="1" x14ac:dyDescent="0.15">
      <c r="A665" s="3" t="s">
        <v>2019</v>
      </c>
      <c r="B665" s="3" t="s">
        <v>2030</v>
      </c>
      <c r="C665" s="3" t="s">
        <v>2031</v>
      </c>
      <c r="D665" s="3" t="s">
        <v>2032</v>
      </c>
      <c r="E665" s="6">
        <v>10959.34</v>
      </c>
      <c r="F665" s="6">
        <f t="shared" si="20"/>
        <v>10954.3</v>
      </c>
      <c r="G665" s="7">
        <v>5.04</v>
      </c>
      <c r="H665" s="4">
        <f t="shared" si="21"/>
        <v>0.9995401182917949</v>
      </c>
    </row>
    <row r="666" spans="1:8" ht="20.100000000000001" customHeight="1" x14ac:dyDescent="0.15">
      <c r="A666" s="3" t="s">
        <v>1249</v>
      </c>
      <c r="B666" s="3" t="s">
        <v>1256</v>
      </c>
      <c r="C666" s="3" t="s">
        <v>1257</v>
      </c>
      <c r="D666" s="3" t="s">
        <v>1258</v>
      </c>
      <c r="E666" s="6">
        <v>1071576.43</v>
      </c>
      <c r="F666" s="6">
        <f t="shared" si="20"/>
        <v>736921.84999999986</v>
      </c>
      <c r="G666" s="7">
        <v>334654.58</v>
      </c>
      <c r="H666" s="4">
        <f t="shared" si="21"/>
        <v>0.68769882331211774</v>
      </c>
    </row>
    <row r="667" spans="1:8" ht="20.100000000000001" customHeight="1" x14ac:dyDescent="0.15">
      <c r="A667" s="3" t="s">
        <v>1948</v>
      </c>
      <c r="B667" s="3" t="s">
        <v>2012</v>
      </c>
      <c r="C667" s="3" t="s">
        <v>2013</v>
      </c>
      <c r="D667" s="3" t="s">
        <v>2014</v>
      </c>
      <c r="E667" s="6">
        <v>19695.29</v>
      </c>
      <c r="F667" s="6">
        <f t="shared" si="20"/>
        <v>2400</v>
      </c>
      <c r="G667" s="7">
        <v>17295.29</v>
      </c>
      <c r="H667" s="4">
        <f t="shared" si="21"/>
        <v>0.12185654539740211</v>
      </c>
    </row>
    <row r="668" spans="1:8" ht="20.100000000000001" customHeight="1" x14ac:dyDescent="0.15">
      <c r="A668" s="3" t="s">
        <v>2568</v>
      </c>
      <c r="B668" s="3" t="s">
        <v>45</v>
      </c>
      <c r="C668" s="3" t="s">
        <v>46</v>
      </c>
      <c r="D668" s="3" t="s">
        <v>2631</v>
      </c>
      <c r="E668" s="6">
        <v>63529.4</v>
      </c>
      <c r="F668" s="6">
        <f t="shared" si="20"/>
        <v>17217.050000000003</v>
      </c>
      <c r="G668" s="7">
        <v>46312.35</v>
      </c>
      <c r="H668" s="4">
        <f t="shared" si="21"/>
        <v>0.27100917055725382</v>
      </c>
    </row>
    <row r="669" spans="1:8" ht="20.100000000000001" customHeight="1" x14ac:dyDescent="0.15">
      <c r="A669" s="3" t="s">
        <v>856</v>
      </c>
      <c r="B669" s="3" t="s">
        <v>1036</v>
      </c>
      <c r="C669" s="3" t="s">
        <v>1037</v>
      </c>
      <c r="D669" s="3" t="s">
        <v>1038</v>
      </c>
      <c r="E669" s="6">
        <v>98965</v>
      </c>
      <c r="F669" s="6">
        <f t="shared" si="20"/>
        <v>10722</v>
      </c>
      <c r="G669" s="7">
        <v>88243</v>
      </c>
      <c r="H669" s="4">
        <f t="shared" si="21"/>
        <v>0.10834133279442228</v>
      </c>
    </row>
    <row r="670" spans="1:8" ht="20.100000000000001" customHeight="1" x14ac:dyDescent="0.15">
      <c r="A670" s="3" t="s">
        <v>856</v>
      </c>
      <c r="B670" s="3" t="s">
        <v>870</v>
      </c>
      <c r="C670" s="3" t="s">
        <v>871</v>
      </c>
      <c r="D670" s="3" t="s">
        <v>822</v>
      </c>
      <c r="E670" s="6">
        <v>824030.37</v>
      </c>
      <c r="F670" s="6">
        <f t="shared" si="20"/>
        <v>247281.52000000002</v>
      </c>
      <c r="G670" s="7">
        <v>576748.85</v>
      </c>
      <c r="H670" s="4">
        <f t="shared" si="21"/>
        <v>0.30008787176132845</v>
      </c>
    </row>
    <row r="671" spans="1:8" ht="20.100000000000001" customHeight="1" x14ac:dyDescent="0.15">
      <c r="A671" s="3" t="s">
        <v>2039</v>
      </c>
      <c r="B671" s="3" t="s">
        <v>2132</v>
      </c>
      <c r="C671" s="3" t="s">
        <v>2133</v>
      </c>
      <c r="D671" s="3" t="s">
        <v>2134</v>
      </c>
      <c r="E671" s="6">
        <v>231413.95</v>
      </c>
      <c r="F671" s="6">
        <f t="shared" si="20"/>
        <v>79026.100000000006</v>
      </c>
      <c r="G671" s="7">
        <v>152387.85</v>
      </c>
      <c r="H671" s="4">
        <f t="shared" si="21"/>
        <v>0.34149237762027745</v>
      </c>
    </row>
    <row r="672" spans="1:8" ht="20.100000000000001" customHeight="1" x14ac:dyDescent="0.15">
      <c r="A672" s="3" t="s">
        <v>2039</v>
      </c>
      <c r="B672" s="3" t="s">
        <v>2162</v>
      </c>
      <c r="C672" s="3" t="s">
        <v>2163</v>
      </c>
      <c r="D672" s="3" t="s">
        <v>2164</v>
      </c>
      <c r="E672" s="6">
        <v>214799.25</v>
      </c>
      <c r="F672" s="6">
        <f t="shared" si="20"/>
        <v>32491.190000000002</v>
      </c>
      <c r="G672" s="7">
        <v>182308.06</v>
      </c>
      <c r="H672" s="4">
        <f t="shared" si="21"/>
        <v>0.15126305143057997</v>
      </c>
    </row>
    <row r="673" spans="1:8" ht="20.100000000000001" customHeight="1" x14ac:dyDescent="0.15">
      <c r="A673" s="3" t="s">
        <v>856</v>
      </c>
      <c r="B673" s="3" t="s">
        <v>1026</v>
      </c>
      <c r="C673" s="3" t="s">
        <v>1027</v>
      </c>
      <c r="D673" s="3" t="s">
        <v>981</v>
      </c>
      <c r="E673" s="6">
        <v>25679.52</v>
      </c>
      <c r="F673" s="6">
        <f t="shared" si="20"/>
        <v>0</v>
      </c>
      <c r="G673" s="7">
        <v>25679.52</v>
      </c>
      <c r="H673" s="4">
        <f t="shared" si="21"/>
        <v>0</v>
      </c>
    </row>
    <row r="674" spans="1:8" ht="20.100000000000001" customHeight="1" x14ac:dyDescent="0.15">
      <c r="A674" s="3" t="s">
        <v>379</v>
      </c>
      <c r="B674" s="3" t="s">
        <v>420</v>
      </c>
      <c r="C674" s="3" t="s">
        <v>421</v>
      </c>
      <c r="D674" s="3" t="s">
        <v>402</v>
      </c>
      <c r="E674" s="6">
        <v>142480</v>
      </c>
      <c r="F674" s="6">
        <f t="shared" si="20"/>
        <v>16455</v>
      </c>
      <c r="G674" s="7">
        <v>126025</v>
      </c>
      <c r="H674" s="4">
        <f t="shared" si="21"/>
        <v>0.11548989331836047</v>
      </c>
    </row>
    <row r="675" spans="1:8" ht="20.100000000000001" customHeight="1" x14ac:dyDescent="0.15">
      <c r="A675" s="3" t="s">
        <v>1659</v>
      </c>
      <c r="B675" s="3" t="s">
        <v>1800</v>
      </c>
      <c r="C675" s="3" t="s">
        <v>1801</v>
      </c>
      <c r="D675" s="3" t="s">
        <v>1802</v>
      </c>
      <c r="E675" s="6">
        <v>585072.78</v>
      </c>
      <c r="F675" s="6">
        <f t="shared" si="20"/>
        <v>53269.349999999977</v>
      </c>
      <c r="G675" s="7">
        <v>531803.43000000005</v>
      </c>
      <c r="H675" s="4">
        <f t="shared" si="21"/>
        <v>9.1047390719493013E-2</v>
      </c>
    </row>
    <row r="676" spans="1:8" ht="20.100000000000001" customHeight="1" x14ac:dyDescent="0.15">
      <c r="A676" s="3" t="s">
        <v>2039</v>
      </c>
      <c r="B676" s="3" t="s">
        <v>2149</v>
      </c>
      <c r="C676" s="3" t="s">
        <v>2150</v>
      </c>
      <c r="D676" s="3" t="s">
        <v>2151</v>
      </c>
      <c r="E676" s="6">
        <v>236125</v>
      </c>
      <c r="F676" s="6">
        <f t="shared" si="20"/>
        <v>29067.47</v>
      </c>
      <c r="G676" s="7">
        <v>207057.53</v>
      </c>
      <c r="H676" s="4">
        <f t="shared" si="21"/>
        <v>0.12310204340921123</v>
      </c>
    </row>
    <row r="677" spans="1:8" ht="20.100000000000001" customHeight="1" x14ac:dyDescent="0.15">
      <c r="A677" s="3" t="s">
        <v>2039</v>
      </c>
      <c r="B677" s="3" t="s">
        <v>2165</v>
      </c>
      <c r="C677" s="3" t="s">
        <v>2166</v>
      </c>
      <c r="D677" s="3" t="s">
        <v>2069</v>
      </c>
      <c r="E677" s="6">
        <v>420114.82</v>
      </c>
      <c r="F677" s="6">
        <f t="shared" si="20"/>
        <v>263847</v>
      </c>
      <c r="G677" s="7">
        <v>156267.82</v>
      </c>
      <c r="H677" s="4">
        <f t="shared" si="21"/>
        <v>0.62803544992771265</v>
      </c>
    </row>
    <row r="678" spans="1:8" ht="20.100000000000001" customHeight="1" x14ac:dyDescent="0.15">
      <c r="A678" s="3" t="s">
        <v>462</v>
      </c>
      <c r="B678" s="3" t="s">
        <v>484</v>
      </c>
      <c r="C678" s="3" t="s">
        <v>485</v>
      </c>
      <c r="D678" s="3" t="s">
        <v>486</v>
      </c>
      <c r="E678" s="6">
        <v>93323.8</v>
      </c>
      <c r="F678" s="6">
        <f t="shared" si="20"/>
        <v>0</v>
      </c>
      <c r="G678" s="7">
        <v>93323.8</v>
      </c>
      <c r="H678" s="4">
        <f t="shared" si="21"/>
        <v>0</v>
      </c>
    </row>
    <row r="679" spans="1:8" ht="20.100000000000001" customHeight="1" x14ac:dyDescent="0.15">
      <c r="A679" s="3" t="s">
        <v>91</v>
      </c>
      <c r="B679" s="3" t="s">
        <v>168</v>
      </c>
      <c r="C679" s="3" t="s">
        <v>169</v>
      </c>
      <c r="D679" s="3" t="s">
        <v>170</v>
      </c>
      <c r="E679" s="6">
        <v>25739.21</v>
      </c>
      <c r="F679" s="6">
        <f t="shared" si="20"/>
        <v>12345.259999999998</v>
      </c>
      <c r="G679" s="7">
        <v>13393.95</v>
      </c>
      <c r="H679" s="4">
        <f t="shared" si="21"/>
        <v>0.47962855114822867</v>
      </c>
    </row>
    <row r="680" spans="1:8" ht="20.100000000000001" customHeight="1" x14ac:dyDescent="0.15">
      <c r="A680" s="3" t="s">
        <v>379</v>
      </c>
      <c r="B680" s="3" t="s">
        <v>422</v>
      </c>
      <c r="C680" s="3" t="s">
        <v>423</v>
      </c>
      <c r="D680" s="3" t="s">
        <v>403</v>
      </c>
      <c r="E680" s="6">
        <v>123177</v>
      </c>
      <c r="F680" s="6">
        <f t="shared" si="20"/>
        <v>17273.11</v>
      </c>
      <c r="G680" s="7">
        <v>105903.89</v>
      </c>
      <c r="H680" s="4">
        <f t="shared" si="21"/>
        <v>0.14022999423593691</v>
      </c>
    </row>
    <row r="681" spans="1:8" ht="20.100000000000001" customHeight="1" x14ac:dyDescent="0.15">
      <c r="A681" s="3" t="s">
        <v>1659</v>
      </c>
      <c r="B681" s="3" t="s">
        <v>1791</v>
      </c>
      <c r="C681" s="3" t="s">
        <v>1792</v>
      </c>
      <c r="D681" s="3" t="s">
        <v>1793</v>
      </c>
      <c r="E681" s="6">
        <v>65668.44</v>
      </c>
      <c r="F681" s="6">
        <f t="shared" si="20"/>
        <v>6368.9200000000055</v>
      </c>
      <c r="G681" s="7">
        <v>59299.519999999997</v>
      </c>
      <c r="H681" s="4">
        <f t="shared" si="21"/>
        <v>9.6986010327030844E-2</v>
      </c>
    </row>
    <row r="682" spans="1:8" ht="20.100000000000001" customHeight="1" x14ac:dyDescent="0.15">
      <c r="A682" s="3" t="s">
        <v>91</v>
      </c>
      <c r="B682" s="3" t="s">
        <v>171</v>
      </c>
      <c r="C682" s="3" t="s">
        <v>172</v>
      </c>
      <c r="D682" s="3" t="s">
        <v>173</v>
      </c>
      <c r="E682" s="6">
        <v>58082.8</v>
      </c>
      <c r="F682" s="6">
        <f t="shared" si="20"/>
        <v>5478</v>
      </c>
      <c r="G682" s="7">
        <v>52604.800000000003</v>
      </c>
      <c r="H682" s="4">
        <f t="shared" si="21"/>
        <v>9.4313635017595571E-2</v>
      </c>
    </row>
    <row r="683" spans="1:8" ht="20.100000000000001" customHeight="1" x14ac:dyDescent="0.15">
      <c r="A683" s="3" t="s">
        <v>2373</v>
      </c>
      <c r="B683" s="3" t="s">
        <v>2492</v>
      </c>
      <c r="C683" s="3" t="s">
        <v>2493</v>
      </c>
      <c r="D683" s="3" t="s">
        <v>2494</v>
      </c>
      <c r="E683" s="6">
        <v>72375.399999999994</v>
      </c>
      <c r="F683" s="6">
        <f t="shared" si="20"/>
        <v>71501.39</v>
      </c>
      <c r="G683" s="7">
        <v>874.01</v>
      </c>
      <c r="H683" s="4">
        <f t="shared" si="21"/>
        <v>0.98792393548084023</v>
      </c>
    </row>
    <row r="684" spans="1:8" ht="20.100000000000001" customHeight="1" x14ac:dyDescent="0.15">
      <c r="A684" s="3" t="s">
        <v>623</v>
      </c>
      <c r="B684" s="3" t="s">
        <v>625</v>
      </c>
      <c r="C684" s="3" t="s">
        <v>626</v>
      </c>
      <c r="D684" s="3" t="s">
        <v>627</v>
      </c>
      <c r="E684" s="6">
        <v>61934</v>
      </c>
      <c r="F684" s="6">
        <f t="shared" si="20"/>
        <v>0</v>
      </c>
      <c r="G684" s="7">
        <v>61934</v>
      </c>
      <c r="H684" s="4">
        <f t="shared" si="21"/>
        <v>0</v>
      </c>
    </row>
    <row r="685" spans="1:8" ht="20.100000000000001" customHeight="1" x14ac:dyDescent="0.15">
      <c r="A685" s="3" t="s">
        <v>2547</v>
      </c>
      <c r="B685" s="3" t="s">
        <v>2563</v>
      </c>
      <c r="C685" s="3" t="s">
        <v>2564</v>
      </c>
      <c r="D685" s="3" t="s">
        <v>2565</v>
      </c>
      <c r="E685" s="6">
        <v>26606.01</v>
      </c>
      <c r="F685" s="6">
        <f t="shared" si="20"/>
        <v>11595.599999999999</v>
      </c>
      <c r="G685" s="7">
        <v>15010.41</v>
      </c>
      <c r="H685" s="4">
        <f t="shared" si="21"/>
        <v>0.43582634149201627</v>
      </c>
    </row>
    <row r="686" spans="1:8" ht="20.100000000000001" customHeight="1" x14ac:dyDescent="0.15">
      <c r="A686" s="3" t="s">
        <v>379</v>
      </c>
      <c r="B686" s="3" t="s">
        <v>417</v>
      </c>
      <c r="C686" s="3" t="s">
        <v>418</v>
      </c>
      <c r="D686" s="3" t="s">
        <v>419</v>
      </c>
      <c r="E686" s="6">
        <v>57676.94</v>
      </c>
      <c r="F686" s="6">
        <f t="shared" si="20"/>
        <v>30839.280000000002</v>
      </c>
      <c r="G686" s="7">
        <v>26837.66</v>
      </c>
      <c r="H686" s="4">
        <f t="shared" si="21"/>
        <v>0.53468994714352047</v>
      </c>
    </row>
    <row r="687" spans="1:8" ht="20.100000000000001" customHeight="1" x14ac:dyDescent="0.15">
      <c r="A687" s="3" t="s">
        <v>2039</v>
      </c>
      <c r="B687" s="3" t="s">
        <v>2156</v>
      </c>
      <c r="C687" s="3" t="s">
        <v>2157</v>
      </c>
      <c r="D687" s="3" t="s">
        <v>2158</v>
      </c>
      <c r="E687" s="6">
        <v>203552.8</v>
      </c>
      <c r="F687" s="6">
        <f t="shared" si="20"/>
        <v>35929.319999999978</v>
      </c>
      <c r="G687" s="7">
        <v>167623.48000000001</v>
      </c>
      <c r="H687" s="4">
        <f t="shared" si="21"/>
        <v>0.17651105757326835</v>
      </c>
    </row>
    <row r="688" spans="1:8" ht="20.100000000000001" customHeight="1" x14ac:dyDescent="0.15">
      <c r="A688" s="3" t="s">
        <v>1249</v>
      </c>
      <c r="B688" s="3" t="s">
        <v>1394</v>
      </c>
      <c r="C688" s="3" t="s">
        <v>1395</v>
      </c>
      <c r="D688" s="3" t="s">
        <v>1320</v>
      </c>
      <c r="E688" s="6">
        <v>63213</v>
      </c>
      <c r="F688" s="6">
        <f t="shared" si="20"/>
        <v>0</v>
      </c>
      <c r="G688" s="7">
        <v>63213</v>
      </c>
      <c r="H688" s="4">
        <f t="shared" si="21"/>
        <v>0</v>
      </c>
    </row>
    <row r="689" spans="1:8" ht="20.100000000000001" customHeight="1" x14ac:dyDescent="0.15">
      <c r="A689" s="3" t="s">
        <v>1126</v>
      </c>
      <c r="B689" s="3" t="s">
        <v>1204</v>
      </c>
      <c r="C689" s="3" t="s">
        <v>1205</v>
      </c>
      <c r="D689" s="3" t="s">
        <v>1206</v>
      </c>
      <c r="E689" s="6">
        <v>175468.92</v>
      </c>
      <c r="F689" s="6">
        <f t="shared" si="20"/>
        <v>52055.49000000002</v>
      </c>
      <c r="G689" s="7">
        <v>123413.43</v>
      </c>
      <c r="H689" s="4">
        <f t="shared" si="21"/>
        <v>0.29666501623193448</v>
      </c>
    </row>
    <row r="690" spans="1:8" ht="20.100000000000001" customHeight="1" x14ac:dyDescent="0.15">
      <c r="A690" s="3" t="s">
        <v>2039</v>
      </c>
      <c r="B690" s="3" t="s">
        <v>2147</v>
      </c>
      <c r="C690" s="3" t="s">
        <v>2148</v>
      </c>
      <c r="D690" s="3" t="s">
        <v>2121</v>
      </c>
      <c r="E690" s="6">
        <v>126419.5</v>
      </c>
      <c r="F690" s="6">
        <f t="shared" si="20"/>
        <v>43289.8</v>
      </c>
      <c r="G690" s="7">
        <v>83129.7</v>
      </c>
      <c r="H690" s="4">
        <f t="shared" si="21"/>
        <v>0.34242976755959326</v>
      </c>
    </row>
    <row r="691" spans="1:8" ht="20.100000000000001" customHeight="1" x14ac:dyDescent="0.15">
      <c r="A691" s="3" t="s">
        <v>856</v>
      </c>
      <c r="B691" s="3" t="s">
        <v>1028</v>
      </c>
      <c r="C691" s="3" t="s">
        <v>1029</v>
      </c>
      <c r="D691" s="3" t="s">
        <v>883</v>
      </c>
      <c r="E691" s="6">
        <v>25506.7</v>
      </c>
      <c r="F691" s="6">
        <f t="shared" si="20"/>
        <v>15000</v>
      </c>
      <c r="G691" s="7">
        <v>10506.7</v>
      </c>
      <c r="H691" s="4">
        <f t="shared" si="21"/>
        <v>0.58808077877577258</v>
      </c>
    </row>
    <row r="692" spans="1:8" ht="20.100000000000001" customHeight="1" x14ac:dyDescent="0.15">
      <c r="A692" s="3" t="s">
        <v>856</v>
      </c>
      <c r="B692" s="3" t="s">
        <v>1021</v>
      </c>
      <c r="C692" s="3" t="s">
        <v>1022</v>
      </c>
      <c r="D692" s="3" t="s">
        <v>970</v>
      </c>
      <c r="E692" s="6">
        <v>373672.7</v>
      </c>
      <c r="F692" s="6">
        <f t="shared" si="20"/>
        <v>47728.48000000004</v>
      </c>
      <c r="G692" s="7">
        <v>325944.21999999997</v>
      </c>
      <c r="H692" s="4">
        <f t="shared" si="21"/>
        <v>0.12772803579175049</v>
      </c>
    </row>
    <row r="693" spans="1:8" ht="20.100000000000001" customHeight="1" x14ac:dyDescent="0.15">
      <c r="A693" s="3" t="s">
        <v>489</v>
      </c>
      <c r="B693" s="3" t="s">
        <v>492</v>
      </c>
      <c r="C693" s="3" t="s">
        <v>493</v>
      </c>
      <c r="D693" s="3" t="s">
        <v>494</v>
      </c>
      <c r="E693" s="6">
        <v>97760.93</v>
      </c>
      <c r="F693" s="6">
        <f t="shared" si="20"/>
        <v>6094.5499999999884</v>
      </c>
      <c r="G693" s="7">
        <v>91666.38</v>
      </c>
      <c r="H693" s="4">
        <f t="shared" si="21"/>
        <v>6.2341366842561634E-2</v>
      </c>
    </row>
    <row r="694" spans="1:8" ht="20.100000000000001" customHeight="1" x14ac:dyDescent="0.15">
      <c r="A694" s="3" t="s">
        <v>2373</v>
      </c>
      <c r="B694" s="3" t="s">
        <v>2489</v>
      </c>
      <c r="C694" s="3" t="s">
        <v>2490</v>
      </c>
      <c r="D694" s="3" t="s">
        <v>2491</v>
      </c>
      <c r="E694" s="6">
        <v>108452.9</v>
      </c>
      <c r="F694" s="6">
        <f t="shared" si="20"/>
        <v>2431.5</v>
      </c>
      <c r="G694" s="7">
        <v>106021.4</v>
      </c>
      <c r="H694" s="4">
        <f t="shared" si="21"/>
        <v>2.2419870745733865E-2</v>
      </c>
    </row>
    <row r="695" spans="1:8" ht="20.100000000000001" customHeight="1" x14ac:dyDescent="0.15">
      <c r="A695" s="3" t="s">
        <v>1659</v>
      </c>
      <c r="B695" s="3" t="s">
        <v>1787</v>
      </c>
      <c r="C695" s="3" t="s">
        <v>1788</v>
      </c>
      <c r="D695" s="3" t="s">
        <v>1732</v>
      </c>
      <c r="E695" s="6">
        <v>47480</v>
      </c>
      <c r="F695" s="6">
        <f t="shared" si="20"/>
        <v>0</v>
      </c>
      <c r="G695" s="7">
        <v>47480</v>
      </c>
      <c r="H695" s="4">
        <f t="shared" si="21"/>
        <v>0</v>
      </c>
    </row>
    <row r="696" spans="1:8" ht="20.100000000000001" customHeight="1" x14ac:dyDescent="0.15">
      <c r="A696" s="3" t="s">
        <v>2039</v>
      </c>
      <c r="B696" s="3" t="s">
        <v>2144</v>
      </c>
      <c r="C696" s="3" t="s">
        <v>2145</v>
      </c>
      <c r="D696" s="3" t="s">
        <v>2146</v>
      </c>
      <c r="E696" s="6">
        <v>84538.78</v>
      </c>
      <c r="F696" s="6">
        <f t="shared" si="20"/>
        <v>40701.1</v>
      </c>
      <c r="G696" s="7">
        <v>43837.68</v>
      </c>
      <c r="H696" s="4">
        <f t="shared" si="21"/>
        <v>0.48144886879134047</v>
      </c>
    </row>
    <row r="697" spans="1:8" ht="20.100000000000001" customHeight="1" x14ac:dyDescent="0.15">
      <c r="A697" s="3" t="s">
        <v>1249</v>
      </c>
      <c r="B697" s="3" t="s">
        <v>1385</v>
      </c>
      <c r="C697" s="3" t="s">
        <v>1386</v>
      </c>
      <c r="D697" s="3" t="s">
        <v>1387</v>
      </c>
      <c r="E697" s="6">
        <v>45380</v>
      </c>
      <c r="F697" s="6">
        <f t="shared" si="20"/>
        <v>16440.509999999998</v>
      </c>
      <c r="G697" s="7">
        <v>28939.49</v>
      </c>
      <c r="H697" s="4">
        <f t="shared" si="21"/>
        <v>0.36228536800352573</v>
      </c>
    </row>
    <row r="698" spans="1:8" ht="20.100000000000001" customHeight="1" x14ac:dyDescent="0.15">
      <c r="A698" s="3" t="s">
        <v>856</v>
      </c>
      <c r="B698" s="3" t="s">
        <v>1023</v>
      </c>
      <c r="C698" s="3" t="s">
        <v>1024</v>
      </c>
      <c r="D698" s="3" t="s">
        <v>1025</v>
      </c>
      <c r="E698" s="6">
        <v>127688</v>
      </c>
      <c r="F698" s="6">
        <f t="shared" si="20"/>
        <v>21850.020000000004</v>
      </c>
      <c r="G698" s="7">
        <v>105837.98</v>
      </c>
      <c r="H698" s="4">
        <f t="shared" si="21"/>
        <v>0.17112038719378489</v>
      </c>
    </row>
    <row r="699" spans="1:8" ht="20.100000000000001" customHeight="1" x14ac:dyDescent="0.15">
      <c r="A699" s="3" t="s">
        <v>2039</v>
      </c>
      <c r="B699" s="3" t="s">
        <v>2159</v>
      </c>
      <c r="C699" s="3" t="s">
        <v>2160</v>
      </c>
      <c r="D699" s="3" t="s">
        <v>2161</v>
      </c>
      <c r="E699" s="6">
        <v>10485.9</v>
      </c>
      <c r="F699" s="6">
        <f t="shared" si="20"/>
        <v>320</v>
      </c>
      <c r="G699" s="7">
        <v>10165.9</v>
      </c>
      <c r="H699" s="4">
        <f t="shared" si="21"/>
        <v>3.0517170676813626E-2</v>
      </c>
    </row>
    <row r="700" spans="1:8" ht="20.100000000000001" customHeight="1" x14ac:dyDescent="0.15">
      <c r="A700" s="3" t="s">
        <v>2547</v>
      </c>
      <c r="B700" s="3" t="s">
        <v>2560</v>
      </c>
      <c r="C700" s="3" t="s">
        <v>2561</v>
      </c>
      <c r="D700" s="3" t="s">
        <v>2562</v>
      </c>
      <c r="E700" s="6">
        <v>21648.22</v>
      </c>
      <c r="F700" s="6">
        <f t="shared" si="20"/>
        <v>0</v>
      </c>
      <c r="G700" s="7">
        <v>21648.22</v>
      </c>
      <c r="H700" s="4">
        <f t="shared" si="21"/>
        <v>0</v>
      </c>
    </row>
    <row r="701" spans="1:8" ht="20.100000000000001" customHeight="1" x14ac:dyDescent="0.15">
      <c r="A701" s="3" t="s">
        <v>2373</v>
      </c>
      <c r="B701" s="3" t="s">
        <v>2485</v>
      </c>
      <c r="C701" s="3" t="s">
        <v>2486</v>
      </c>
      <c r="D701" s="3" t="s">
        <v>2404</v>
      </c>
      <c r="E701" s="6">
        <v>15501.79</v>
      </c>
      <c r="F701" s="6">
        <f t="shared" si="20"/>
        <v>13199.1</v>
      </c>
      <c r="G701" s="7">
        <v>2302.69</v>
      </c>
      <c r="H701" s="4">
        <f t="shared" si="21"/>
        <v>0.85145650921603244</v>
      </c>
    </row>
    <row r="702" spans="1:8" ht="20.100000000000001" customHeight="1" x14ac:dyDescent="0.15">
      <c r="A702" s="3" t="s">
        <v>379</v>
      </c>
      <c r="B702" s="3" t="s">
        <v>424</v>
      </c>
      <c r="C702" s="3" t="s">
        <v>425</v>
      </c>
      <c r="D702" s="3" t="s">
        <v>389</v>
      </c>
      <c r="E702" s="6">
        <v>100132.2</v>
      </c>
      <c r="F702" s="6">
        <f t="shared" si="20"/>
        <v>1200</v>
      </c>
      <c r="G702" s="7">
        <v>98932.2</v>
      </c>
      <c r="H702" s="4">
        <f t="shared" si="21"/>
        <v>1.1984156944519346E-2</v>
      </c>
    </row>
    <row r="703" spans="1:8" ht="20.100000000000001" customHeight="1" x14ac:dyDescent="0.15">
      <c r="A703" s="3" t="s">
        <v>1826</v>
      </c>
      <c r="B703" s="3" t="s">
        <v>1928</v>
      </c>
      <c r="C703" s="3" t="s">
        <v>1929</v>
      </c>
      <c r="D703" s="3" t="s">
        <v>1930</v>
      </c>
      <c r="E703" s="6">
        <v>4569.3</v>
      </c>
      <c r="F703" s="6">
        <f t="shared" si="20"/>
        <v>4230</v>
      </c>
      <c r="G703" s="7">
        <v>339.3</v>
      </c>
      <c r="H703" s="4">
        <f t="shared" si="21"/>
        <v>0.92574354934016145</v>
      </c>
    </row>
    <row r="704" spans="1:8" ht="20.100000000000001" customHeight="1" x14ac:dyDescent="0.15">
      <c r="A704" s="3" t="s">
        <v>91</v>
      </c>
      <c r="B704" s="3" t="s">
        <v>174</v>
      </c>
      <c r="C704" s="3" t="s">
        <v>175</v>
      </c>
      <c r="D704" s="3" t="s">
        <v>176</v>
      </c>
      <c r="E704" s="6">
        <v>104908.95</v>
      </c>
      <c r="F704" s="6">
        <f t="shared" si="20"/>
        <v>16236.830000000002</v>
      </c>
      <c r="G704" s="7">
        <v>88672.12</v>
      </c>
      <c r="H704" s="4">
        <f t="shared" si="21"/>
        <v>0.15477068448402165</v>
      </c>
    </row>
    <row r="705" spans="1:8" ht="20.100000000000001" customHeight="1" x14ac:dyDescent="0.15">
      <c r="A705" s="3" t="s">
        <v>1659</v>
      </c>
      <c r="B705" s="3" t="s">
        <v>1797</v>
      </c>
      <c r="C705" s="3" t="s">
        <v>1798</v>
      </c>
      <c r="D705" s="3" t="s">
        <v>1799</v>
      </c>
      <c r="E705" s="6">
        <v>108642.3</v>
      </c>
      <c r="F705" s="6">
        <f t="shared" si="20"/>
        <v>19086.979999999996</v>
      </c>
      <c r="G705" s="7">
        <v>89555.32</v>
      </c>
      <c r="H705" s="4">
        <f t="shared" si="21"/>
        <v>0.17568644993708707</v>
      </c>
    </row>
    <row r="706" spans="1:8" ht="20.100000000000001" customHeight="1" x14ac:dyDescent="0.15">
      <c r="A706" s="3" t="s">
        <v>379</v>
      </c>
      <c r="B706" s="3" t="s">
        <v>426</v>
      </c>
      <c r="C706" s="3" t="s">
        <v>427</v>
      </c>
      <c r="D706" s="3" t="s">
        <v>681</v>
      </c>
      <c r="E706" s="6">
        <v>133412.5</v>
      </c>
      <c r="F706" s="6">
        <f t="shared" si="20"/>
        <v>54234</v>
      </c>
      <c r="G706" s="7">
        <v>79178.5</v>
      </c>
      <c r="H706" s="4">
        <f t="shared" si="21"/>
        <v>0.4065136325306849</v>
      </c>
    </row>
    <row r="707" spans="1:8" ht="20.100000000000001" customHeight="1" x14ac:dyDescent="0.15">
      <c r="A707" s="3" t="s">
        <v>2019</v>
      </c>
      <c r="B707" s="3" t="s">
        <v>2033</v>
      </c>
      <c r="C707" s="3" t="s">
        <v>2034</v>
      </c>
      <c r="D707" s="3" t="s">
        <v>2035</v>
      </c>
      <c r="E707" s="6">
        <v>73232.899999999994</v>
      </c>
      <c r="F707" s="6">
        <f t="shared" si="20"/>
        <v>15190.239999999991</v>
      </c>
      <c r="G707" s="7">
        <v>58042.66</v>
      </c>
      <c r="H707" s="4">
        <f t="shared" si="21"/>
        <v>0.20742371256634642</v>
      </c>
    </row>
    <row r="708" spans="1:8" ht="20.100000000000001" customHeight="1" x14ac:dyDescent="0.15">
      <c r="A708" s="3" t="s">
        <v>1126</v>
      </c>
      <c r="B708" s="3" t="s">
        <v>1216</v>
      </c>
      <c r="C708" s="3" t="s">
        <v>1217</v>
      </c>
      <c r="D708" s="3" t="s">
        <v>1218</v>
      </c>
      <c r="E708" s="6">
        <v>94318</v>
      </c>
      <c r="F708" s="6">
        <f t="shared" si="20"/>
        <v>40479.9</v>
      </c>
      <c r="G708" s="7">
        <v>53838.1</v>
      </c>
      <c r="H708" s="4">
        <f t="shared" si="21"/>
        <v>0.42918530927288534</v>
      </c>
    </row>
    <row r="709" spans="1:8" ht="20.100000000000001" customHeight="1" x14ac:dyDescent="0.15">
      <c r="A709" s="3" t="s">
        <v>2174</v>
      </c>
      <c r="B709" s="3" t="s">
        <v>2326</v>
      </c>
      <c r="C709" s="3" t="s">
        <v>2327</v>
      </c>
      <c r="D709" s="3" t="s">
        <v>2328</v>
      </c>
      <c r="E709" s="6">
        <v>112480</v>
      </c>
      <c r="F709" s="6">
        <f t="shared" si="20"/>
        <v>33720.149999999994</v>
      </c>
      <c r="G709" s="7">
        <v>78759.850000000006</v>
      </c>
      <c r="H709" s="4">
        <f t="shared" si="21"/>
        <v>0.29978796230440963</v>
      </c>
    </row>
    <row r="710" spans="1:8" ht="20.100000000000001" customHeight="1" x14ac:dyDescent="0.15">
      <c r="A710" s="3" t="s">
        <v>1475</v>
      </c>
      <c r="B710" s="3" t="s">
        <v>1561</v>
      </c>
      <c r="C710" s="3" t="s">
        <v>1562</v>
      </c>
      <c r="D710" s="3" t="s">
        <v>1525</v>
      </c>
      <c r="E710" s="6">
        <v>191148.83</v>
      </c>
      <c r="F710" s="6">
        <f t="shared" si="20"/>
        <v>63866.729999999981</v>
      </c>
      <c r="G710" s="7">
        <v>127282.1</v>
      </c>
      <c r="H710" s="4">
        <f t="shared" si="21"/>
        <v>0.33412043380019635</v>
      </c>
    </row>
    <row r="711" spans="1:8" ht="20.100000000000001" customHeight="1" x14ac:dyDescent="0.15">
      <c r="A711" s="3" t="s">
        <v>1126</v>
      </c>
      <c r="B711" s="3" t="s">
        <v>1209</v>
      </c>
      <c r="C711" s="3" t="s">
        <v>1210</v>
      </c>
      <c r="D711" s="3" t="s">
        <v>644</v>
      </c>
      <c r="E711" s="6">
        <v>82331.199999999997</v>
      </c>
      <c r="F711" s="6">
        <f t="shared" ref="F711:F774" si="22">E711-G711</f>
        <v>12194.229999999996</v>
      </c>
      <c r="G711" s="7">
        <v>70136.97</v>
      </c>
      <c r="H711" s="4">
        <f t="shared" ref="H711:H774" si="23">F711/E711*100%</f>
        <v>0.14811189439726369</v>
      </c>
    </row>
    <row r="712" spans="1:8" ht="20.100000000000001" customHeight="1" x14ac:dyDescent="0.15">
      <c r="A712" s="3" t="s">
        <v>1475</v>
      </c>
      <c r="B712" s="3" t="s">
        <v>1555</v>
      </c>
      <c r="C712" s="3" t="s">
        <v>1556</v>
      </c>
      <c r="D712" s="3" t="s">
        <v>1557</v>
      </c>
      <c r="E712" s="6">
        <v>112133.3</v>
      </c>
      <c r="F712" s="6">
        <f t="shared" si="22"/>
        <v>26986</v>
      </c>
      <c r="G712" s="7">
        <v>85147.3</v>
      </c>
      <c r="H712" s="4">
        <f t="shared" si="23"/>
        <v>0.24066000019619505</v>
      </c>
    </row>
    <row r="713" spans="1:8" ht="20.100000000000001" customHeight="1" x14ac:dyDescent="0.15">
      <c r="A713" s="3" t="s">
        <v>2373</v>
      </c>
      <c r="B713" s="3" t="s">
        <v>2497</v>
      </c>
      <c r="C713" s="3" t="s">
        <v>2498</v>
      </c>
      <c r="D713" s="3" t="s">
        <v>2499</v>
      </c>
      <c r="E713" s="6">
        <v>62118.7</v>
      </c>
      <c r="F713" s="6">
        <f t="shared" si="22"/>
        <v>0</v>
      </c>
      <c r="G713" s="7">
        <v>62118.7</v>
      </c>
      <c r="H713" s="4">
        <f t="shared" si="23"/>
        <v>0</v>
      </c>
    </row>
    <row r="714" spans="1:8" ht="20.100000000000001" customHeight="1" x14ac:dyDescent="0.15">
      <c r="A714" s="3" t="s">
        <v>2568</v>
      </c>
      <c r="B714" s="3" t="s">
        <v>47</v>
      </c>
      <c r="C714" s="3" t="s">
        <v>48</v>
      </c>
      <c r="D714" s="3" t="s">
        <v>49</v>
      </c>
      <c r="E714" s="6">
        <v>72974.2</v>
      </c>
      <c r="F714" s="6">
        <f t="shared" si="22"/>
        <v>20168.399999999994</v>
      </c>
      <c r="G714" s="7">
        <v>52805.8</v>
      </c>
      <c r="H714" s="4">
        <f t="shared" si="23"/>
        <v>0.27637713054750851</v>
      </c>
    </row>
    <row r="715" spans="1:8" ht="20.100000000000001" customHeight="1" x14ac:dyDescent="0.15">
      <c r="A715" s="3" t="s">
        <v>2039</v>
      </c>
      <c r="B715" s="3" t="s">
        <v>2141</v>
      </c>
      <c r="C715" s="3" t="s">
        <v>2142</v>
      </c>
      <c r="D715" s="3" t="s">
        <v>2143</v>
      </c>
      <c r="E715" s="6">
        <v>114090.35</v>
      </c>
      <c r="F715" s="6">
        <f t="shared" si="22"/>
        <v>10805.070000000007</v>
      </c>
      <c r="G715" s="7">
        <v>103285.28</v>
      </c>
      <c r="H715" s="4">
        <f t="shared" si="23"/>
        <v>9.4706256927075835E-2</v>
      </c>
    </row>
    <row r="716" spans="1:8" ht="20.100000000000001" customHeight="1" x14ac:dyDescent="0.15">
      <c r="A716" s="3" t="s">
        <v>2039</v>
      </c>
      <c r="B716" s="3" t="s">
        <v>2152</v>
      </c>
      <c r="C716" s="3" t="s">
        <v>2153</v>
      </c>
      <c r="D716" s="3" t="s">
        <v>2081</v>
      </c>
      <c r="E716" s="6">
        <v>99052.91</v>
      </c>
      <c r="F716" s="6">
        <f t="shared" si="22"/>
        <v>8171</v>
      </c>
      <c r="G716" s="7">
        <v>90881.91</v>
      </c>
      <c r="H716" s="4">
        <f t="shared" si="23"/>
        <v>8.2491266536238048E-2</v>
      </c>
    </row>
    <row r="717" spans="1:8" ht="20.100000000000001" customHeight="1" x14ac:dyDescent="0.15">
      <c r="A717" s="3" t="s">
        <v>91</v>
      </c>
      <c r="B717" s="3" t="s">
        <v>180</v>
      </c>
      <c r="C717" s="3" t="s">
        <v>181</v>
      </c>
      <c r="D717" s="3" t="s">
        <v>182</v>
      </c>
      <c r="E717" s="6">
        <v>49292.75</v>
      </c>
      <c r="F717" s="6">
        <f t="shared" si="22"/>
        <v>47029.8</v>
      </c>
      <c r="G717" s="7">
        <v>2262.9499999999998</v>
      </c>
      <c r="H717" s="4">
        <f t="shared" si="23"/>
        <v>0.95409162605048414</v>
      </c>
    </row>
    <row r="718" spans="1:8" ht="20.100000000000001" customHeight="1" x14ac:dyDescent="0.15">
      <c r="A718" s="3" t="s">
        <v>2373</v>
      </c>
      <c r="B718" s="3" t="s">
        <v>2487</v>
      </c>
      <c r="C718" s="3" t="s">
        <v>2488</v>
      </c>
      <c r="D718" s="3" t="s">
        <v>2381</v>
      </c>
      <c r="E718" s="6">
        <v>91865.23</v>
      </c>
      <c r="F718" s="6">
        <f t="shared" si="22"/>
        <v>42631.859999999993</v>
      </c>
      <c r="G718" s="7">
        <v>49233.37</v>
      </c>
      <c r="H718" s="4">
        <f t="shared" si="23"/>
        <v>0.46406959412173676</v>
      </c>
    </row>
    <row r="719" spans="1:8" ht="20.100000000000001" customHeight="1" x14ac:dyDescent="0.15">
      <c r="A719" s="3" t="s">
        <v>1475</v>
      </c>
      <c r="B719" s="3" t="s">
        <v>1553</v>
      </c>
      <c r="C719" s="3" t="s">
        <v>1554</v>
      </c>
      <c r="D719" s="3" t="s">
        <v>1503</v>
      </c>
      <c r="E719" s="6">
        <v>234980</v>
      </c>
      <c r="F719" s="6">
        <f t="shared" si="22"/>
        <v>0</v>
      </c>
      <c r="G719" s="7">
        <v>234980</v>
      </c>
      <c r="H719" s="4">
        <f t="shared" si="23"/>
        <v>0</v>
      </c>
    </row>
    <row r="720" spans="1:8" ht="20.100000000000001" customHeight="1" x14ac:dyDescent="0.15">
      <c r="A720" s="3" t="s">
        <v>1475</v>
      </c>
      <c r="B720" s="3" t="s">
        <v>1558</v>
      </c>
      <c r="C720" s="3" t="s">
        <v>1559</v>
      </c>
      <c r="D720" s="3" t="s">
        <v>1560</v>
      </c>
      <c r="E720" s="6">
        <v>22124.97</v>
      </c>
      <c r="F720" s="6">
        <f t="shared" si="22"/>
        <v>19453.25</v>
      </c>
      <c r="G720" s="7">
        <v>2671.72</v>
      </c>
      <c r="H720" s="4">
        <f t="shared" si="23"/>
        <v>0.87924413004853785</v>
      </c>
    </row>
    <row r="721" spans="1:8" ht="20.100000000000001" customHeight="1" x14ac:dyDescent="0.15">
      <c r="A721" s="3" t="s">
        <v>1249</v>
      </c>
      <c r="B721" s="3" t="s">
        <v>1396</v>
      </c>
      <c r="C721" s="3" t="s">
        <v>1397</v>
      </c>
      <c r="D721" s="3" t="s">
        <v>1398</v>
      </c>
      <c r="E721" s="6">
        <v>53496.75</v>
      </c>
      <c r="F721" s="6">
        <f t="shared" si="22"/>
        <v>8510</v>
      </c>
      <c r="G721" s="7">
        <v>44986.75</v>
      </c>
      <c r="H721" s="4">
        <f t="shared" si="23"/>
        <v>0.15907508400042994</v>
      </c>
    </row>
    <row r="722" spans="1:8" ht="20.100000000000001" customHeight="1" x14ac:dyDescent="0.15">
      <c r="A722" s="3" t="s">
        <v>91</v>
      </c>
      <c r="B722" s="3" t="s">
        <v>177</v>
      </c>
      <c r="C722" s="3" t="s">
        <v>178</v>
      </c>
      <c r="D722" s="3" t="s">
        <v>179</v>
      </c>
      <c r="E722" s="6">
        <v>83188.800000000003</v>
      </c>
      <c r="F722" s="6">
        <f t="shared" si="22"/>
        <v>9145.5</v>
      </c>
      <c r="G722" s="7">
        <v>74043.3</v>
      </c>
      <c r="H722" s="4">
        <f t="shared" si="23"/>
        <v>0.10993667416767641</v>
      </c>
    </row>
    <row r="723" spans="1:8" ht="20.100000000000001" customHeight="1" x14ac:dyDescent="0.15">
      <c r="A723" s="3" t="s">
        <v>258</v>
      </c>
      <c r="B723" s="3" t="s">
        <v>265</v>
      </c>
      <c r="C723" s="3" t="s">
        <v>266</v>
      </c>
      <c r="D723" s="3" t="s">
        <v>264</v>
      </c>
      <c r="E723" s="6">
        <v>112282.75</v>
      </c>
      <c r="F723" s="6">
        <f t="shared" si="22"/>
        <v>10799</v>
      </c>
      <c r="G723" s="7">
        <v>101483.75</v>
      </c>
      <c r="H723" s="4">
        <f t="shared" si="23"/>
        <v>9.6176839274064799E-2</v>
      </c>
    </row>
    <row r="724" spans="1:8" ht="20.100000000000001" customHeight="1" x14ac:dyDescent="0.15">
      <c r="A724" s="3" t="s">
        <v>856</v>
      </c>
      <c r="B724" s="3" t="s">
        <v>1034</v>
      </c>
      <c r="C724" s="3" t="s">
        <v>1035</v>
      </c>
      <c r="D724" s="3" t="s">
        <v>957</v>
      </c>
      <c r="E724" s="6">
        <v>174356</v>
      </c>
      <c r="F724" s="6">
        <f t="shared" si="22"/>
        <v>24300</v>
      </c>
      <c r="G724" s="7">
        <v>150056</v>
      </c>
      <c r="H724" s="4">
        <f t="shared" si="23"/>
        <v>0.13937002454747757</v>
      </c>
    </row>
    <row r="725" spans="1:8" ht="20.100000000000001" customHeight="1" x14ac:dyDescent="0.15">
      <c r="A725" s="3" t="s">
        <v>1826</v>
      </c>
      <c r="B725" s="3" t="s">
        <v>1925</v>
      </c>
      <c r="C725" s="3" t="s">
        <v>1926</v>
      </c>
      <c r="D725" s="3" t="s">
        <v>1927</v>
      </c>
      <c r="E725" s="6">
        <v>29452.38</v>
      </c>
      <c r="F725" s="6">
        <f t="shared" si="22"/>
        <v>7520</v>
      </c>
      <c r="G725" s="7">
        <v>21932.38</v>
      </c>
      <c r="H725" s="4">
        <f t="shared" si="23"/>
        <v>0.25532741326846931</v>
      </c>
    </row>
    <row r="726" spans="1:8" ht="20.100000000000001" customHeight="1" x14ac:dyDescent="0.15">
      <c r="A726" s="3" t="s">
        <v>1126</v>
      </c>
      <c r="B726" s="3" t="s">
        <v>1211</v>
      </c>
      <c r="C726" s="3" t="s">
        <v>1212</v>
      </c>
      <c r="D726" s="3" t="s">
        <v>1213</v>
      </c>
      <c r="E726" s="6">
        <v>91577.5</v>
      </c>
      <c r="F726" s="6">
        <f t="shared" si="22"/>
        <v>11313</v>
      </c>
      <c r="G726" s="7">
        <v>80264.5</v>
      </c>
      <c r="H726" s="4">
        <f t="shared" si="23"/>
        <v>0.12353471103709972</v>
      </c>
    </row>
    <row r="727" spans="1:8" ht="20.100000000000001" customHeight="1" x14ac:dyDescent="0.15">
      <c r="A727" s="3" t="s">
        <v>379</v>
      </c>
      <c r="B727" s="3" t="s">
        <v>415</v>
      </c>
      <c r="C727" s="3" t="s">
        <v>416</v>
      </c>
      <c r="D727" s="3" t="s">
        <v>2043</v>
      </c>
      <c r="E727" s="6">
        <v>76420.600000000006</v>
      </c>
      <c r="F727" s="6">
        <f t="shared" si="22"/>
        <v>6452</v>
      </c>
      <c r="G727" s="7">
        <v>69968.600000000006</v>
      </c>
      <c r="H727" s="4">
        <f t="shared" si="23"/>
        <v>8.4427497297849E-2</v>
      </c>
    </row>
    <row r="728" spans="1:8" ht="20.100000000000001" customHeight="1" x14ac:dyDescent="0.15">
      <c r="A728" s="3" t="s">
        <v>2039</v>
      </c>
      <c r="B728" s="3" t="s">
        <v>2124</v>
      </c>
      <c r="C728" s="3" t="s">
        <v>2125</v>
      </c>
      <c r="D728" s="3" t="s">
        <v>2126</v>
      </c>
      <c r="E728" s="6">
        <v>184816.11</v>
      </c>
      <c r="F728" s="6">
        <f t="shared" si="22"/>
        <v>104588.43</v>
      </c>
      <c r="G728" s="7">
        <v>80227.679999999993</v>
      </c>
      <c r="H728" s="4">
        <f t="shared" si="23"/>
        <v>0.56590537480742342</v>
      </c>
    </row>
    <row r="729" spans="1:8" ht="20.100000000000001" customHeight="1" x14ac:dyDescent="0.15">
      <c r="A729" s="3" t="s">
        <v>1249</v>
      </c>
      <c r="B729" s="3" t="s">
        <v>1383</v>
      </c>
      <c r="C729" s="3" t="s">
        <v>1384</v>
      </c>
      <c r="D729" s="3" t="s">
        <v>1251</v>
      </c>
      <c r="E729" s="6">
        <v>84438.59</v>
      </c>
      <c r="F729" s="6">
        <f t="shared" si="22"/>
        <v>0</v>
      </c>
      <c r="G729" s="7">
        <v>84438.59</v>
      </c>
      <c r="H729" s="4">
        <f t="shared" si="23"/>
        <v>0</v>
      </c>
    </row>
    <row r="730" spans="1:8" ht="20.100000000000001" customHeight="1" x14ac:dyDescent="0.15">
      <c r="A730" s="3" t="s">
        <v>2568</v>
      </c>
      <c r="B730" s="3" t="s">
        <v>43</v>
      </c>
      <c r="C730" s="3" t="s">
        <v>44</v>
      </c>
      <c r="D730" s="3" t="s">
        <v>2575</v>
      </c>
      <c r="E730" s="6">
        <v>474980</v>
      </c>
      <c r="F730" s="6">
        <f t="shared" si="22"/>
        <v>0</v>
      </c>
      <c r="G730" s="7">
        <v>474980</v>
      </c>
      <c r="H730" s="4">
        <f t="shared" si="23"/>
        <v>0</v>
      </c>
    </row>
    <row r="731" spans="1:8" ht="20.100000000000001" customHeight="1" x14ac:dyDescent="0.15">
      <c r="A731" s="3" t="s">
        <v>1826</v>
      </c>
      <c r="B731" s="3" t="s">
        <v>1834</v>
      </c>
      <c r="C731" s="3" t="s">
        <v>1835</v>
      </c>
      <c r="D731" s="3" t="s">
        <v>1828</v>
      </c>
      <c r="E731" s="6">
        <v>206369.26</v>
      </c>
      <c r="F731" s="6">
        <f t="shared" si="22"/>
        <v>65979.06</v>
      </c>
      <c r="G731" s="7">
        <v>140390.20000000001</v>
      </c>
      <c r="H731" s="4">
        <f t="shared" si="23"/>
        <v>0.31971360463278298</v>
      </c>
    </row>
    <row r="732" spans="1:8" ht="20.100000000000001" customHeight="1" x14ac:dyDescent="0.15">
      <c r="A732" s="3" t="s">
        <v>1659</v>
      </c>
      <c r="B732" s="3" t="s">
        <v>1680</v>
      </c>
      <c r="C732" s="3" t="s">
        <v>1681</v>
      </c>
      <c r="D732" s="3" t="s">
        <v>1670</v>
      </c>
      <c r="E732" s="6">
        <v>510066.25</v>
      </c>
      <c r="F732" s="6">
        <f t="shared" si="22"/>
        <v>77747.390000000014</v>
      </c>
      <c r="G732" s="7">
        <v>432318.86</v>
      </c>
      <c r="H732" s="4">
        <f t="shared" si="23"/>
        <v>0.15242606230073058</v>
      </c>
    </row>
    <row r="733" spans="1:8" ht="20.100000000000001" customHeight="1" x14ac:dyDescent="0.15">
      <c r="A733" s="3" t="s">
        <v>856</v>
      </c>
      <c r="B733" s="3" t="s">
        <v>867</v>
      </c>
      <c r="C733" s="3" t="s">
        <v>868</v>
      </c>
      <c r="D733" s="3" t="s">
        <v>869</v>
      </c>
      <c r="E733" s="6">
        <v>673120.27</v>
      </c>
      <c r="F733" s="6">
        <f t="shared" si="22"/>
        <v>356496.15</v>
      </c>
      <c r="G733" s="7">
        <v>316624.12</v>
      </c>
      <c r="H733" s="4">
        <f t="shared" si="23"/>
        <v>0.52961731489678654</v>
      </c>
    </row>
    <row r="734" spans="1:8" ht="20.100000000000001" customHeight="1" x14ac:dyDescent="0.15">
      <c r="A734" s="3" t="s">
        <v>2174</v>
      </c>
      <c r="B734" s="3" t="s">
        <v>2187</v>
      </c>
      <c r="C734" s="3" t="s">
        <v>2188</v>
      </c>
      <c r="D734" s="3" t="s">
        <v>2178</v>
      </c>
      <c r="E734" s="6">
        <v>760914.5</v>
      </c>
      <c r="F734" s="6">
        <f t="shared" si="22"/>
        <v>377574.07</v>
      </c>
      <c r="G734" s="7">
        <v>383340.43</v>
      </c>
      <c r="H734" s="4">
        <f t="shared" si="23"/>
        <v>0.49621090148761787</v>
      </c>
    </row>
    <row r="735" spans="1:8" ht="20.100000000000001" customHeight="1" x14ac:dyDescent="0.15">
      <c r="A735" s="3" t="s">
        <v>2547</v>
      </c>
      <c r="B735" s="3" t="s">
        <v>2557</v>
      </c>
      <c r="C735" s="3" t="s">
        <v>2558</v>
      </c>
      <c r="D735" s="3" t="s">
        <v>2559</v>
      </c>
      <c r="E735" s="6">
        <v>55606.1</v>
      </c>
      <c r="F735" s="6">
        <f t="shared" si="22"/>
        <v>0</v>
      </c>
      <c r="G735" s="7">
        <v>55606.1</v>
      </c>
      <c r="H735" s="4">
        <f t="shared" si="23"/>
        <v>0</v>
      </c>
    </row>
    <row r="736" spans="1:8" ht="20.100000000000001" customHeight="1" x14ac:dyDescent="0.15">
      <c r="A736" s="3" t="s">
        <v>856</v>
      </c>
      <c r="B736" s="3" t="s">
        <v>1013</v>
      </c>
      <c r="C736" s="3" t="s">
        <v>1014</v>
      </c>
      <c r="D736" s="3" t="s">
        <v>1015</v>
      </c>
      <c r="E736" s="6">
        <v>37406.61</v>
      </c>
      <c r="F736" s="6">
        <f t="shared" si="22"/>
        <v>0</v>
      </c>
      <c r="G736" s="7">
        <v>37406.61</v>
      </c>
      <c r="H736" s="4">
        <f t="shared" si="23"/>
        <v>0</v>
      </c>
    </row>
    <row r="737" spans="1:8" ht="20.100000000000001" customHeight="1" x14ac:dyDescent="0.15">
      <c r="A737" s="3" t="s">
        <v>2039</v>
      </c>
      <c r="B737" s="3" t="s">
        <v>2127</v>
      </c>
      <c r="C737" s="3" t="s">
        <v>2128</v>
      </c>
      <c r="D737" s="3" t="s">
        <v>2129</v>
      </c>
      <c r="E737" s="6">
        <v>285589.40000000002</v>
      </c>
      <c r="F737" s="6">
        <f t="shared" si="22"/>
        <v>55294.000000000029</v>
      </c>
      <c r="G737" s="7">
        <v>230295.4</v>
      </c>
      <c r="H737" s="4">
        <f t="shared" si="23"/>
        <v>0.19361362851702488</v>
      </c>
    </row>
    <row r="738" spans="1:8" ht="20.100000000000001" customHeight="1" x14ac:dyDescent="0.15">
      <c r="A738" s="3" t="s">
        <v>91</v>
      </c>
      <c r="B738" s="3" t="s">
        <v>163</v>
      </c>
      <c r="C738" s="3" t="s">
        <v>164</v>
      </c>
      <c r="D738" s="3" t="s">
        <v>140</v>
      </c>
      <c r="E738" s="6">
        <v>440078</v>
      </c>
      <c r="F738" s="6">
        <f t="shared" si="22"/>
        <v>65560.400000000023</v>
      </c>
      <c r="G738" s="7">
        <v>374517.6</v>
      </c>
      <c r="H738" s="4">
        <f t="shared" si="23"/>
        <v>0.14897449997500448</v>
      </c>
    </row>
    <row r="739" spans="1:8" ht="20.100000000000001" customHeight="1" x14ac:dyDescent="0.15">
      <c r="A739" s="3" t="s">
        <v>2039</v>
      </c>
      <c r="B739" s="3" t="s">
        <v>2122</v>
      </c>
      <c r="C739" s="3" t="s">
        <v>2123</v>
      </c>
      <c r="D739" s="3" t="s">
        <v>2104</v>
      </c>
      <c r="E739" s="6">
        <v>408575</v>
      </c>
      <c r="F739" s="6">
        <f t="shared" si="22"/>
        <v>33406.299999999988</v>
      </c>
      <c r="G739" s="7">
        <v>375168.7</v>
      </c>
      <c r="H739" s="4">
        <f t="shared" si="23"/>
        <v>8.1762956617512053E-2</v>
      </c>
    </row>
    <row r="740" spans="1:8" ht="20.100000000000001" customHeight="1" x14ac:dyDescent="0.15">
      <c r="A740" s="3" t="s">
        <v>2039</v>
      </c>
      <c r="B740" s="3" t="s">
        <v>2130</v>
      </c>
      <c r="C740" s="3" t="s">
        <v>2131</v>
      </c>
      <c r="D740" s="3" t="s">
        <v>2099</v>
      </c>
      <c r="E740" s="6">
        <v>292485.40999999997</v>
      </c>
      <c r="F740" s="6">
        <f t="shared" si="22"/>
        <v>144327.22999999998</v>
      </c>
      <c r="G740" s="7">
        <v>148158.18</v>
      </c>
      <c r="H740" s="4">
        <f t="shared" si="23"/>
        <v>0.4934510408570465</v>
      </c>
    </row>
    <row r="741" spans="1:8" ht="20.100000000000001" customHeight="1" x14ac:dyDescent="0.15">
      <c r="A741" s="3" t="s">
        <v>1475</v>
      </c>
      <c r="B741" s="3" t="s">
        <v>1550</v>
      </c>
      <c r="C741" s="3" t="s">
        <v>1551</v>
      </c>
      <c r="D741" s="3" t="s">
        <v>1552</v>
      </c>
      <c r="E741" s="6">
        <v>415948.38</v>
      </c>
      <c r="F741" s="6">
        <f t="shared" si="22"/>
        <v>26626</v>
      </c>
      <c r="G741" s="7">
        <v>389322.38</v>
      </c>
      <c r="H741" s="4">
        <f t="shared" si="23"/>
        <v>6.4012750812973473E-2</v>
      </c>
    </row>
    <row r="742" spans="1:8" ht="20.100000000000001" customHeight="1" x14ac:dyDescent="0.15">
      <c r="A742" s="3" t="s">
        <v>2174</v>
      </c>
      <c r="B742" s="3" t="s">
        <v>2318</v>
      </c>
      <c r="C742" s="3" t="s">
        <v>2319</v>
      </c>
      <c r="D742" s="3" t="s">
        <v>2320</v>
      </c>
      <c r="E742" s="6">
        <v>93317.25</v>
      </c>
      <c r="F742" s="6">
        <f t="shared" si="22"/>
        <v>53070</v>
      </c>
      <c r="G742" s="7">
        <v>40247.25</v>
      </c>
      <c r="H742" s="4">
        <f t="shared" si="23"/>
        <v>0.56870514293981012</v>
      </c>
    </row>
    <row r="743" spans="1:8" ht="20.100000000000001" customHeight="1" x14ac:dyDescent="0.15">
      <c r="A743" s="3" t="s">
        <v>856</v>
      </c>
      <c r="B743" s="3" t="s">
        <v>1018</v>
      </c>
      <c r="C743" s="3" t="s">
        <v>1019</v>
      </c>
      <c r="D743" s="3" t="s">
        <v>1020</v>
      </c>
      <c r="E743" s="6">
        <v>221764.2</v>
      </c>
      <c r="F743" s="6">
        <f t="shared" si="22"/>
        <v>27530</v>
      </c>
      <c r="G743" s="7">
        <v>194234.2</v>
      </c>
      <c r="H743" s="4">
        <f t="shared" si="23"/>
        <v>0.12414086674043871</v>
      </c>
    </row>
    <row r="744" spans="1:8" ht="20.100000000000001" customHeight="1" x14ac:dyDescent="0.15">
      <c r="A744" s="3" t="s">
        <v>856</v>
      </c>
      <c r="B744" s="3" t="s">
        <v>1016</v>
      </c>
      <c r="C744" s="3" t="s">
        <v>1017</v>
      </c>
      <c r="D744" s="3" t="s">
        <v>990</v>
      </c>
      <c r="E744" s="6">
        <v>324224.21999999997</v>
      </c>
      <c r="F744" s="6">
        <f t="shared" si="22"/>
        <v>69357.26999999996</v>
      </c>
      <c r="G744" s="7">
        <v>254866.95</v>
      </c>
      <c r="H744" s="4">
        <f t="shared" si="23"/>
        <v>0.21391760923967976</v>
      </c>
    </row>
    <row r="745" spans="1:8" ht="20.100000000000001" customHeight="1" x14ac:dyDescent="0.15">
      <c r="A745" s="3" t="s">
        <v>1659</v>
      </c>
      <c r="B745" s="3" t="s">
        <v>1785</v>
      </c>
      <c r="C745" s="3" t="s">
        <v>1786</v>
      </c>
      <c r="D745" s="3" t="s">
        <v>1671</v>
      </c>
      <c r="E745" s="6">
        <v>52980</v>
      </c>
      <c r="F745" s="6">
        <f t="shared" si="22"/>
        <v>49709.05</v>
      </c>
      <c r="G745" s="7">
        <v>3270.95</v>
      </c>
      <c r="H745" s="4">
        <f t="shared" si="23"/>
        <v>0.938260664401661</v>
      </c>
    </row>
    <row r="746" spans="1:8" ht="20.100000000000001" customHeight="1" x14ac:dyDescent="0.15">
      <c r="A746" s="3" t="s">
        <v>379</v>
      </c>
      <c r="B746" s="3" t="s">
        <v>412</v>
      </c>
      <c r="C746" s="3" t="s">
        <v>413</v>
      </c>
      <c r="D746" s="3" t="s">
        <v>414</v>
      </c>
      <c r="E746" s="6">
        <v>34829.769999999997</v>
      </c>
      <c r="F746" s="6">
        <f t="shared" si="22"/>
        <v>30486.35</v>
      </c>
      <c r="G746" s="7">
        <v>4343.42</v>
      </c>
      <c r="H746" s="4">
        <f t="shared" si="23"/>
        <v>0.87529575992032105</v>
      </c>
    </row>
    <row r="747" spans="1:8" ht="20.100000000000001" customHeight="1" x14ac:dyDescent="0.15">
      <c r="A747" s="3" t="s">
        <v>1249</v>
      </c>
      <c r="B747" s="3" t="s">
        <v>1380</v>
      </c>
      <c r="C747" s="3" t="s">
        <v>1381</v>
      </c>
      <c r="D747" s="3" t="s">
        <v>1382</v>
      </c>
      <c r="E747" s="6">
        <v>178735.49</v>
      </c>
      <c r="F747" s="6">
        <f t="shared" si="22"/>
        <v>132681.07999999999</v>
      </c>
      <c r="G747" s="7">
        <v>46054.41</v>
      </c>
      <c r="H747" s="4">
        <f t="shared" si="23"/>
        <v>0.74233203489693067</v>
      </c>
    </row>
    <row r="748" spans="1:8" ht="20.100000000000001" customHeight="1" x14ac:dyDescent="0.15">
      <c r="A748" s="3" t="s">
        <v>738</v>
      </c>
      <c r="B748" s="3" t="s">
        <v>762</v>
      </c>
      <c r="C748" s="3" t="s">
        <v>763</v>
      </c>
      <c r="D748" s="3" t="s">
        <v>745</v>
      </c>
      <c r="E748" s="6">
        <v>149250</v>
      </c>
      <c r="F748" s="6">
        <f t="shared" si="22"/>
        <v>51436</v>
      </c>
      <c r="G748" s="7">
        <v>97814</v>
      </c>
      <c r="H748" s="4">
        <f t="shared" si="23"/>
        <v>0.34462981574539364</v>
      </c>
    </row>
    <row r="749" spans="1:8" ht="20.100000000000001" customHeight="1" x14ac:dyDescent="0.15">
      <c r="A749" s="3" t="s">
        <v>2019</v>
      </c>
      <c r="B749" s="3" t="s">
        <v>2036</v>
      </c>
      <c r="C749" s="3" t="s">
        <v>2037</v>
      </c>
      <c r="D749" s="3" t="s">
        <v>2038</v>
      </c>
      <c r="E749" s="6">
        <v>69481</v>
      </c>
      <c r="F749" s="6">
        <f t="shared" si="22"/>
        <v>14000</v>
      </c>
      <c r="G749" s="7">
        <v>55481</v>
      </c>
      <c r="H749" s="4">
        <f t="shared" si="23"/>
        <v>0.20149393359335646</v>
      </c>
    </row>
    <row r="750" spans="1:8" ht="20.100000000000001" customHeight="1" x14ac:dyDescent="0.15">
      <c r="A750" s="3" t="s">
        <v>2373</v>
      </c>
      <c r="B750" s="3" t="s">
        <v>2382</v>
      </c>
      <c r="C750" s="3" t="s">
        <v>2383</v>
      </c>
      <c r="D750" s="3" t="s">
        <v>2376</v>
      </c>
      <c r="E750" s="6">
        <v>52480</v>
      </c>
      <c r="F750" s="6">
        <f t="shared" si="22"/>
        <v>0</v>
      </c>
      <c r="G750" s="7">
        <v>52480</v>
      </c>
      <c r="H750" s="4">
        <f t="shared" si="23"/>
        <v>0</v>
      </c>
    </row>
    <row r="751" spans="1:8" ht="20.100000000000001" customHeight="1" x14ac:dyDescent="0.15">
      <c r="A751" s="3" t="s">
        <v>1249</v>
      </c>
      <c r="B751" s="3" t="s">
        <v>1402</v>
      </c>
      <c r="C751" s="3" t="s">
        <v>1403</v>
      </c>
      <c r="D751" s="3" t="s">
        <v>1393</v>
      </c>
      <c r="E751" s="6">
        <v>1383042</v>
      </c>
      <c r="F751" s="6">
        <f t="shared" si="22"/>
        <v>267538.30000000005</v>
      </c>
      <c r="G751" s="7">
        <v>1115503.7</v>
      </c>
      <c r="H751" s="4">
        <f t="shared" si="23"/>
        <v>0.19344192005738078</v>
      </c>
    </row>
    <row r="752" spans="1:8" ht="20.100000000000001" customHeight="1" x14ac:dyDescent="0.15">
      <c r="A752" s="3" t="s">
        <v>1948</v>
      </c>
      <c r="B752" s="3" t="s">
        <v>1964</v>
      </c>
      <c r="C752" s="3" t="s">
        <v>1965</v>
      </c>
      <c r="D752" s="3" t="s">
        <v>1966</v>
      </c>
      <c r="E752" s="6">
        <v>9238.49</v>
      </c>
      <c r="F752" s="6">
        <f t="shared" si="22"/>
        <v>7723.15</v>
      </c>
      <c r="G752" s="7">
        <v>1515.34</v>
      </c>
      <c r="H752" s="4">
        <f t="shared" si="23"/>
        <v>0.83597535960963321</v>
      </c>
    </row>
    <row r="753" spans="1:8" ht="20.100000000000001" customHeight="1" x14ac:dyDescent="0.15">
      <c r="A753" s="3" t="s">
        <v>556</v>
      </c>
      <c r="B753" s="3" t="s">
        <v>558</v>
      </c>
      <c r="C753" s="3" t="s">
        <v>559</v>
      </c>
      <c r="D753" s="3" t="s">
        <v>557</v>
      </c>
      <c r="E753" s="6">
        <v>27150</v>
      </c>
      <c r="F753" s="6">
        <f t="shared" si="22"/>
        <v>0</v>
      </c>
      <c r="G753" s="7">
        <v>27150</v>
      </c>
      <c r="H753" s="4">
        <f t="shared" si="23"/>
        <v>0</v>
      </c>
    </row>
    <row r="754" spans="1:8" ht="20.100000000000001" customHeight="1" x14ac:dyDescent="0.15">
      <c r="A754" s="3" t="s">
        <v>819</v>
      </c>
      <c r="B754" s="3" t="s">
        <v>833</v>
      </c>
      <c r="C754" s="3" t="s">
        <v>834</v>
      </c>
      <c r="D754" s="3" t="s">
        <v>828</v>
      </c>
      <c r="E754" s="6">
        <v>7061.4</v>
      </c>
      <c r="F754" s="6">
        <f t="shared" si="22"/>
        <v>0</v>
      </c>
      <c r="G754" s="7">
        <v>7061.4</v>
      </c>
      <c r="H754" s="4">
        <f t="shared" si="23"/>
        <v>0</v>
      </c>
    </row>
    <row r="755" spans="1:8" ht="20.100000000000001" customHeight="1" x14ac:dyDescent="0.15">
      <c r="A755" s="3" t="s">
        <v>766</v>
      </c>
      <c r="B755" s="3" t="s">
        <v>767</v>
      </c>
      <c r="C755" s="3" t="s">
        <v>768</v>
      </c>
      <c r="D755" s="3" t="s">
        <v>739</v>
      </c>
      <c r="E755" s="6">
        <v>99980</v>
      </c>
      <c r="F755" s="6">
        <f t="shared" si="22"/>
        <v>0</v>
      </c>
      <c r="G755" s="7">
        <v>99980</v>
      </c>
      <c r="H755" s="4">
        <f t="shared" si="23"/>
        <v>0</v>
      </c>
    </row>
    <row r="756" spans="1:8" ht="20.100000000000001" customHeight="1" x14ac:dyDescent="0.15">
      <c r="A756" s="3" t="s">
        <v>489</v>
      </c>
      <c r="B756" s="3" t="s">
        <v>490</v>
      </c>
      <c r="C756" s="3" t="s">
        <v>491</v>
      </c>
      <c r="D756" s="3" t="s">
        <v>836</v>
      </c>
      <c r="E756" s="6">
        <v>2720649.1</v>
      </c>
      <c r="F756" s="6">
        <f t="shared" si="22"/>
        <v>442663.12999999989</v>
      </c>
      <c r="G756" s="7">
        <v>2277985.9700000002</v>
      </c>
      <c r="H756" s="4">
        <f t="shared" si="23"/>
        <v>0.16270496992794839</v>
      </c>
    </row>
    <row r="757" spans="1:8" ht="20.100000000000001" customHeight="1" x14ac:dyDescent="0.15">
      <c r="A757" s="3" t="s">
        <v>288</v>
      </c>
      <c r="B757" s="3" t="s">
        <v>313</v>
      </c>
      <c r="C757" s="3" t="s">
        <v>314</v>
      </c>
      <c r="D757" s="3" t="s">
        <v>304</v>
      </c>
      <c r="E757" s="6">
        <v>65200</v>
      </c>
      <c r="F757" s="6">
        <f t="shared" si="22"/>
        <v>17790</v>
      </c>
      <c r="G757" s="7">
        <v>47410</v>
      </c>
      <c r="H757" s="4">
        <f t="shared" si="23"/>
        <v>0.2728527607361963</v>
      </c>
    </row>
    <row r="758" spans="1:8" ht="20.100000000000001" customHeight="1" x14ac:dyDescent="0.15">
      <c r="A758" s="3" t="s">
        <v>623</v>
      </c>
      <c r="B758" s="3" t="s">
        <v>628</v>
      </c>
      <c r="C758" s="3" t="s">
        <v>629</v>
      </c>
      <c r="D758" s="3" t="s">
        <v>624</v>
      </c>
      <c r="E758" s="6">
        <v>47480</v>
      </c>
      <c r="F758" s="6">
        <f t="shared" si="22"/>
        <v>0</v>
      </c>
      <c r="G758" s="7">
        <v>47480</v>
      </c>
      <c r="H758" s="4">
        <f t="shared" si="23"/>
        <v>0</v>
      </c>
    </row>
    <row r="759" spans="1:8" ht="20.100000000000001" customHeight="1" x14ac:dyDescent="0.15">
      <c r="A759" s="3" t="s">
        <v>661</v>
      </c>
      <c r="B759" s="3" t="s">
        <v>665</v>
      </c>
      <c r="C759" s="3" t="s">
        <v>666</v>
      </c>
      <c r="D759" s="3" t="s">
        <v>667</v>
      </c>
      <c r="E759" s="6">
        <v>18980</v>
      </c>
      <c r="F759" s="6">
        <f t="shared" si="22"/>
        <v>7848.77</v>
      </c>
      <c r="G759" s="7">
        <v>11131.23</v>
      </c>
      <c r="H759" s="4">
        <f t="shared" si="23"/>
        <v>0.41352845100105379</v>
      </c>
    </row>
    <row r="760" spans="1:8" ht="20.100000000000001" customHeight="1" x14ac:dyDescent="0.15">
      <c r="A760" s="3" t="s">
        <v>661</v>
      </c>
      <c r="B760" s="3" t="s">
        <v>662</v>
      </c>
      <c r="C760" s="3" t="s">
        <v>663</v>
      </c>
      <c r="D760" s="3" t="s">
        <v>664</v>
      </c>
      <c r="E760" s="6">
        <v>27480</v>
      </c>
      <c r="F760" s="6">
        <f t="shared" si="22"/>
        <v>1003.7000000000007</v>
      </c>
      <c r="G760" s="7">
        <v>26476.3</v>
      </c>
      <c r="H760" s="4">
        <f t="shared" si="23"/>
        <v>3.6524745269286778E-2</v>
      </c>
    </row>
    <row r="761" spans="1:8" ht="20.100000000000001" customHeight="1" x14ac:dyDescent="0.15">
      <c r="A761" s="3" t="s">
        <v>564</v>
      </c>
      <c r="B761" s="3" t="s">
        <v>608</v>
      </c>
      <c r="C761" s="3" t="s">
        <v>609</v>
      </c>
      <c r="D761" s="3" t="s">
        <v>610</v>
      </c>
      <c r="E761" s="6">
        <v>15000</v>
      </c>
      <c r="F761" s="6">
        <f t="shared" si="22"/>
        <v>20</v>
      </c>
      <c r="G761" s="7">
        <v>14980</v>
      </c>
      <c r="H761" s="4">
        <f t="shared" si="23"/>
        <v>1.3333333333333333E-3</v>
      </c>
    </row>
    <row r="762" spans="1:8" ht="20.100000000000001" customHeight="1" x14ac:dyDescent="0.15">
      <c r="A762" s="3" t="s">
        <v>564</v>
      </c>
      <c r="B762" s="3" t="s">
        <v>593</v>
      </c>
      <c r="C762" s="3" t="s">
        <v>594</v>
      </c>
      <c r="D762" s="3" t="s">
        <v>595</v>
      </c>
      <c r="E762" s="6">
        <v>20000</v>
      </c>
      <c r="F762" s="6">
        <f t="shared" si="22"/>
        <v>9250.0499999999993</v>
      </c>
      <c r="G762" s="7">
        <v>10749.95</v>
      </c>
      <c r="H762" s="4">
        <f t="shared" si="23"/>
        <v>0.46250249999999998</v>
      </c>
    </row>
    <row r="763" spans="1:8" ht="20.100000000000001" customHeight="1" x14ac:dyDescent="0.15">
      <c r="A763" s="3" t="s">
        <v>564</v>
      </c>
      <c r="B763" s="3" t="s">
        <v>569</v>
      </c>
      <c r="C763" s="3" t="s">
        <v>570</v>
      </c>
      <c r="D763" s="3" t="s">
        <v>571</v>
      </c>
      <c r="E763" s="6">
        <v>45000</v>
      </c>
      <c r="F763" s="6">
        <f t="shared" si="22"/>
        <v>22730.35</v>
      </c>
      <c r="G763" s="7">
        <v>22269.65</v>
      </c>
      <c r="H763" s="4">
        <f t="shared" si="23"/>
        <v>0.5051188888888889</v>
      </c>
    </row>
    <row r="764" spans="1:8" ht="20.100000000000001" customHeight="1" x14ac:dyDescent="0.15">
      <c r="A764" s="3" t="s">
        <v>564</v>
      </c>
      <c r="B764" s="3" t="s">
        <v>596</v>
      </c>
      <c r="C764" s="3" t="s">
        <v>597</v>
      </c>
      <c r="D764" s="3" t="s">
        <v>598</v>
      </c>
      <c r="E764" s="6">
        <v>20000</v>
      </c>
      <c r="F764" s="6">
        <f t="shared" si="22"/>
        <v>19993.2</v>
      </c>
      <c r="G764" s="7">
        <v>6.8</v>
      </c>
      <c r="H764" s="4">
        <f t="shared" si="23"/>
        <v>0.99965999999999999</v>
      </c>
    </row>
    <row r="765" spans="1:8" ht="20.100000000000001" customHeight="1" x14ac:dyDescent="0.15">
      <c r="A765" s="3" t="s">
        <v>564</v>
      </c>
      <c r="B765" s="3" t="s">
        <v>617</v>
      </c>
      <c r="C765" s="3" t="s">
        <v>618</v>
      </c>
      <c r="D765" s="3" t="s">
        <v>619</v>
      </c>
      <c r="E765" s="6">
        <v>10000</v>
      </c>
      <c r="F765" s="6">
        <f t="shared" si="22"/>
        <v>20</v>
      </c>
      <c r="G765" s="7">
        <v>9980</v>
      </c>
      <c r="H765" s="4">
        <f t="shared" si="23"/>
        <v>2E-3</v>
      </c>
    </row>
    <row r="766" spans="1:8" ht="20.100000000000001" customHeight="1" x14ac:dyDescent="0.15">
      <c r="A766" s="3" t="s">
        <v>564</v>
      </c>
      <c r="B766" s="3" t="s">
        <v>572</v>
      </c>
      <c r="C766" s="3" t="s">
        <v>573</v>
      </c>
      <c r="D766" s="3" t="s">
        <v>574</v>
      </c>
      <c r="E766" s="6">
        <v>30000</v>
      </c>
      <c r="F766" s="6">
        <f t="shared" si="22"/>
        <v>20</v>
      </c>
      <c r="G766" s="7">
        <v>29980</v>
      </c>
      <c r="H766" s="4">
        <f t="shared" si="23"/>
        <v>6.6666666666666664E-4</v>
      </c>
    </row>
    <row r="767" spans="1:8" ht="20.100000000000001" customHeight="1" x14ac:dyDescent="0.15">
      <c r="A767" s="3" t="s">
        <v>564</v>
      </c>
      <c r="B767" s="3" t="s">
        <v>611</v>
      </c>
      <c r="C767" s="3" t="s">
        <v>612</v>
      </c>
      <c r="D767" s="3" t="s">
        <v>613</v>
      </c>
      <c r="E767" s="6">
        <v>10000</v>
      </c>
      <c r="F767" s="6">
        <f t="shared" si="22"/>
        <v>1310.6100000000006</v>
      </c>
      <c r="G767" s="7">
        <v>8689.39</v>
      </c>
      <c r="H767" s="4">
        <f t="shared" si="23"/>
        <v>0.13106100000000007</v>
      </c>
    </row>
    <row r="768" spans="1:8" ht="20.100000000000001" customHeight="1" x14ac:dyDescent="0.15">
      <c r="A768" s="3" t="s">
        <v>564</v>
      </c>
      <c r="B768" s="3" t="s">
        <v>602</v>
      </c>
      <c r="C768" s="3" t="s">
        <v>603</v>
      </c>
      <c r="D768" s="3" t="s">
        <v>604</v>
      </c>
      <c r="E768" s="6">
        <v>15000</v>
      </c>
      <c r="F768" s="6">
        <f t="shared" si="22"/>
        <v>9674</v>
      </c>
      <c r="G768" s="7">
        <v>5326</v>
      </c>
      <c r="H768" s="4">
        <f t="shared" si="23"/>
        <v>0.64493333333333336</v>
      </c>
    </row>
    <row r="769" spans="1:8" ht="20.100000000000001" customHeight="1" x14ac:dyDescent="0.15">
      <c r="A769" s="3" t="s">
        <v>564</v>
      </c>
      <c r="B769" s="3" t="s">
        <v>590</v>
      </c>
      <c r="C769" s="3" t="s">
        <v>591</v>
      </c>
      <c r="D769" s="3" t="s">
        <v>592</v>
      </c>
      <c r="E769" s="6">
        <v>20000</v>
      </c>
      <c r="F769" s="6">
        <f t="shared" si="22"/>
        <v>10068.73</v>
      </c>
      <c r="G769" s="7">
        <v>9931.27</v>
      </c>
      <c r="H769" s="4">
        <f t="shared" si="23"/>
        <v>0.50343649999999995</v>
      </c>
    </row>
    <row r="770" spans="1:8" ht="20.100000000000001" customHeight="1" x14ac:dyDescent="0.15">
      <c r="A770" s="3" t="s">
        <v>564</v>
      </c>
      <c r="B770" s="3" t="s">
        <v>584</v>
      </c>
      <c r="C770" s="3" t="s">
        <v>585</v>
      </c>
      <c r="D770" s="3" t="s">
        <v>586</v>
      </c>
      <c r="E770" s="6">
        <v>20000</v>
      </c>
      <c r="F770" s="6">
        <f t="shared" si="22"/>
        <v>789.5</v>
      </c>
      <c r="G770" s="7">
        <v>19210.5</v>
      </c>
      <c r="H770" s="4">
        <f t="shared" si="23"/>
        <v>3.9475000000000003E-2</v>
      </c>
    </row>
    <row r="771" spans="1:8" ht="20.100000000000001" customHeight="1" x14ac:dyDescent="0.15">
      <c r="A771" s="3" t="s">
        <v>564</v>
      </c>
      <c r="B771" s="3" t="s">
        <v>599</v>
      </c>
      <c r="C771" s="3" t="s">
        <v>600</v>
      </c>
      <c r="D771" s="3" t="s">
        <v>601</v>
      </c>
      <c r="E771" s="6">
        <v>15000</v>
      </c>
      <c r="F771" s="6">
        <f t="shared" si="22"/>
        <v>7488</v>
      </c>
      <c r="G771" s="7">
        <v>7512</v>
      </c>
      <c r="H771" s="4">
        <f t="shared" si="23"/>
        <v>0.49919999999999998</v>
      </c>
    </row>
    <row r="772" spans="1:8" ht="20.100000000000001" customHeight="1" x14ac:dyDescent="0.15">
      <c r="A772" s="3" t="s">
        <v>564</v>
      </c>
      <c r="B772" s="3" t="s">
        <v>578</v>
      </c>
      <c r="C772" s="3" t="s">
        <v>579</v>
      </c>
      <c r="D772" s="3" t="s">
        <v>580</v>
      </c>
      <c r="E772" s="6">
        <v>20000</v>
      </c>
      <c r="F772" s="6">
        <f t="shared" si="22"/>
        <v>9961</v>
      </c>
      <c r="G772" s="7">
        <v>10039</v>
      </c>
      <c r="H772" s="4">
        <f t="shared" si="23"/>
        <v>0.49804999999999999</v>
      </c>
    </row>
    <row r="773" spans="1:8" ht="20.100000000000001" customHeight="1" x14ac:dyDescent="0.15">
      <c r="A773" s="3" t="s">
        <v>564</v>
      </c>
      <c r="B773" s="3" t="s">
        <v>587</v>
      </c>
      <c r="C773" s="3" t="s">
        <v>588</v>
      </c>
      <c r="D773" s="3" t="s">
        <v>589</v>
      </c>
      <c r="E773" s="6">
        <v>20000</v>
      </c>
      <c r="F773" s="6">
        <f t="shared" si="22"/>
        <v>20</v>
      </c>
      <c r="G773" s="7">
        <v>19980</v>
      </c>
      <c r="H773" s="4">
        <f t="shared" si="23"/>
        <v>1E-3</v>
      </c>
    </row>
    <row r="774" spans="1:8" ht="20.100000000000001" customHeight="1" x14ac:dyDescent="0.15">
      <c r="A774" s="3" t="s">
        <v>564</v>
      </c>
      <c r="B774" s="3" t="s">
        <v>605</v>
      </c>
      <c r="C774" s="3" t="s">
        <v>606</v>
      </c>
      <c r="D774" s="3" t="s">
        <v>607</v>
      </c>
      <c r="E774" s="6">
        <v>15000</v>
      </c>
      <c r="F774" s="6">
        <f t="shared" si="22"/>
        <v>7488</v>
      </c>
      <c r="G774" s="7">
        <v>7512</v>
      </c>
      <c r="H774" s="4">
        <f t="shared" si="23"/>
        <v>0.49919999999999998</v>
      </c>
    </row>
    <row r="775" spans="1:8" ht="20.100000000000001" customHeight="1" x14ac:dyDescent="0.15">
      <c r="A775" s="3" t="s">
        <v>564</v>
      </c>
      <c r="B775" s="3" t="s">
        <v>566</v>
      </c>
      <c r="C775" s="3" t="s">
        <v>567</v>
      </c>
      <c r="D775" s="3" t="s">
        <v>568</v>
      </c>
      <c r="E775" s="6">
        <v>45000</v>
      </c>
      <c r="F775" s="6">
        <f t="shared" ref="F775:F838" si="24">E775-G775</f>
        <v>14971</v>
      </c>
      <c r="G775" s="7">
        <v>30029</v>
      </c>
      <c r="H775" s="4">
        <f t="shared" ref="H775:H838" si="25">F775/E775*100%</f>
        <v>0.33268888888888887</v>
      </c>
    </row>
    <row r="776" spans="1:8" ht="20.100000000000001" customHeight="1" x14ac:dyDescent="0.15">
      <c r="A776" s="3" t="s">
        <v>564</v>
      </c>
      <c r="B776" s="3" t="s">
        <v>614</v>
      </c>
      <c r="C776" s="3" t="s">
        <v>615</v>
      </c>
      <c r="D776" s="3" t="s">
        <v>616</v>
      </c>
      <c r="E776" s="6">
        <v>10000</v>
      </c>
      <c r="F776" s="6">
        <f t="shared" si="24"/>
        <v>4671</v>
      </c>
      <c r="G776" s="7">
        <v>5329</v>
      </c>
      <c r="H776" s="4">
        <f t="shared" si="25"/>
        <v>0.46710000000000002</v>
      </c>
    </row>
    <row r="777" spans="1:8" ht="20.100000000000001" customHeight="1" x14ac:dyDescent="0.15">
      <c r="A777" s="3" t="s">
        <v>564</v>
      </c>
      <c r="B777" s="3" t="s">
        <v>581</v>
      </c>
      <c r="C777" s="3" t="s">
        <v>582</v>
      </c>
      <c r="D777" s="3" t="s">
        <v>583</v>
      </c>
      <c r="E777" s="6">
        <v>20000</v>
      </c>
      <c r="F777" s="6">
        <f t="shared" si="24"/>
        <v>20</v>
      </c>
      <c r="G777" s="7">
        <v>19980</v>
      </c>
      <c r="H777" s="4">
        <f t="shared" si="25"/>
        <v>1E-3</v>
      </c>
    </row>
    <row r="778" spans="1:8" ht="20.100000000000001" customHeight="1" x14ac:dyDescent="0.15">
      <c r="A778" s="3" t="s">
        <v>564</v>
      </c>
      <c r="B778" s="3" t="s">
        <v>620</v>
      </c>
      <c r="C778" s="3" t="s">
        <v>621</v>
      </c>
      <c r="D778" s="3" t="s">
        <v>622</v>
      </c>
      <c r="E778" s="6">
        <v>10000</v>
      </c>
      <c r="F778" s="6">
        <f t="shared" si="24"/>
        <v>5020</v>
      </c>
      <c r="G778" s="7">
        <v>4980</v>
      </c>
      <c r="H778" s="4">
        <f t="shared" si="25"/>
        <v>0.502</v>
      </c>
    </row>
    <row r="779" spans="1:8" ht="20.100000000000001" customHeight="1" x14ac:dyDescent="0.15">
      <c r="A779" s="3" t="s">
        <v>564</v>
      </c>
      <c r="B779" s="3" t="s">
        <v>575</v>
      </c>
      <c r="C779" s="3" t="s">
        <v>576</v>
      </c>
      <c r="D779" s="3" t="s">
        <v>577</v>
      </c>
      <c r="E779" s="6">
        <v>30000</v>
      </c>
      <c r="F779" s="6">
        <f t="shared" si="24"/>
        <v>12380.400000000001</v>
      </c>
      <c r="G779" s="7">
        <v>17619.599999999999</v>
      </c>
      <c r="H779" s="4">
        <f t="shared" si="25"/>
        <v>0.41268000000000005</v>
      </c>
    </row>
    <row r="780" spans="1:8" ht="20.100000000000001" customHeight="1" x14ac:dyDescent="0.15">
      <c r="A780" s="3" t="s">
        <v>738</v>
      </c>
      <c r="B780" s="3" t="s">
        <v>760</v>
      </c>
      <c r="C780" s="3" t="s">
        <v>761</v>
      </c>
      <c r="D780" s="3" t="s">
        <v>745</v>
      </c>
      <c r="E780" s="6">
        <v>1300000</v>
      </c>
      <c r="F780" s="6">
        <f t="shared" si="24"/>
        <v>1300000</v>
      </c>
      <c r="G780" s="7">
        <v>0</v>
      </c>
      <c r="H780" s="4">
        <f t="shared" si="25"/>
        <v>1</v>
      </c>
    </row>
    <row r="781" spans="1:8" ht="20.100000000000001" customHeight="1" x14ac:dyDescent="0.15">
      <c r="A781" s="3" t="s">
        <v>1826</v>
      </c>
      <c r="B781" s="3" t="s">
        <v>1892</v>
      </c>
      <c r="C781" s="3" t="s">
        <v>1893</v>
      </c>
      <c r="D781" s="3" t="s">
        <v>1827</v>
      </c>
      <c r="E781" s="6">
        <v>150000</v>
      </c>
      <c r="F781" s="6">
        <f t="shared" si="24"/>
        <v>110545.60000000001</v>
      </c>
      <c r="G781" s="7">
        <v>39454.400000000001</v>
      </c>
      <c r="H781" s="4">
        <f t="shared" si="25"/>
        <v>0.73697066666666666</v>
      </c>
    </row>
    <row r="782" spans="1:8" ht="20.100000000000001" customHeight="1" x14ac:dyDescent="0.15">
      <c r="A782" s="3" t="s">
        <v>1475</v>
      </c>
      <c r="B782" s="3" t="s">
        <v>1576</v>
      </c>
      <c r="C782" s="3" t="s">
        <v>1577</v>
      </c>
      <c r="D782" s="3" t="s">
        <v>1578</v>
      </c>
      <c r="E782" s="6">
        <v>41698.019999999997</v>
      </c>
      <c r="F782" s="6">
        <f t="shared" si="24"/>
        <v>0</v>
      </c>
      <c r="G782" s="7">
        <v>41698.019999999997</v>
      </c>
      <c r="H782" s="4">
        <f t="shared" si="25"/>
        <v>0</v>
      </c>
    </row>
    <row r="783" spans="1:8" ht="20.100000000000001" customHeight="1" x14ac:dyDescent="0.15">
      <c r="A783" s="3" t="s">
        <v>1475</v>
      </c>
      <c r="B783" s="3" t="s">
        <v>1570</v>
      </c>
      <c r="C783" s="3" t="s">
        <v>1571</v>
      </c>
      <c r="D783" s="3" t="s">
        <v>1480</v>
      </c>
      <c r="E783" s="6">
        <v>287</v>
      </c>
      <c r="F783" s="6">
        <f t="shared" si="24"/>
        <v>0</v>
      </c>
      <c r="G783" s="7">
        <v>287</v>
      </c>
      <c r="H783" s="4">
        <f t="shared" si="25"/>
        <v>0</v>
      </c>
    </row>
    <row r="784" spans="1:8" ht="20.100000000000001" customHeight="1" x14ac:dyDescent="0.15">
      <c r="A784" s="3" t="s">
        <v>1475</v>
      </c>
      <c r="B784" s="3" t="s">
        <v>1572</v>
      </c>
      <c r="C784" s="3" t="s">
        <v>1573</v>
      </c>
      <c r="D784" s="3" t="s">
        <v>1506</v>
      </c>
      <c r="E784" s="6">
        <v>1.1499999999999999</v>
      </c>
      <c r="F784" s="6">
        <f t="shared" si="24"/>
        <v>0</v>
      </c>
      <c r="G784" s="7">
        <v>1.1499999999999999</v>
      </c>
      <c r="H784" s="4">
        <f t="shared" si="25"/>
        <v>0</v>
      </c>
    </row>
    <row r="785" spans="1:8" ht="20.100000000000001" customHeight="1" x14ac:dyDescent="0.15">
      <c r="A785" s="3" t="s">
        <v>1475</v>
      </c>
      <c r="B785" s="3" t="s">
        <v>1568</v>
      </c>
      <c r="C785" s="3" t="s">
        <v>1569</v>
      </c>
      <c r="D785" s="3" t="s">
        <v>1512</v>
      </c>
      <c r="E785" s="6">
        <v>0.3</v>
      </c>
      <c r="F785" s="6">
        <f t="shared" si="24"/>
        <v>0</v>
      </c>
      <c r="G785" s="7">
        <v>0.3</v>
      </c>
      <c r="H785" s="4">
        <f t="shared" si="25"/>
        <v>0</v>
      </c>
    </row>
    <row r="786" spans="1:8" ht="20.100000000000001" customHeight="1" x14ac:dyDescent="0.15">
      <c r="A786" s="3" t="s">
        <v>1475</v>
      </c>
      <c r="B786" s="3" t="s">
        <v>1574</v>
      </c>
      <c r="C786" s="3" t="s">
        <v>1575</v>
      </c>
      <c r="D786" s="3" t="s">
        <v>1481</v>
      </c>
      <c r="E786" s="6">
        <v>150442</v>
      </c>
      <c r="F786" s="6">
        <f t="shared" si="24"/>
        <v>0</v>
      </c>
      <c r="G786" s="7">
        <v>150442</v>
      </c>
      <c r="H786" s="4">
        <f t="shared" si="25"/>
        <v>0</v>
      </c>
    </row>
    <row r="787" spans="1:8" ht="20.100000000000001" customHeight="1" x14ac:dyDescent="0.15">
      <c r="A787" s="3" t="s">
        <v>1475</v>
      </c>
      <c r="B787" s="3" t="s">
        <v>1579</v>
      </c>
      <c r="C787" s="3" t="s">
        <v>1580</v>
      </c>
      <c r="D787" s="3" t="s">
        <v>1552</v>
      </c>
      <c r="E787" s="6">
        <v>78218.100000000006</v>
      </c>
      <c r="F787" s="6">
        <f t="shared" si="24"/>
        <v>1821</v>
      </c>
      <c r="G787" s="7">
        <v>76397.100000000006</v>
      </c>
      <c r="H787" s="4">
        <f t="shared" si="25"/>
        <v>2.3281056430672693E-2</v>
      </c>
    </row>
    <row r="788" spans="1:8" ht="20.100000000000001" customHeight="1" x14ac:dyDescent="0.15">
      <c r="A788" s="3" t="s">
        <v>1249</v>
      </c>
      <c r="B788" s="3" t="s">
        <v>1405</v>
      </c>
      <c r="C788" s="3" t="s">
        <v>1406</v>
      </c>
      <c r="D788" s="3" t="s">
        <v>1407</v>
      </c>
      <c r="E788" s="6">
        <v>17107.939999999999</v>
      </c>
      <c r="F788" s="6">
        <f t="shared" si="24"/>
        <v>0</v>
      </c>
      <c r="G788" s="7">
        <v>17107.939999999999</v>
      </c>
      <c r="H788" s="4">
        <f t="shared" si="25"/>
        <v>0</v>
      </c>
    </row>
    <row r="789" spans="1:8" ht="20.100000000000001" customHeight="1" x14ac:dyDescent="0.15">
      <c r="A789" s="3" t="s">
        <v>91</v>
      </c>
      <c r="B789" s="3" t="s">
        <v>112</v>
      </c>
      <c r="C789" s="3" t="s">
        <v>113</v>
      </c>
      <c r="D789" s="3" t="s">
        <v>114</v>
      </c>
      <c r="E789" s="6">
        <v>690174.21</v>
      </c>
      <c r="F789" s="6">
        <f t="shared" si="24"/>
        <v>21404.289999999921</v>
      </c>
      <c r="G789" s="7">
        <v>668769.92000000004</v>
      </c>
      <c r="H789" s="4">
        <f t="shared" si="25"/>
        <v>3.1012880066903576E-2</v>
      </c>
    </row>
    <row r="790" spans="1:8" ht="20.100000000000001" customHeight="1" x14ac:dyDescent="0.15">
      <c r="A790" s="3" t="s">
        <v>91</v>
      </c>
      <c r="B790" s="3" t="s">
        <v>110</v>
      </c>
      <c r="C790" s="3" t="s">
        <v>111</v>
      </c>
      <c r="D790" s="3" t="s">
        <v>740</v>
      </c>
      <c r="E790" s="6">
        <v>5061391.87</v>
      </c>
      <c r="F790" s="6">
        <f t="shared" si="24"/>
        <v>2193144.88</v>
      </c>
      <c r="G790" s="7">
        <v>2868246.99</v>
      </c>
      <c r="H790" s="4">
        <f t="shared" si="25"/>
        <v>0.43330865033376675</v>
      </c>
    </row>
    <row r="791" spans="1:8" ht="20.100000000000001" customHeight="1" x14ac:dyDescent="0.15">
      <c r="A791" s="3" t="s">
        <v>2373</v>
      </c>
      <c r="B791" s="3" t="s">
        <v>2419</v>
      </c>
      <c r="C791" s="3" t="s">
        <v>2420</v>
      </c>
      <c r="D791" s="3" t="s">
        <v>2374</v>
      </c>
      <c r="E791" s="6">
        <v>795096.48</v>
      </c>
      <c r="F791" s="6">
        <f t="shared" si="24"/>
        <v>474315.07</v>
      </c>
      <c r="G791" s="7">
        <v>320781.40999999997</v>
      </c>
      <c r="H791" s="4">
        <f t="shared" si="25"/>
        <v>0.5965503331117753</v>
      </c>
    </row>
    <row r="792" spans="1:8" ht="20.100000000000001" customHeight="1" x14ac:dyDescent="0.15">
      <c r="A792" s="3" t="s">
        <v>1126</v>
      </c>
      <c r="B792" s="3" t="s">
        <v>1150</v>
      </c>
      <c r="C792" s="3" t="s">
        <v>1151</v>
      </c>
      <c r="D792" s="3" t="s">
        <v>644</v>
      </c>
      <c r="E792" s="6">
        <v>1972059.06</v>
      </c>
      <c r="F792" s="6">
        <f t="shared" si="24"/>
        <v>399811.78</v>
      </c>
      <c r="G792" s="7">
        <v>1572247.28</v>
      </c>
      <c r="H792" s="4">
        <f t="shared" si="25"/>
        <v>0.20273823847851696</v>
      </c>
    </row>
    <row r="793" spans="1:8" ht="20.100000000000001" customHeight="1" x14ac:dyDescent="0.15">
      <c r="A793" s="3" t="s">
        <v>2373</v>
      </c>
      <c r="B793" s="3" t="s">
        <v>2421</v>
      </c>
      <c r="C793" s="3" t="s">
        <v>2422</v>
      </c>
      <c r="D793" s="3" t="s">
        <v>2386</v>
      </c>
      <c r="E793" s="6">
        <v>1566430.9</v>
      </c>
      <c r="F793" s="6">
        <f t="shared" si="24"/>
        <v>245194.89999999991</v>
      </c>
      <c r="G793" s="7">
        <v>1321236</v>
      </c>
      <c r="H793" s="4">
        <f t="shared" si="25"/>
        <v>0.15653093921985317</v>
      </c>
    </row>
    <row r="794" spans="1:8" ht="20.100000000000001" customHeight="1" x14ac:dyDescent="0.15">
      <c r="A794" s="3" t="s">
        <v>1475</v>
      </c>
      <c r="B794" s="3" t="s">
        <v>1581</v>
      </c>
      <c r="C794" s="3" t="s">
        <v>1582</v>
      </c>
      <c r="D794" s="3" t="s">
        <v>1566</v>
      </c>
      <c r="E794" s="6">
        <v>377573.03</v>
      </c>
      <c r="F794" s="6">
        <f t="shared" si="24"/>
        <v>27396</v>
      </c>
      <c r="G794" s="7">
        <v>350177.03</v>
      </c>
      <c r="H794" s="4">
        <f t="shared" si="25"/>
        <v>7.2558148552082757E-2</v>
      </c>
    </row>
    <row r="795" spans="1:8" ht="20.100000000000001" customHeight="1" x14ac:dyDescent="0.15">
      <c r="A795" s="3" t="s">
        <v>1475</v>
      </c>
      <c r="B795" s="3" t="s">
        <v>1583</v>
      </c>
      <c r="C795" s="3" t="s">
        <v>1584</v>
      </c>
      <c r="D795" s="3" t="s">
        <v>1567</v>
      </c>
      <c r="E795" s="6">
        <v>0.31</v>
      </c>
      <c r="F795" s="6">
        <f t="shared" si="24"/>
        <v>0</v>
      </c>
      <c r="G795" s="7">
        <v>0.31</v>
      </c>
      <c r="H795" s="4">
        <f t="shared" si="25"/>
        <v>0</v>
      </c>
    </row>
    <row r="796" spans="1:8" ht="20.100000000000001" customHeight="1" x14ac:dyDescent="0.15">
      <c r="A796" s="3" t="s">
        <v>1475</v>
      </c>
      <c r="B796" s="3" t="s">
        <v>1585</v>
      </c>
      <c r="C796" s="3" t="s">
        <v>1586</v>
      </c>
      <c r="D796" s="3" t="s">
        <v>742</v>
      </c>
      <c r="E796" s="6">
        <v>69678.19</v>
      </c>
      <c r="F796" s="6">
        <f t="shared" si="24"/>
        <v>22309.630000000005</v>
      </c>
      <c r="G796" s="7">
        <v>47368.56</v>
      </c>
      <c r="H796" s="4">
        <f t="shared" si="25"/>
        <v>0.32018096336888208</v>
      </c>
    </row>
    <row r="797" spans="1:8" ht="20.100000000000001" customHeight="1" x14ac:dyDescent="0.15">
      <c r="A797" s="3" t="s">
        <v>1475</v>
      </c>
      <c r="B797" s="3" t="s">
        <v>1592</v>
      </c>
      <c r="C797" s="3" t="s">
        <v>1593</v>
      </c>
      <c r="D797" s="3" t="s">
        <v>1594</v>
      </c>
      <c r="E797" s="6">
        <v>123240</v>
      </c>
      <c r="F797" s="6">
        <f t="shared" si="24"/>
        <v>38402.42</v>
      </c>
      <c r="G797" s="7">
        <v>84837.58</v>
      </c>
      <c r="H797" s="4">
        <f t="shared" si="25"/>
        <v>0.31160678351184679</v>
      </c>
    </row>
    <row r="798" spans="1:8" ht="20.100000000000001" customHeight="1" x14ac:dyDescent="0.15">
      <c r="A798" s="3" t="s">
        <v>1475</v>
      </c>
      <c r="B798" s="3" t="s">
        <v>1589</v>
      </c>
      <c r="C798" s="3" t="s">
        <v>1590</v>
      </c>
      <c r="D798" s="3" t="s">
        <v>1591</v>
      </c>
      <c r="E798" s="6">
        <v>265980</v>
      </c>
      <c r="F798" s="6">
        <f t="shared" si="24"/>
        <v>0</v>
      </c>
      <c r="G798" s="7">
        <v>265980</v>
      </c>
      <c r="H798" s="4">
        <f t="shared" si="25"/>
        <v>0</v>
      </c>
    </row>
    <row r="799" spans="1:8" ht="20.100000000000001" customHeight="1" x14ac:dyDescent="0.15">
      <c r="A799" s="3" t="s">
        <v>1475</v>
      </c>
      <c r="B799" s="3" t="s">
        <v>1587</v>
      </c>
      <c r="C799" s="3" t="s">
        <v>1588</v>
      </c>
      <c r="D799" s="3" t="s">
        <v>1485</v>
      </c>
      <c r="E799" s="6">
        <v>485936.95</v>
      </c>
      <c r="F799" s="6">
        <f t="shared" si="24"/>
        <v>171143.60000000003</v>
      </c>
      <c r="G799" s="7">
        <v>314793.34999999998</v>
      </c>
      <c r="H799" s="4">
        <f t="shared" si="25"/>
        <v>0.35219301598695063</v>
      </c>
    </row>
    <row r="800" spans="1:8" ht="20.100000000000001" customHeight="1" x14ac:dyDescent="0.15">
      <c r="A800" s="3" t="s">
        <v>1475</v>
      </c>
      <c r="B800" s="3" t="s">
        <v>1595</v>
      </c>
      <c r="C800" s="3" t="s">
        <v>1596</v>
      </c>
      <c r="D800" s="3" t="s">
        <v>1557</v>
      </c>
      <c r="E800" s="6">
        <v>230973.4</v>
      </c>
      <c r="F800" s="6">
        <f t="shared" si="24"/>
        <v>7032</v>
      </c>
      <c r="G800" s="7">
        <v>223941.4</v>
      </c>
      <c r="H800" s="4">
        <f t="shared" si="25"/>
        <v>3.0445064236834199E-2</v>
      </c>
    </row>
    <row r="801" spans="1:8" ht="20.100000000000001" customHeight="1" x14ac:dyDescent="0.15">
      <c r="A801" s="3" t="s">
        <v>379</v>
      </c>
      <c r="B801" s="3" t="s">
        <v>428</v>
      </c>
      <c r="C801" s="3" t="s">
        <v>429</v>
      </c>
      <c r="D801" s="3" t="s">
        <v>430</v>
      </c>
      <c r="E801" s="6">
        <v>422459.35</v>
      </c>
      <c r="F801" s="6">
        <f t="shared" si="24"/>
        <v>99058.049999999988</v>
      </c>
      <c r="G801" s="7">
        <v>323401.3</v>
      </c>
      <c r="H801" s="4">
        <f t="shared" si="25"/>
        <v>0.23447948305558866</v>
      </c>
    </row>
    <row r="802" spans="1:8" ht="20.100000000000001" customHeight="1" x14ac:dyDescent="0.15">
      <c r="A802" s="3" t="s">
        <v>1826</v>
      </c>
      <c r="B802" s="3" t="s">
        <v>1935</v>
      </c>
      <c r="C802" s="3" t="s">
        <v>1936</v>
      </c>
      <c r="D802" s="3" t="s">
        <v>1932</v>
      </c>
      <c r="E802" s="6">
        <v>836529</v>
      </c>
      <c r="F802" s="6">
        <f t="shared" si="24"/>
        <v>145704.62</v>
      </c>
      <c r="G802" s="7">
        <v>690824.38</v>
      </c>
      <c r="H802" s="4">
        <f t="shared" si="25"/>
        <v>0.17417760770995386</v>
      </c>
    </row>
    <row r="803" spans="1:8" ht="20.100000000000001" customHeight="1" x14ac:dyDescent="0.15">
      <c r="A803" s="3" t="s">
        <v>2568</v>
      </c>
      <c r="B803" s="3" t="s">
        <v>53</v>
      </c>
      <c r="C803" s="3" t="s">
        <v>54</v>
      </c>
      <c r="D803" s="3" t="s">
        <v>826</v>
      </c>
      <c r="E803" s="6">
        <v>64386.12</v>
      </c>
      <c r="F803" s="6">
        <f t="shared" si="24"/>
        <v>50319.740000000005</v>
      </c>
      <c r="G803" s="7">
        <v>14066.38</v>
      </c>
      <c r="H803" s="4">
        <f t="shared" si="25"/>
        <v>0.78153086410549355</v>
      </c>
    </row>
    <row r="804" spans="1:8" ht="20.100000000000001" customHeight="1" x14ac:dyDescent="0.15">
      <c r="A804" s="3" t="s">
        <v>1826</v>
      </c>
      <c r="B804" s="3" t="s">
        <v>1933</v>
      </c>
      <c r="C804" s="3" t="s">
        <v>1934</v>
      </c>
      <c r="D804" s="3" t="s">
        <v>1931</v>
      </c>
      <c r="E804" s="6">
        <v>6967.4</v>
      </c>
      <c r="F804" s="6">
        <f t="shared" si="24"/>
        <v>6967.4</v>
      </c>
      <c r="G804" s="7">
        <v>0</v>
      </c>
      <c r="H804" s="4">
        <f t="shared" si="25"/>
        <v>1</v>
      </c>
    </row>
    <row r="805" spans="1:8" ht="20.100000000000001" customHeight="1" x14ac:dyDescent="0.15">
      <c r="A805" s="3" t="s">
        <v>462</v>
      </c>
      <c r="B805" s="3" t="s">
        <v>487</v>
      </c>
      <c r="C805" s="3" t="s">
        <v>488</v>
      </c>
      <c r="D805" s="3" t="s">
        <v>863</v>
      </c>
      <c r="E805" s="6">
        <v>1249980</v>
      </c>
      <c r="F805" s="6">
        <f t="shared" si="24"/>
        <v>311945</v>
      </c>
      <c r="G805" s="7">
        <v>938035</v>
      </c>
      <c r="H805" s="4">
        <f t="shared" si="25"/>
        <v>0.24955999295988734</v>
      </c>
    </row>
    <row r="806" spans="1:8" ht="20.100000000000001" customHeight="1" x14ac:dyDescent="0.15">
      <c r="A806" s="3" t="s">
        <v>856</v>
      </c>
      <c r="B806" s="3" t="s">
        <v>1047</v>
      </c>
      <c r="C806" s="3" t="s">
        <v>1048</v>
      </c>
      <c r="D806" s="3" t="s">
        <v>1049</v>
      </c>
      <c r="E806" s="6">
        <v>56740.56</v>
      </c>
      <c r="F806" s="6">
        <f t="shared" si="24"/>
        <v>23834.299999999996</v>
      </c>
      <c r="G806" s="7">
        <v>32906.26</v>
      </c>
      <c r="H806" s="4">
        <f t="shared" si="25"/>
        <v>0.42005753908667798</v>
      </c>
    </row>
    <row r="807" spans="1:8" ht="20.100000000000001" customHeight="1" x14ac:dyDescent="0.15">
      <c r="A807" s="3" t="s">
        <v>856</v>
      </c>
      <c r="B807" s="3" t="s">
        <v>1045</v>
      </c>
      <c r="C807" s="3" t="s">
        <v>1046</v>
      </c>
      <c r="D807" s="3" t="s">
        <v>857</v>
      </c>
      <c r="E807" s="6">
        <v>15674.31</v>
      </c>
      <c r="F807" s="6">
        <f t="shared" si="24"/>
        <v>10858.11</v>
      </c>
      <c r="G807" s="7">
        <v>4816.2</v>
      </c>
      <c r="H807" s="4">
        <f t="shared" si="25"/>
        <v>0.69273288584952075</v>
      </c>
    </row>
    <row r="808" spans="1:8" ht="20.100000000000001" customHeight="1" x14ac:dyDescent="0.15">
      <c r="A808" s="3" t="s">
        <v>856</v>
      </c>
      <c r="B808" s="3" t="s">
        <v>1065</v>
      </c>
      <c r="C808" s="3" t="s">
        <v>1066</v>
      </c>
      <c r="D808" s="3" t="s">
        <v>1067</v>
      </c>
      <c r="E808" s="6">
        <v>19426</v>
      </c>
      <c r="F808" s="6">
        <f t="shared" si="24"/>
        <v>19426</v>
      </c>
      <c r="G808" s="7">
        <v>0</v>
      </c>
      <c r="H808" s="4">
        <f t="shared" si="25"/>
        <v>1</v>
      </c>
    </row>
    <row r="809" spans="1:8" ht="20.100000000000001" customHeight="1" x14ac:dyDescent="0.15">
      <c r="A809" s="3" t="s">
        <v>856</v>
      </c>
      <c r="B809" s="3" t="s">
        <v>1050</v>
      </c>
      <c r="C809" s="3" t="s">
        <v>1051</v>
      </c>
      <c r="D809" s="3" t="s">
        <v>1052</v>
      </c>
      <c r="E809" s="6">
        <v>71402.2</v>
      </c>
      <c r="F809" s="6">
        <f t="shared" si="24"/>
        <v>11576</v>
      </c>
      <c r="G809" s="7">
        <v>59826.2</v>
      </c>
      <c r="H809" s="4">
        <f t="shared" si="25"/>
        <v>0.16212385612768235</v>
      </c>
    </row>
    <row r="810" spans="1:8" ht="20.100000000000001" customHeight="1" x14ac:dyDescent="0.15">
      <c r="A810" s="3" t="s">
        <v>856</v>
      </c>
      <c r="B810" s="3" t="s">
        <v>1059</v>
      </c>
      <c r="C810" s="3" t="s">
        <v>1060</v>
      </c>
      <c r="D810" s="3" t="s">
        <v>948</v>
      </c>
      <c r="E810" s="6">
        <v>142480</v>
      </c>
      <c r="F810" s="6">
        <f t="shared" si="24"/>
        <v>0</v>
      </c>
      <c r="G810" s="7">
        <v>142480</v>
      </c>
      <c r="H810" s="4">
        <f t="shared" si="25"/>
        <v>0</v>
      </c>
    </row>
    <row r="811" spans="1:8" ht="20.100000000000001" customHeight="1" x14ac:dyDescent="0.15">
      <c r="A811" s="3" t="s">
        <v>1249</v>
      </c>
      <c r="B811" s="3" t="s">
        <v>1428</v>
      </c>
      <c r="C811" s="3" t="s">
        <v>1429</v>
      </c>
      <c r="D811" s="3" t="s">
        <v>1253</v>
      </c>
      <c r="E811" s="6">
        <v>136154</v>
      </c>
      <c r="F811" s="6">
        <f t="shared" si="24"/>
        <v>0</v>
      </c>
      <c r="G811" s="7">
        <v>136154</v>
      </c>
      <c r="H811" s="4">
        <f t="shared" si="25"/>
        <v>0</v>
      </c>
    </row>
    <row r="812" spans="1:8" ht="20.100000000000001" customHeight="1" x14ac:dyDescent="0.15">
      <c r="A812" s="3" t="s">
        <v>1249</v>
      </c>
      <c r="B812" s="3" t="s">
        <v>1430</v>
      </c>
      <c r="C812" s="3" t="s">
        <v>1431</v>
      </c>
      <c r="D812" s="3" t="s">
        <v>745</v>
      </c>
      <c r="E812" s="6">
        <v>142480</v>
      </c>
      <c r="F812" s="6">
        <f t="shared" si="24"/>
        <v>19882</v>
      </c>
      <c r="G812" s="7">
        <v>122598</v>
      </c>
      <c r="H812" s="4">
        <f t="shared" si="25"/>
        <v>0.1395423919146547</v>
      </c>
    </row>
    <row r="813" spans="1:8" ht="20.100000000000001" customHeight="1" x14ac:dyDescent="0.15">
      <c r="A813" s="3" t="s">
        <v>2373</v>
      </c>
      <c r="B813" s="3" t="s">
        <v>2515</v>
      </c>
      <c r="C813" s="3" t="s">
        <v>2516</v>
      </c>
      <c r="D813" s="3" t="s">
        <v>2465</v>
      </c>
      <c r="E813" s="6">
        <v>21537</v>
      </c>
      <c r="F813" s="6">
        <f t="shared" si="24"/>
        <v>21537</v>
      </c>
      <c r="G813" s="7">
        <v>0</v>
      </c>
      <c r="H813" s="4">
        <f t="shared" si="25"/>
        <v>1</v>
      </c>
    </row>
    <row r="814" spans="1:8" ht="20.100000000000001" customHeight="1" x14ac:dyDescent="0.15">
      <c r="A814" s="3" t="s">
        <v>1659</v>
      </c>
      <c r="B814" s="3" t="s">
        <v>1805</v>
      </c>
      <c r="C814" s="3" t="s">
        <v>1806</v>
      </c>
      <c r="D814" s="3" t="s">
        <v>1754</v>
      </c>
      <c r="E814" s="6">
        <v>133667.5</v>
      </c>
      <c r="F814" s="6">
        <f t="shared" si="24"/>
        <v>55040.600000000006</v>
      </c>
      <c r="G814" s="7">
        <v>78626.899999999994</v>
      </c>
      <c r="H814" s="4">
        <f t="shared" si="25"/>
        <v>0.41177249518394526</v>
      </c>
    </row>
    <row r="815" spans="1:8" ht="20.100000000000001" customHeight="1" x14ac:dyDescent="0.15">
      <c r="A815" s="3" t="s">
        <v>2373</v>
      </c>
      <c r="B815" s="3" t="s">
        <v>2513</v>
      </c>
      <c r="C815" s="3" t="s">
        <v>2514</v>
      </c>
      <c r="D815" s="3" t="s">
        <v>2502</v>
      </c>
      <c r="E815" s="6">
        <v>8544</v>
      </c>
      <c r="F815" s="6">
        <f t="shared" si="24"/>
        <v>5320.5</v>
      </c>
      <c r="G815" s="7">
        <v>3223.5</v>
      </c>
      <c r="H815" s="4">
        <f t="shared" si="25"/>
        <v>0.6227176966292135</v>
      </c>
    </row>
    <row r="816" spans="1:8" ht="20.100000000000001" customHeight="1" x14ac:dyDescent="0.15">
      <c r="A816" s="3" t="s">
        <v>2373</v>
      </c>
      <c r="B816" s="3" t="s">
        <v>2523</v>
      </c>
      <c r="C816" s="3" t="s">
        <v>2524</v>
      </c>
      <c r="D816" s="3" t="s">
        <v>2441</v>
      </c>
      <c r="E816" s="6">
        <v>189980</v>
      </c>
      <c r="F816" s="6">
        <f t="shared" si="24"/>
        <v>3176</v>
      </c>
      <c r="G816" s="7">
        <v>186804</v>
      </c>
      <c r="H816" s="4">
        <f t="shared" si="25"/>
        <v>1.6717549215706916E-2</v>
      </c>
    </row>
    <row r="817" spans="1:8" ht="20.100000000000001" customHeight="1" x14ac:dyDescent="0.15">
      <c r="A817" s="3" t="s">
        <v>2373</v>
      </c>
      <c r="B817" s="3" t="s">
        <v>2521</v>
      </c>
      <c r="C817" s="3" t="s">
        <v>2522</v>
      </c>
      <c r="D817" s="3" t="s">
        <v>2389</v>
      </c>
      <c r="E817" s="6">
        <v>183980</v>
      </c>
      <c r="F817" s="6">
        <f t="shared" si="24"/>
        <v>12163.899999999994</v>
      </c>
      <c r="G817" s="7">
        <v>171816.1</v>
      </c>
      <c r="H817" s="4">
        <f t="shared" si="25"/>
        <v>6.6115338623763426E-2</v>
      </c>
    </row>
    <row r="818" spans="1:8" ht="20.100000000000001" customHeight="1" x14ac:dyDescent="0.15">
      <c r="A818" s="3" t="s">
        <v>1249</v>
      </c>
      <c r="B818" s="3" t="s">
        <v>1416</v>
      </c>
      <c r="C818" s="3" t="s">
        <v>1417</v>
      </c>
      <c r="D818" s="3" t="s">
        <v>1251</v>
      </c>
      <c r="E818" s="6">
        <v>84647.4</v>
      </c>
      <c r="F818" s="6">
        <f t="shared" si="24"/>
        <v>50897.619999999995</v>
      </c>
      <c r="G818" s="7">
        <v>33749.78</v>
      </c>
      <c r="H818" s="4">
        <f t="shared" si="25"/>
        <v>0.601289821069519</v>
      </c>
    </row>
    <row r="819" spans="1:8" ht="20.100000000000001" customHeight="1" x14ac:dyDescent="0.15">
      <c r="A819" s="3" t="s">
        <v>2568</v>
      </c>
      <c r="B819" s="3" t="s">
        <v>58</v>
      </c>
      <c r="C819" s="3" t="s">
        <v>59</v>
      </c>
      <c r="D819" s="3" t="s">
        <v>12</v>
      </c>
      <c r="E819" s="6">
        <v>35892.550000000003</v>
      </c>
      <c r="F819" s="6">
        <f t="shared" si="24"/>
        <v>32812.800000000003</v>
      </c>
      <c r="G819" s="7">
        <v>3079.75</v>
      </c>
      <c r="H819" s="4">
        <f t="shared" si="25"/>
        <v>0.91419528565120056</v>
      </c>
    </row>
    <row r="820" spans="1:8" ht="20.100000000000001" customHeight="1" x14ac:dyDescent="0.15">
      <c r="A820" s="3" t="s">
        <v>2568</v>
      </c>
      <c r="B820" s="3" t="s">
        <v>60</v>
      </c>
      <c r="C820" s="3" t="s">
        <v>61</v>
      </c>
      <c r="D820" s="3" t="s">
        <v>2577</v>
      </c>
      <c r="E820" s="6">
        <v>2685.26</v>
      </c>
      <c r="F820" s="6">
        <f t="shared" si="24"/>
        <v>0</v>
      </c>
      <c r="G820" s="7">
        <v>2685.26</v>
      </c>
      <c r="H820" s="4">
        <f t="shared" si="25"/>
        <v>0</v>
      </c>
    </row>
    <row r="821" spans="1:8" ht="20.100000000000001" customHeight="1" x14ac:dyDescent="0.15">
      <c r="A821" s="3" t="s">
        <v>1249</v>
      </c>
      <c r="B821" s="3" t="s">
        <v>1418</v>
      </c>
      <c r="C821" s="3" t="s">
        <v>1419</v>
      </c>
      <c r="D821" s="3" t="s">
        <v>682</v>
      </c>
      <c r="E821" s="6">
        <v>60406.98</v>
      </c>
      <c r="F821" s="6">
        <f t="shared" si="24"/>
        <v>55685.14</v>
      </c>
      <c r="G821" s="7">
        <v>4721.84</v>
      </c>
      <c r="H821" s="4">
        <f t="shared" si="25"/>
        <v>0.92183287428042249</v>
      </c>
    </row>
    <row r="822" spans="1:8" ht="20.100000000000001" customHeight="1" x14ac:dyDescent="0.15">
      <c r="A822" s="3" t="s">
        <v>1249</v>
      </c>
      <c r="B822" s="3" t="s">
        <v>1420</v>
      </c>
      <c r="C822" s="3" t="s">
        <v>1421</v>
      </c>
      <c r="D822" s="3" t="s">
        <v>1382</v>
      </c>
      <c r="E822" s="6">
        <v>41950.12</v>
      </c>
      <c r="F822" s="6">
        <f t="shared" si="24"/>
        <v>41950.12</v>
      </c>
      <c r="G822" s="7">
        <v>0</v>
      </c>
      <c r="H822" s="4">
        <f t="shared" si="25"/>
        <v>1</v>
      </c>
    </row>
    <row r="823" spans="1:8" ht="20.100000000000001" customHeight="1" x14ac:dyDescent="0.15">
      <c r="A823" s="3" t="s">
        <v>856</v>
      </c>
      <c r="B823" s="3" t="s">
        <v>1055</v>
      </c>
      <c r="C823" s="3" t="s">
        <v>1056</v>
      </c>
      <c r="D823" s="3" t="s">
        <v>633</v>
      </c>
      <c r="E823" s="6">
        <v>142480</v>
      </c>
      <c r="F823" s="6">
        <f t="shared" si="24"/>
        <v>85659.040000000008</v>
      </c>
      <c r="G823" s="7">
        <v>56820.959999999999</v>
      </c>
      <c r="H823" s="4">
        <f t="shared" si="25"/>
        <v>0.60120044918585069</v>
      </c>
    </row>
    <row r="824" spans="1:8" ht="20.100000000000001" customHeight="1" x14ac:dyDescent="0.15">
      <c r="A824" s="3" t="s">
        <v>1659</v>
      </c>
      <c r="B824" s="3" t="s">
        <v>1803</v>
      </c>
      <c r="C824" s="3" t="s">
        <v>1804</v>
      </c>
      <c r="D824" s="3" t="s">
        <v>1796</v>
      </c>
      <c r="E824" s="6">
        <v>72472</v>
      </c>
      <c r="F824" s="6">
        <f t="shared" si="24"/>
        <v>16250</v>
      </c>
      <c r="G824" s="7">
        <v>56222</v>
      </c>
      <c r="H824" s="4">
        <f t="shared" si="25"/>
        <v>0.22422452809360857</v>
      </c>
    </row>
    <row r="825" spans="1:8" ht="20.100000000000001" customHeight="1" x14ac:dyDescent="0.15">
      <c r="A825" s="3" t="s">
        <v>2373</v>
      </c>
      <c r="B825" s="3" t="s">
        <v>2504</v>
      </c>
      <c r="C825" s="3" t="s">
        <v>2505</v>
      </c>
      <c r="D825" s="3" t="s">
        <v>2503</v>
      </c>
      <c r="E825" s="6">
        <v>122680</v>
      </c>
      <c r="F825" s="6">
        <f t="shared" si="24"/>
        <v>24430.67</v>
      </c>
      <c r="G825" s="7">
        <v>98249.33</v>
      </c>
      <c r="H825" s="4">
        <f t="shared" si="25"/>
        <v>0.19914142484512551</v>
      </c>
    </row>
    <row r="826" spans="1:8" ht="20.100000000000001" customHeight="1" x14ac:dyDescent="0.15">
      <c r="A826" s="3" t="s">
        <v>1249</v>
      </c>
      <c r="B826" s="3" t="s">
        <v>1432</v>
      </c>
      <c r="C826" s="3" t="s">
        <v>1433</v>
      </c>
      <c r="D826" s="3" t="s">
        <v>1346</v>
      </c>
      <c r="E826" s="6">
        <v>189980</v>
      </c>
      <c r="F826" s="6">
        <f t="shared" si="24"/>
        <v>8500</v>
      </c>
      <c r="G826" s="7">
        <v>181480</v>
      </c>
      <c r="H826" s="4">
        <f t="shared" si="25"/>
        <v>4.4741551742288659E-2</v>
      </c>
    </row>
    <row r="827" spans="1:8" ht="20.100000000000001" customHeight="1" x14ac:dyDescent="0.15">
      <c r="A827" s="3" t="s">
        <v>2174</v>
      </c>
      <c r="B827" s="3" t="s">
        <v>2335</v>
      </c>
      <c r="C827" s="3" t="s">
        <v>2336</v>
      </c>
      <c r="D827" s="3" t="s">
        <v>2175</v>
      </c>
      <c r="E827" s="6">
        <v>809197.82</v>
      </c>
      <c r="F827" s="6">
        <f t="shared" si="24"/>
        <v>419536.93999999994</v>
      </c>
      <c r="G827" s="7">
        <v>389660.88</v>
      </c>
      <c r="H827" s="4">
        <f t="shared" si="25"/>
        <v>0.51846029441848962</v>
      </c>
    </row>
    <row r="828" spans="1:8" ht="20.100000000000001" customHeight="1" x14ac:dyDescent="0.15">
      <c r="A828" s="3" t="s">
        <v>1659</v>
      </c>
      <c r="B828" s="3" t="s">
        <v>1807</v>
      </c>
      <c r="C828" s="3" t="s">
        <v>1808</v>
      </c>
      <c r="D828" s="3" t="s">
        <v>1672</v>
      </c>
      <c r="E828" s="6">
        <v>795320.5</v>
      </c>
      <c r="F828" s="6">
        <f t="shared" si="24"/>
        <v>289049</v>
      </c>
      <c r="G828" s="7">
        <v>506271.5</v>
      </c>
      <c r="H828" s="4">
        <f t="shared" si="25"/>
        <v>0.36343713006266026</v>
      </c>
    </row>
    <row r="829" spans="1:8" ht="20.100000000000001" customHeight="1" x14ac:dyDescent="0.15">
      <c r="A829" s="3" t="s">
        <v>2568</v>
      </c>
      <c r="B829" s="3" t="s">
        <v>55</v>
      </c>
      <c r="C829" s="3" t="s">
        <v>56</v>
      </c>
      <c r="D829" s="3" t="s">
        <v>57</v>
      </c>
      <c r="E829" s="6">
        <v>123716</v>
      </c>
      <c r="F829" s="6">
        <f t="shared" si="24"/>
        <v>45986.5</v>
      </c>
      <c r="G829" s="7">
        <v>77729.5</v>
      </c>
      <c r="H829" s="4">
        <f t="shared" si="25"/>
        <v>0.37171020724886028</v>
      </c>
    </row>
    <row r="830" spans="1:8" ht="20.100000000000001" customHeight="1" x14ac:dyDescent="0.15">
      <c r="A830" s="3" t="s">
        <v>1249</v>
      </c>
      <c r="B830" s="3" t="s">
        <v>1409</v>
      </c>
      <c r="C830" s="3" t="s">
        <v>1410</v>
      </c>
      <c r="D830" s="3" t="s">
        <v>1260</v>
      </c>
      <c r="E830" s="6">
        <v>35650.050000000003</v>
      </c>
      <c r="F830" s="6">
        <f t="shared" si="24"/>
        <v>25923.15</v>
      </c>
      <c r="G830" s="7">
        <v>9726.9</v>
      </c>
      <c r="H830" s="4">
        <f t="shared" si="25"/>
        <v>0.72715606289472245</v>
      </c>
    </row>
    <row r="831" spans="1:8" ht="20.100000000000001" customHeight="1" x14ac:dyDescent="0.15">
      <c r="A831" s="3" t="s">
        <v>1249</v>
      </c>
      <c r="B831" s="3" t="s">
        <v>1413</v>
      </c>
      <c r="C831" s="3" t="s">
        <v>1414</v>
      </c>
      <c r="D831" s="3" t="s">
        <v>1415</v>
      </c>
      <c r="E831" s="6">
        <v>95800</v>
      </c>
      <c r="F831" s="6">
        <f t="shared" si="24"/>
        <v>0</v>
      </c>
      <c r="G831" s="7">
        <v>95800</v>
      </c>
      <c r="H831" s="4">
        <f t="shared" si="25"/>
        <v>0</v>
      </c>
    </row>
    <row r="832" spans="1:8" ht="20.100000000000001" customHeight="1" x14ac:dyDescent="0.15">
      <c r="A832" s="3" t="s">
        <v>1249</v>
      </c>
      <c r="B832" s="3" t="s">
        <v>1411</v>
      </c>
      <c r="C832" s="3" t="s">
        <v>1412</v>
      </c>
      <c r="D832" s="3" t="s">
        <v>1404</v>
      </c>
      <c r="E832" s="6">
        <v>130304</v>
      </c>
      <c r="F832" s="6">
        <f t="shared" si="24"/>
        <v>27920.14</v>
      </c>
      <c r="G832" s="7">
        <v>102383.86</v>
      </c>
      <c r="H832" s="4">
        <f t="shared" si="25"/>
        <v>0.21426924729862476</v>
      </c>
    </row>
    <row r="833" spans="1:8" ht="20.100000000000001" customHeight="1" x14ac:dyDescent="0.15">
      <c r="A833" s="3" t="s">
        <v>2174</v>
      </c>
      <c r="B833" s="3" t="s">
        <v>2331</v>
      </c>
      <c r="C833" s="3" t="s">
        <v>2332</v>
      </c>
      <c r="D833" s="3" t="s">
        <v>2241</v>
      </c>
      <c r="E833" s="6">
        <v>103507.8</v>
      </c>
      <c r="F833" s="6">
        <f t="shared" si="24"/>
        <v>15990</v>
      </c>
      <c r="G833" s="7">
        <v>87517.8</v>
      </c>
      <c r="H833" s="4">
        <f t="shared" si="25"/>
        <v>0.15448111156840352</v>
      </c>
    </row>
    <row r="834" spans="1:8" ht="20.100000000000001" customHeight="1" x14ac:dyDescent="0.15">
      <c r="A834" s="3" t="s">
        <v>2174</v>
      </c>
      <c r="B834" s="3" t="s">
        <v>2333</v>
      </c>
      <c r="C834" s="3" t="s">
        <v>2334</v>
      </c>
      <c r="D834" s="3" t="s">
        <v>2247</v>
      </c>
      <c r="E834" s="6">
        <v>118261.5</v>
      </c>
      <c r="F834" s="6">
        <f t="shared" si="24"/>
        <v>31672.399999999994</v>
      </c>
      <c r="G834" s="7">
        <v>86589.1</v>
      </c>
      <c r="H834" s="4">
        <f t="shared" si="25"/>
        <v>0.26781666053618458</v>
      </c>
    </row>
    <row r="835" spans="1:8" ht="20.100000000000001" customHeight="1" x14ac:dyDescent="0.15">
      <c r="A835" s="3" t="s">
        <v>856</v>
      </c>
      <c r="B835" s="3" t="s">
        <v>1063</v>
      </c>
      <c r="C835" s="3" t="s">
        <v>1064</v>
      </c>
      <c r="D835" s="3" t="s">
        <v>910</v>
      </c>
      <c r="E835" s="6">
        <v>67419</v>
      </c>
      <c r="F835" s="6">
        <f t="shared" si="24"/>
        <v>538.63000000000466</v>
      </c>
      <c r="G835" s="7">
        <v>66880.37</v>
      </c>
      <c r="H835" s="4">
        <f t="shared" si="25"/>
        <v>7.9892908527270448E-3</v>
      </c>
    </row>
    <row r="836" spans="1:8" ht="20.100000000000001" customHeight="1" x14ac:dyDescent="0.15">
      <c r="A836" s="3" t="s">
        <v>1126</v>
      </c>
      <c r="B836" s="3" t="s">
        <v>1225</v>
      </c>
      <c r="C836" s="3" t="s">
        <v>1226</v>
      </c>
      <c r="D836" s="3" t="s">
        <v>644</v>
      </c>
      <c r="E836" s="6">
        <v>85501</v>
      </c>
      <c r="F836" s="6">
        <f t="shared" si="24"/>
        <v>0</v>
      </c>
      <c r="G836" s="7">
        <v>85501</v>
      </c>
      <c r="H836" s="4">
        <f t="shared" si="25"/>
        <v>0</v>
      </c>
    </row>
    <row r="837" spans="1:8" ht="20.100000000000001" customHeight="1" x14ac:dyDescent="0.15">
      <c r="A837" s="3" t="s">
        <v>856</v>
      </c>
      <c r="B837" s="3" t="s">
        <v>1053</v>
      </c>
      <c r="C837" s="3" t="s">
        <v>1054</v>
      </c>
      <c r="D837" s="3" t="s">
        <v>1044</v>
      </c>
      <c r="E837" s="6">
        <v>32864</v>
      </c>
      <c r="F837" s="6">
        <f t="shared" si="24"/>
        <v>4132</v>
      </c>
      <c r="G837" s="7">
        <v>28732</v>
      </c>
      <c r="H837" s="4">
        <f t="shared" si="25"/>
        <v>0.12573028237585199</v>
      </c>
    </row>
    <row r="838" spans="1:8" ht="20.100000000000001" customHeight="1" x14ac:dyDescent="0.15">
      <c r="A838" s="3" t="s">
        <v>1948</v>
      </c>
      <c r="B838" s="3" t="s">
        <v>2015</v>
      </c>
      <c r="C838" s="3" t="s">
        <v>2016</v>
      </c>
      <c r="D838" s="3" t="s">
        <v>1963</v>
      </c>
      <c r="E838" s="6">
        <v>129204.02</v>
      </c>
      <c r="F838" s="6">
        <f t="shared" si="24"/>
        <v>113359.40000000001</v>
      </c>
      <c r="G838" s="7">
        <v>15844.62</v>
      </c>
      <c r="H838" s="4">
        <f t="shared" si="25"/>
        <v>0.87736743794813821</v>
      </c>
    </row>
    <row r="839" spans="1:8" ht="20.100000000000001" customHeight="1" x14ac:dyDescent="0.15">
      <c r="A839" s="3" t="s">
        <v>1249</v>
      </c>
      <c r="B839" s="3" t="s">
        <v>1422</v>
      </c>
      <c r="C839" s="3" t="s">
        <v>1423</v>
      </c>
      <c r="D839" s="3" t="s">
        <v>821</v>
      </c>
      <c r="E839" s="6">
        <v>91617</v>
      </c>
      <c r="F839" s="6">
        <f t="shared" ref="F839:F902" si="26">E839-G839</f>
        <v>0</v>
      </c>
      <c r="G839" s="7">
        <v>91617</v>
      </c>
      <c r="H839" s="4">
        <f t="shared" ref="H839:H902" si="27">F839/E839*100%</f>
        <v>0</v>
      </c>
    </row>
    <row r="840" spans="1:8" ht="20.100000000000001" customHeight="1" x14ac:dyDescent="0.15">
      <c r="A840" s="3" t="s">
        <v>1249</v>
      </c>
      <c r="B840" s="3" t="s">
        <v>1426</v>
      </c>
      <c r="C840" s="3" t="s">
        <v>1427</v>
      </c>
      <c r="D840" s="3" t="s">
        <v>1254</v>
      </c>
      <c r="E840" s="6">
        <v>112237.5</v>
      </c>
      <c r="F840" s="6">
        <f t="shared" si="26"/>
        <v>32068</v>
      </c>
      <c r="G840" s="7">
        <v>80169.5</v>
      </c>
      <c r="H840" s="4">
        <f t="shared" si="27"/>
        <v>0.28571555852544828</v>
      </c>
    </row>
    <row r="841" spans="1:8" ht="20.100000000000001" customHeight="1" x14ac:dyDescent="0.15">
      <c r="A841" s="3" t="s">
        <v>1249</v>
      </c>
      <c r="B841" s="3" t="s">
        <v>1424</v>
      </c>
      <c r="C841" s="3" t="s">
        <v>1425</v>
      </c>
      <c r="D841" s="3" t="s">
        <v>680</v>
      </c>
      <c r="E841" s="6">
        <v>128029.29</v>
      </c>
      <c r="F841" s="6">
        <f t="shared" si="26"/>
        <v>1703.8799999999901</v>
      </c>
      <c r="G841" s="7">
        <v>126325.41</v>
      </c>
      <c r="H841" s="4">
        <f t="shared" si="27"/>
        <v>1.3308517136976939E-2</v>
      </c>
    </row>
    <row r="842" spans="1:8" ht="20.100000000000001" customHeight="1" x14ac:dyDescent="0.15">
      <c r="A842" s="3" t="s">
        <v>856</v>
      </c>
      <c r="B842" s="3" t="s">
        <v>1057</v>
      </c>
      <c r="C842" s="3" t="s">
        <v>1058</v>
      </c>
      <c r="D842" s="3" t="s">
        <v>862</v>
      </c>
      <c r="E842" s="6">
        <v>36234.6</v>
      </c>
      <c r="F842" s="6">
        <f t="shared" si="26"/>
        <v>5248</v>
      </c>
      <c r="G842" s="7">
        <v>30986.6</v>
      </c>
      <c r="H842" s="4">
        <f t="shared" si="27"/>
        <v>0.14483394324761417</v>
      </c>
    </row>
    <row r="843" spans="1:8" ht="20.100000000000001" customHeight="1" x14ac:dyDescent="0.15">
      <c r="A843" s="3" t="s">
        <v>2373</v>
      </c>
      <c r="B843" s="3" t="s">
        <v>2511</v>
      </c>
      <c r="C843" s="3" t="s">
        <v>2512</v>
      </c>
      <c r="D843" s="3" t="s">
        <v>2386</v>
      </c>
      <c r="E843" s="6">
        <v>40906.33</v>
      </c>
      <c r="F843" s="6">
        <f t="shared" si="26"/>
        <v>39861.43</v>
      </c>
      <c r="G843" s="7">
        <v>1044.9000000000001</v>
      </c>
      <c r="H843" s="4">
        <f t="shared" si="27"/>
        <v>0.97445627608245466</v>
      </c>
    </row>
    <row r="844" spans="1:8" ht="20.100000000000001" customHeight="1" x14ac:dyDescent="0.15">
      <c r="A844" s="3" t="s">
        <v>2373</v>
      </c>
      <c r="B844" s="3" t="s">
        <v>2509</v>
      </c>
      <c r="C844" s="3" t="s">
        <v>2507</v>
      </c>
      <c r="D844" s="3" t="s">
        <v>2510</v>
      </c>
      <c r="E844" s="6">
        <v>38161.81</v>
      </c>
      <c r="F844" s="6">
        <f t="shared" si="26"/>
        <v>24625.489999999998</v>
      </c>
      <c r="G844" s="7">
        <v>13536.32</v>
      </c>
      <c r="H844" s="4">
        <f t="shared" si="27"/>
        <v>0.64529145761168039</v>
      </c>
    </row>
    <row r="845" spans="1:8" ht="20.100000000000001" customHeight="1" x14ac:dyDescent="0.15">
      <c r="A845" s="3" t="s">
        <v>2373</v>
      </c>
      <c r="B845" s="3" t="s">
        <v>2506</v>
      </c>
      <c r="C845" s="3" t="s">
        <v>2507</v>
      </c>
      <c r="D845" s="3" t="s">
        <v>2508</v>
      </c>
      <c r="E845" s="6">
        <v>68032</v>
      </c>
      <c r="F845" s="6">
        <f t="shared" si="26"/>
        <v>55480.270000000004</v>
      </c>
      <c r="G845" s="7">
        <v>12551.73</v>
      </c>
      <c r="H845" s="4">
        <f t="shared" si="27"/>
        <v>0.81550255761994361</v>
      </c>
    </row>
    <row r="846" spans="1:8" ht="20.100000000000001" customHeight="1" x14ac:dyDescent="0.15">
      <c r="A846" s="3" t="s">
        <v>856</v>
      </c>
      <c r="B846" s="3" t="s">
        <v>1061</v>
      </c>
      <c r="C846" s="3" t="s">
        <v>1062</v>
      </c>
      <c r="D846" s="3" t="s">
        <v>1012</v>
      </c>
      <c r="E846" s="6">
        <v>35770.400000000001</v>
      </c>
      <c r="F846" s="6">
        <f t="shared" si="26"/>
        <v>2484</v>
      </c>
      <c r="G846" s="7">
        <v>33286.400000000001</v>
      </c>
      <c r="H846" s="4">
        <f t="shared" si="27"/>
        <v>6.9442891329143649E-2</v>
      </c>
    </row>
    <row r="847" spans="1:8" ht="20.100000000000001" customHeight="1" x14ac:dyDescent="0.15">
      <c r="A847" s="3" t="s">
        <v>2373</v>
      </c>
      <c r="B847" s="3" t="s">
        <v>2519</v>
      </c>
      <c r="C847" s="3" t="s">
        <v>2520</v>
      </c>
      <c r="D847" s="3" t="s">
        <v>2444</v>
      </c>
      <c r="E847" s="6">
        <v>84502.44</v>
      </c>
      <c r="F847" s="6">
        <f t="shared" si="26"/>
        <v>47981.3</v>
      </c>
      <c r="G847" s="7">
        <v>36521.14</v>
      </c>
      <c r="H847" s="4">
        <f t="shared" si="27"/>
        <v>0.56780963957963815</v>
      </c>
    </row>
    <row r="848" spans="1:8" ht="20.100000000000001" customHeight="1" x14ac:dyDescent="0.15">
      <c r="A848" s="3" t="s">
        <v>2373</v>
      </c>
      <c r="B848" s="3" t="s">
        <v>2517</v>
      </c>
      <c r="C848" s="3" t="s">
        <v>2518</v>
      </c>
      <c r="D848" s="3" t="s">
        <v>2440</v>
      </c>
      <c r="E848" s="6">
        <v>42443</v>
      </c>
      <c r="F848" s="6">
        <f t="shared" si="26"/>
        <v>22910.2</v>
      </c>
      <c r="G848" s="7">
        <v>19532.8</v>
      </c>
      <c r="H848" s="4">
        <f t="shared" si="27"/>
        <v>0.53978747967862784</v>
      </c>
    </row>
    <row r="849" spans="1:8" ht="20.100000000000001" customHeight="1" x14ac:dyDescent="0.15">
      <c r="A849" s="3" t="s">
        <v>1249</v>
      </c>
      <c r="B849" s="3" t="s">
        <v>1434</v>
      </c>
      <c r="C849" s="3" t="s">
        <v>1435</v>
      </c>
      <c r="D849" s="3" t="s">
        <v>1436</v>
      </c>
      <c r="E849" s="6">
        <v>105014.77</v>
      </c>
      <c r="F849" s="6">
        <f t="shared" si="26"/>
        <v>100598</v>
      </c>
      <c r="G849" s="7">
        <v>4416.7700000000004</v>
      </c>
      <c r="H849" s="4">
        <f t="shared" si="27"/>
        <v>0.95794144004695714</v>
      </c>
    </row>
    <row r="850" spans="1:8" ht="20.100000000000001" customHeight="1" x14ac:dyDescent="0.15">
      <c r="A850" s="3" t="s">
        <v>2174</v>
      </c>
      <c r="B850" s="3" t="s">
        <v>2329</v>
      </c>
      <c r="C850" s="3" t="s">
        <v>2330</v>
      </c>
      <c r="D850" s="3" t="s">
        <v>2177</v>
      </c>
      <c r="E850" s="6">
        <v>165972.29999999999</v>
      </c>
      <c r="F850" s="6">
        <f t="shared" si="26"/>
        <v>11142.299999999988</v>
      </c>
      <c r="G850" s="7">
        <v>154830</v>
      </c>
      <c r="H850" s="4">
        <f t="shared" si="27"/>
        <v>6.7133491552505989E-2</v>
      </c>
    </row>
    <row r="851" spans="1:8" ht="20.100000000000001" customHeight="1" x14ac:dyDescent="0.15">
      <c r="A851" s="3" t="s">
        <v>328</v>
      </c>
      <c r="B851" s="3" t="s">
        <v>361</v>
      </c>
      <c r="C851" s="3" t="s">
        <v>362</v>
      </c>
      <c r="D851" s="3" t="s">
        <v>363</v>
      </c>
      <c r="E851" s="6">
        <v>153858.6</v>
      </c>
      <c r="F851" s="6">
        <f t="shared" si="26"/>
        <v>25354.400000000009</v>
      </c>
      <c r="G851" s="7">
        <v>128504.2</v>
      </c>
      <c r="H851" s="4">
        <f t="shared" si="27"/>
        <v>0.16479026846728104</v>
      </c>
    </row>
    <row r="852" spans="1:8" ht="20.100000000000001" customHeight="1" x14ac:dyDescent="0.15">
      <c r="A852" s="3" t="s">
        <v>1475</v>
      </c>
      <c r="B852" s="3" t="s">
        <v>1504</v>
      </c>
      <c r="C852" s="3" t="s">
        <v>1505</v>
      </c>
      <c r="D852" s="3" t="s">
        <v>1506</v>
      </c>
      <c r="E852" s="6">
        <v>516998.9</v>
      </c>
      <c r="F852" s="6">
        <f t="shared" si="26"/>
        <v>461735.63</v>
      </c>
      <c r="G852" s="7">
        <v>55263.27</v>
      </c>
      <c r="H852" s="4">
        <f t="shared" si="27"/>
        <v>0.89310756754027909</v>
      </c>
    </row>
    <row r="853" spans="1:8" ht="20.100000000000001" customHeight="1" x14ac:dyDescent="0.15">
      <c r="A853" s="3" t="s">
        <v>1475</v>
      </c>
      <c r="B853" s="3" t="s">
        <v>1507</v>
      </c>
      <c r="C853" s="3" t="s">
        <v>1508</v>
      </c>
      <c r="D853" s="3" t="s">
        <v>1509</v>
      </c>
      <c r="E853" s="6">
        <v>160125</v>
      </c>
      <c r="F853" s="6">
        <f t="shared" si="26"/>
        <v>30760.75</v>
      </c>
      <c r="G853" s="7">
        <v>129364.25</v>
      </c>
      <c r="H853" s="4">
        <f t="shared" si="27"/>
        <v>0.19210460577673694</v>
      </c>
    </row>
    <row r="854" spans="1:8" ht="20.100000000000001" customHeight="1" x14ac:dyDescent="0.15">
      <c r="A854" s="3" t="s">
        <v>328</v>
      </c>
      <c r="B854" s="3" t="s">
        <v>348</v>
      </c>
      <c r="C854" s="3" t="s">
        <v>349</v>
      </c>
      <c r="D854" s="3" t="s">
        <v>350</v>
      </c>
      <c r="E854" s="6">
        <v>405070.6</v>
      </c>
      <c r="F854" s="6">
        <f t="shared" si="26"/>
        <v>93579.099999999977</v>
      </c>
      <c r="G854" s="7">
        <v>311491.5</v>
      </c>
      <c r="H854" s="4">
        <f t="shared" si="27"/>
        <v>0.23101923467168434</v>
      </c>
    </row>
    <row r="855" spans="1:8" ht="20.100000000000001" customHeight="1" x14ac:dyDescent="0.15">
      <c r="A855" s="3" t="s">
        <v>328</v>
      </c>
      <c r="B855" s="3" t="s">
        <v>351</v>
      </c>
      <c r="C855" s="3" t="s">
        <v>352</v>
      </c>
      <c r="D855" s="3" t="s">
        <v>1390</v>
      </c>
      <c r="E855" s="6">
        <v>133812.75</v>
      </c>
      <c r="F855" s="6">
        <f t="shared" si="26"/>
        <v>3364</v>
      </c>
      <c r="G855" s="7">
        <v>130448.75</v>
      </c>
      <c r="H855" s="4">
        <f t="shared" si="27"/>
        <v>2.5139607399145447E-2</v>
      </c>
    </row>
    <row r="856" spans="1:8" ht="20.100000000000001" customHeight="1" x14ac:dyDescent="0.15">
      <c r="A856" s="3" t="s">
        <v>2039</v>
      </c>
      <c r="B856" s="3" t="s">
        <v>2170</v>
      </c>
      <c r="C856" s="3" t="s">
        <v>2171</v>
      </c>
      <c r="D856" s="3" t="s">
        <v>2044</v>
      </c>
      <c r="E856" s="6">
        <v>900395</v>
      </c>
      <c r="F856" s="6">
        <f t="shared" si="26"/>
        <v>184597.09999999998</v>
      </c>
      <c r="G856" s="7">
        <v>715797.9</v>
      </c>
      <c r="H856" s="4">
        <f t="shared" si="27"/>
        <v>0.20501790880669038</v>
      </c>
    </row>
    <row r="857" spans="1:8" ht="20.100000000000001" customHeight="1" x14ac:dyDescent="0.15">
      <c r="A857" s="3" t="s">
        <v>328</v>
      </c>
      <c r="B857" s="3" t="s">
        <v>353</v>
      </c>
      <c r="C857" s="3" t="s">
        <v>354</v>
      </c>
      <c r="D857" s="3" t="s">
        <v>355</v>
      </c>
      <c r="E857" s="6">
        <v>500978.7</v>
      </c>
      <c r="F857" s="6">
        <f t="shared" si="26"/>
        <v>22122.160000000033</v>
      </c>
      <c r="G857" s="7">
        <v>478856.54</v>
      </c>
      <c r="H857" s="4">
        <f t="shared" si="27"/>
        <v>4.4157885355205782E-2</v>
      </c>
    </row>
    <row r="858" spans="1:8" ht="20.100000000000001" customHeight="1" x14ac:dyDescent="0.15">
      <c r="A858" s="3" t="s">
        <v>328</v>
      </c>
      <c r="B858" s="3" t="s">
        <v>356</v>
      </c>
      <c r="C858" s="3" t="s">
        <v>357</v>
      </c>
      <c r="D858" s="3" t="s">
        <v>358</v>
      </c>
      <c r="E858" s="6">
        <v>414458</v>
      </c>
      <c r="F858" s="6">
        <f t="shared" si="26"/>
        <v>62446.200000000012</v>
      </c>
      <c r="G858" s="7">
        <v>352011.8</v>
      </c>
      <c r="H858" s="4">
        <f t="shared" si="27"/>
        <v>0.15066954914611375</v>
      </c>
    </row>
    <row r="859" spans="1:8" ht="20.100000000000001" customHeight="1" x14ac:dyDescent="0.15">
      <c r="A859" s="3" t="s">
        <v>328</v>
      </c>
      <c r="B859" s="3" t="s">
        <v>359</v>
      </c>
      <c r="C859" s="3" t="s">
        <v>360</v>
      </c>
      <c r="D859" s="3" t="s">
        <v>345</v>
      </c>
      <c r="E859" s="6">
        <v>60173.2</v>
      </c>
      <c r="F859" s="6">
        <f t="shared" si="26"/>
        <v>4887.1999999999971</v>
      </c>
      <c r="G859" s="7">
        <v>55286</v>
      </c>
      <c r="H859" s="4">
        <f t="shared" si="27"/>
        <v>8.121888149541652E-2</v>
      </c>
    </row>
    <row r="860" spans="1:8" ht="20.100000000000001" customHeight="1" x14ac:dyDescent="0.15">
      <c r="A860" s="3" t="s">
        <v>2373</v>
      </c>
      <c r="B860" s="3" t="s">
        <v>2438</v>
      </c>
      <c r="C860" s="3" t="s">
        <v>2439</v>
      </c>
      <c r="D860" s="3" t="s">
        <v>2374</v>
      </c>
      <c r="E860" s="6">
        <v>197680</v>
      </c>
      <c r="F860" s="6">
        <f t="shared" si="26"/>
        <v>29313</v>
      </c>
      <c r="G860" s="7">
        <v>168367</v>
      </c>
      <c r="H860" s="4">
        <f t="shared" si="27"/>
        <v>0.14828510724403077</v>
      </c>
    </row>
    <row r="861" spans="1:8" ht="20.100000000000001" customHeight="1" x14ac:dyDescent="0.15">
      <c r="A861" s="3" t="s">
        <v>2174</v>
      </c>
      <c r="B861" s="3" t="s">
        <v>2339</v>
      </c>
      <c r="C861" s="3" t="s">
        <v>2340</v>
      </c>
      <c r="D861" s="3" t="s">
        <v>2341</v>
      </c>
      <c r="E861" s="6">
        <v>114263.79</v>
      </c>
      <c r="F861" s="6">
        <f t="shared" si="26"/>
        <v>77701.149999999994</v>
      </c>
      <c r="G861" s="7">
        <v>36562.639999999999</v>
      </c>
      <c r="H861" s="4">
        <f t="shared" si="27"/>
        <v>0.68001551497635426</v>
      </c>
    </row>
    <row r="862" spans="1:8" ht="20.100000000000001" customHeight="1" x14ac:dyDescent="0.15">
      <c r="A862" s="3" t="s">
        <v>1249</v>
      </c>
      <c r="B862" s="3" t="s">
        <v>1439</v>
      </c>
      <c r="C862" s="3" t="s">
        <v>1440</v>
      </c>
      <c r="D862" s="3" t="s">
        <v>1315</v>
      </c>
      <c r="E862" s="6">
        <v>108397</v>
      </c>
      <c r="F862" s="6">
        <f t="shared" si="26"/>
        <v>36927.899999999994</v>
      </c>
      <c r="G862" s="7">
        <v>71469.100000000006</v>
      </c>
      <c r="H862" s="4">
        <f t="shared" si="27"/>
        <v>0.34067271234443752</v>
      </c>
    </row>
    <row r="863" spans="1:8" ht="20.100000000000001" customHeight="1" x14ac:dyDescent="0.15">
      <c r="A863" s="3" t="s">
        <v>1659</v>
      </c>
      <c r="B863" s="3" t="s">
        <v>1809</v>
      </c>
      <c r="C863" s="3" t="s">
        <v>1810</v>
      </c>
      <c r="D863" s="3" t="s">
        <v>1811</v>
      </c>
      <c r="E863" s="6">
        <v>189980</v>
      </c>
      <c r="F863" s="6">
        <f t="shared" si="26"/>
        <v>0</v>
      </c>
      <c r="G863" s="7">
        <v>189980</v>
      </c>
      <c r="H863" s="4">
        <f t="shared" si="27"/>
        <v>0</v>
      </c>
    </row>
    <row r="864" spans="1:8" ht="20.100000000000001" customHeight="1" x14ac:dyDescent="0.15">
      <c r="A864" s="3" t="s">
        <v>856</v>
      </c>
      <c r="B864" s="3" t="s">
        <v>1068</v>
      </c>
      <c r="C864" s="3" t="s">
        <v>1069</v>
      </c>
      <c r="D864" s="3" t="s">
        <v>633</v>
      </c>
      <c r="E864" s="6">
        <v>189980</v>
      </c>
      <c r="F864" s="6">
        <f t="shared" si="26"/>
        <v>93387</v>
      </c>
      <c r="G864" s="7">
        <v>96593</v>
      </c>
      <c r="H864" s="4">
        <f t="shared" si="27"/>
        <v>0.49156226971260131</v>
      </c>
    </row>
    <row r="865" spans="1:8" ht="20.100000000000001" customHeight="1" x14ac:dyDescent="0.15">
      <c r="A865" s="3" t="s">
        <v>1126</v>
      </c>
      <c r="B865" s="3" t="s">
        <v>1227</v>
      </c>
      <c r="C865" s="3" t="s">
        <v>1228</v>
      </c>
      <c r="D865" s="3" t="s">
        <v>861</v>
      </c>
      <c r="E865" s="6">
        <v>174122.42</v>
      </c>
      <c r="F865" s="6">
        <f t="shared" si="26"/>
        <v>43803.160000000018</v>
      </c>
      <c r="G865" s="7">
        <v>130319.26</v>
      </c>
      <c r="H865" s="4">
        <f t="shared" si="27"/>
        <v>0.25156530675371969</v>
      </c>
    </row>
    <row r="866" spans="1:8" ht="20.100000000000001" customHeight="1" x14ac:dyDescent="0.15">
      <c r="A866" s="3" t="s">
        <v>2568</v>
      </c>
      <c r="B866" s="3" t="s">
        <v>62</v>
      </c>
      <c r="C866" s="3" t="s">
        <v>63</v>
      </c>
      <c r="D866" s="3" t="s">
        <v>64</v>
      </c>
      <c r="E866" s="6">
        <v>185180</v>
      </c>
      <c r="F866" s="6">
        <f t="shared" si="26"/>
        <v>130965.09</v>
      </c>
      <c r="G866" s="7">
        <v>54214.91</v>
      </c>
      <c r="H866" s="4">
        <f t="shared" si="27"/>
        <v>0.7072312884760773</v>
      </c>
    </row>
    <row r="867" spans="1:8" ht="20.100000000000001" customHeight="1" x14ac:dyDescent="0.15">
      <c r="A867" s="3" t="s">
        <v>1659</v>
      </c>
      <c r="B867" s="3" t="s">
        <v>1812</v>
      </c>
      <c r="C867" s="3" t="s">
        <v>1813</v>
      </c>
      <c r="D867" s="3" t="s">
        <v>1777</v>
      </c>
      <c r="E867" s="6">
        <v>124489.1</v>
      </c>
      <c r="F867" s="6">
        <f t="shared" si="26"/>
        <v>30400</v>
      </c>
      <c r="G867" s="7">
        <v>94089.1</v>
      </c>
      <c r="H867" s="4">
        <f t="shared" si="27"/>
        <v>0.24419808641881094</v>
      </c>
    </row>
    <row r="868" spans="1:8" ht="20.100000000000001" customHeight="1" x14ac:dyDescent="0.15">
      <c r="A868" s="3" t="s">
        <v>1826</v>
      </c>
      <c r="B868" s="3" t="s">
        <v>1937</v>
      </c>
      <c r="C868" s="3" t="s">
        <v>1938</v>
      </c>
      <c r="D868" s="3" t="s">
        <v>1931</v>
      </c>
      <c r="E868" s="6">
        <v>134442.48000000001</v>
      </c>
      <c r="F868" s="6">
        <f t="shared" si="26"/>
        <v>86864.890000000014</v>
      </c>
      <c r="G868" s="7">
        <v>47577.59</v>
      </c>
      <c r="H868" s="4">
        <f t="shared" si="27"/>
        <v>0.64611192831313446</v>
      </c>
    </row>
    <row r="869" spans="1:8" ht="20.100000000000001" customHeight="1" x14ac:dyDescent="0.15">
      <c r="A869" s="3" t="s">
        <v>856</v>
      </c>
      <c r="B869" s="3" t="s">
        <v>1072</v>
      </c>
      <c r="C869" s="3" t="s">
        <v>1073</v>
      </c>
      <c r="D869" s="3" t="s">
        <v>951</v>
      </c>
      <c r="E869" s="6">
        <v>159453.29999999999</v>
      </c>
      <c r="F869" s="6">
        <f t="shared" si="26"/>
        <v>91018.999999999985</v>
      </c>
      <c r="G869" s="7">
        <v>68434.3</v>
      </c>
      <c r="H869" s="4">
        <f t="shared" si="27"/>
        <v>0.57081916774378449</v>
      </c>
    </row>
    <row r="870" spans="1:8" ht="20.100000000000001" customHeight="1" x14ac:dyDescent="0.15">
      <c r="A870" s="3" t="s">
        <v>2174</v>
      </c>
      <c r="B870" s="3" t="s">
        <v>2337</v>
      </c>
      <c r="C870" s="3" t="s">
        <v>2338</v>
      </c>
      <c r="D870" s="3" t="s">
        <v>2300</v>
      </c>
      <c r="E870" s="6">
        <v>175602.99</v>
      </c>
      <c r="F870" s="6">
        <f t="shared" si="26"/>
        <v>59999.999999999985</v>
      </c>
      <c r="G870" s="7">
        <v>115602.99</v>
      </c>
      <c r="H870" s="4">
        <f t="shared" si="27"/>
        <v>0.34167983130583363</v>
      </c>
    </row>
    <row r="871" spans="1:8" ht="20.100000000000001" customHeight="1" x14ac:dyDescent="0.15">
      <c r="A871" s="3" t="s">
        <v>1249</v>
      </c>
      <c r="B871" s="3" t="s">
        <v>1437</v>
      </c>
      <c r="C871" s="3" t="s">
        <v>1438</v>
      </c>
      <c r="D871" s="3" t="s">
        <v>1357</v>
      </c>
      <c r="E871" s="6">
        <v>72436</v>
      </c>
      <c r="F871" s="6">
        <f t="shared" si="26"/>
        <v>0</v>
      </c>
      <c r="G871" s="7">
        <v>72436</v>
      </c>
      <c r="H871" s="4">
        <f t="shared" si="27"/>
        <v>0</v>
      </c>
    </row>
    <row r="872" spans="1:8" ht="20.100000000000001" customHeight="1" x14ac:dyDescent="0.15">
      <c r="A872" s="3" t="s">
        <v>856</v>
      </c>
      <c r="B872" s="3" t="s">
        <v>1070</v>
      </c>
      <c r="C872" s="3" t="s">
        <v>1071</v>
      </c>
      <c r="D872" s="3" t="s">
        <v>1012</v>
      </c>
      <c r="E872" s="6">
        <v>37121.75</v>
      </c>
      <c r="F872" s="6">
        <f t="shared" si="26"/>
        <v>0</v>
      </c>
      <c r="G872" s="7">
        <v>37121.75</v>
      </c>
      <c r="H872" s="4">
        <f t="shared" si="27"/>
        <v>0</v>
      </c>
    </row>
    <row r="873" spans="1:8" ht="20.100000000000001" customHeight="1" x14ac:dyDescent="0.15">
      <c r="A873" s="3" t="s">
        <v>1249</v>
      </c>
      <c r="B873" s="3" t="s">
        <v>1441</v>
      </c>
      <c r="C873" s="3" t="s">
        <v>1442</v>
      </c>
      <c r="D873" s="3" t="s">
        <v>1357</v>
      </c>
      <c r="E873" s="6">
        <v>397880</v>
      </c>
      <c r="F873" s="6">
        <f t="shared" si="26"/>
        <v>81207.400000000023</v>
      </c>
      <c r="G873" s="7">
        <v>316672.59999999998</v>
      </c>
      <c r="H873" s="4">
        <f t="shared" si="27"/>
        <v>0.20410023122549517</v>
      </c>
    </row>
    <row r="874" spans="1:8" ht="20.100000000000001" customHeight="1" x14ac:dyDescent="0.15">
      <c r="A874" s="3" t="s">
        <v>2568</v>
      </c>
      <c r="B874" s="3" t="s">
        <v>65</v>
      </c>
      <c r="C874" s="3" t="s">
        <v>66</v>
      </c>
      <c r="D874" s="3" t="s">
        <v>52</v>
      </c>
      <c r="E874" s="6">
        <v>151624.57999999999</v>
      </c>
      <c r="F874" s="6">
        <f t="shared" si="26"/>
        <v>150658</v>
      </c>
      <c r="G874" s="7">
        <v>966.58</v>
      </c>
      <c r="H874" s="4">
        <f t="shared" si="27"/>
        <v>0.99362517607633283</v>
      </c>
    </row>
    <row r="875" spans="1:8" ht="20.100000000000001" customHeight="1" x14ac:dyDescent="0.15">
      <c r="A875" s="3" t="s">
        <v>856</v>
      </c>
      <c r="B875" s="3" t="s">
        <v>1076</v>
      </c>
      <c r="C875" s="3" t="s">
        <v>1077</v>
      </c>
      <c r="D875" s="3" t="s">
        <v>862</v>
      </c>
      <c r="E875" s="6">
        <v>47480</v>
      </c>
      <c r="F875" s="6">
        <f t="shared" si="26"/>
        <v>39661.599999999999</v>
      </c>
      <c r="G875" s="7">
        <v>7818.4</v>
      </c>
      <c r="H875" s="4">
        <f t="shared" si="27"/>
        <v>0.83533277169334452</v>
      </c>
    </row>
    <row r="876" spans="1:8" ht="20.100000000000001" customHeight="1" x14ac:dyDescent="0.15">
      <c r="A876" s="3" t="s">
        <v>856</v>
      </c>
      <c r="B876" s="3" t="s">
        <v>1074</v>
      </c>
      <c r="C876" s="3" t="s">
        <v>1075</v>
      </c>
      <c r="D876" s="3" t="s">
        <v>1067</v>
      </c>
      <c r="E876" s="6">
        <v>6268.17</v>
      </c>
      <c r="F876" s="6">
        <f t="shared" si="26"/>
        <v>6268.17</v>
      </c>
      <c r="G876" s="7">
        <v>0</v>
      </c>
      <c r="H876" s="4">
        <f t="shared" si="27"/>
        <v>1</v>
      </c>
    </row>
    <row r="877" spans="1:8" ht="20.100000000000001" customHeight="1" x14ac:dyDescent="0.15">
      <c r="A877" s="3" t="s">
        <v>2568</v>
      </c>
      <c r="B877" s="3" t="s">
        <v>69</v>
      </c>
      <c r="C877" s="3" t="s">
        <v>70</v>
      </c>
      <c r="D877" s="3" t="s">
        <v>52</v>
      </c>
      <c r="E877" s="6">
        <v>861477.22</v>
      </c>
      <c r="F877" s="6">
        <f t="shared" si="26"/>
        <v>564704.28</v>
      </c>
      <c r="G877" s="7">
        <v>296772.94</v>
      </c>
      <c r="H877" s="4">
        <f t="shared" si="27"/>
        <v>0.65550692100715102</v>
      </c>
    </row>
    <row r="878" spans="1:8" ht="20.100000000000001" customHeight="1" x14ac:dyDescent="0.15">
      <c r="A878" s="3" t="s">
        <v>2568</v>
      </c>
      <c r="B878" s="3" t="s">
        <v>67</v>
      </c>
      <c r="C878" s="3" t="s">
        <v>68</v>
      </c>
      <c r="D878" s="3" t="s">
        <v>52</v>
      </c>
      <c r="E878" s="6">
        <v>284980</v>
      </c>
      <c r="F878" s="6">
        <f t="shared" si="26"/>
        <v>139230.04</v>
      </c>
      <c r="G878" s="7">
        <v>145749.96</v>
      </c>
      <c r="H878" s="4">
        <f t="shared" si="27"/>
        <v>0.48856074110463893</v>
      </c>
    </row>
    <row r="879" spans="1:8" ht="20.100000000000001" customHeight="1" x14ac:dyDescent="0.15">
      <c r="A879" s="3" t="s">
        <v>2568</v>
      </c>
      <c r="B879" s="3" t="s">
        <v>71</v>
      </c>
      <c r="C879" s="3" t="s">
        <v>72</v>
      </c>
      <c r="D879" s="3" t="s">
        <v>52</v>
      </c>
      <c r="E879" s="6">
        <v>92823</v>
      </c>
      <c r="F879" s="6">
        <f t="shared" si="26"/>
        <v>5964</v>
      </c>
      <c r="G879" s="7">
        <v>86859</v>
      </c>
      <c r="H879" s="4">
        <f t="shared" si="27"/>
        <v>6.4251317022720661E-2</v>
      </c>
    </row>
    <row r="880" spans="1:8" ht="20.100000000000001" customHeight="1" x14ac:dyDescent="0.15">
      <c r="A880" s="3" t="s">
        <v>1126</v>
      </c>
      <c r="B880" s="3" t="s">
        <v>1229</v>
      </c>
      <c r="C880" s="3" t="s">
        <v>1230</v>
      </c>
      <c r="D880" s="3" t="s">
        <v>1231</v>
      </c>
      <c r="E880" s="6">
        <v>103585.56</v>
      </c>
      <c r="F880" s="6">
        <f t="shared" si="26"/>
        <v>57015.64</v>
      </c>
      <c r="G880" s="7">
        <v>46569.919999999998</v>
      </c>
      <c r="H880" s="4">
        <f t="shared" si="27"/>
        <v>0.5504207343185672</v>
      </c>
    </row>
    <row r="881" spans="1:8" ht="20.100000000000001" customHeight="1" x14ac:dyDescent="0.15">
      <c r="A881" s="3" t="s">
        <v>1475</v>
      </c>
      <c r="B881" s="3" t="s">
        <v>1597</v>
      </c>
      <c r="C881" s="3" t="s">
        <v>1598</v>
      </c>
      <c r="D881" s="3" t="s">
        <v>1563</v>
      </c>
      <c r="E881" s="6">
        <v>233991</v>
      </c>
      <c r="F881" s="6">
        <f t="shared" si="26"/>
        <v>110915.6</v>
      </c>
      <c r="G881" s="7">
        <v>123075.4</v>
      </c>
      <c r="H881" s="4">
        <f t="shared" si="27"/>
        <v>0.47401652200298305</v>
      </c>
    </row>
    <row r="882" spans="1:8" ht="20.100000000000001" customHeight="1" x14ac:dyDescent="0.15">
      <c r="A882" s="3" t="s">
        <v>2568</v>
      </c>
      <c r="B882" s="3" t="s">
        <v>75</v>
      </c>
      <c r="C882" s="3" t="s">
        <v>76</v>
      </c>
      <c r="D882" s="3" t="s">
        <v>77</v>
      </c>
      <c r="E882" s="6">
        <v>250030</v>
      </c>
      <c r="F882" s="6">
        <f t="shared" si="26"/>
        <v>18950</v>
      </c>
      <c r="G882" s="7">
        <v>231080</v>
      </c>
      <c r="H882" s="4">
        <f t="shared" si="27"/>
        <v>7.5790905091389027E-2</v>
      </c>
    </row>
    <row r="883" spans="1:8" ht="20.100000000000001" customHeight="1" x14ac:dyDescent="0.15">
      <c r="A883" s="3" t="s">
        <v>328</v>
      </c>
      <c r="B883" s="3" t="s">
        <v>364</v>
      </c>
      <c r="C883" s="3" t="s">
        <v>365</v>
      </c>
      <c r="D883" s="3" t="s">
        <v>340</v>
      </c>
      <c r="E883" s="6">
        <v>284980</v>
      </c>
      <c r="F883" s="6">
        <f t="shared" si="26"/>
        <v>0</v>
      </c>
      <c r="G883" s="7">
        <v>284980</v>
      </c>
      <c r="H883" s="4">
        <f t="shared" si="27"/>
        <v>0</v>
      </c>
    </row>
    <row r="884" spans="1:8" ht="20.100000000000001" customHeight="1" x14ac:dyDescent="0.15">
      <c r="A884" s="3" t="s">
        <v>2174</v>
      </c>
      <c r="B884" s="3" t="s">
        <v>2342</v>
      </c>
      <c r="C884" s="3" t="s">
        <v>2343</v>
      </c>
      <c r="D884" s="3" t="s">
        <v>2320</v>
      </c>
      <c r="E884" s="6">
        <v>66480</v>
      </c>
      <c r="F884" s="6">
        <f t="shared" si="26"/>
        <v>53.979999999995925</v>
      </c>
      <c r="G884" s="7">
        <v>66426.02</v>
      </c>
      <c r="H884" s="4">
        <f t="shared" si="27"/>
        <v>8.1197352587238157E-4</v>
      </c>
    </row>
    <row r="885" spans="1:8" ht="20.100000000000001" customHeight="1" x14ac:dyDescent="0.15">
      <c r="A885" s="3" t="s">
        <v>1659</v>
      </c>
      <c r="B885" s="3" t="s">
        <v>1816</v>
      </c>
      <c r="C885" s="3" t="s">
        <v>1817</v>
      </c>
      <c r="D885" s="3" t="s">
        <v>1811</v>
      </c>
      <c r="E885" s="6">
        <v>75980</v>
      </c>
      <c r="F885" s="6">
        <f t="shared" si="26"/>
        <v>0</v>
      </c>
      <c r="G885" s="7">
        <v>75980</v>
      </c>
      <c r="H885" s="4">
        <f t="shared" si="27"/>
        <v>0</v>
      </c>
    </row>
    <row r="886" spans="1:8" ht="20.100000000000001" customHeight="1" x14ac:dyDescent="0.15">
      <c r="A886" s="3" t="s">
        <v>856</v>
      </c>
      <c r="B886" s="3" t="s">
        <v>1080</v>
      </c>
      <c r="C886" s="3" t="s">
        <v>1081</v>
      </c>
      <c r="D886" s="3" t="s">
        <v>1044</v>
      </c>
      <c r="E886" s="6">
        <v>75980</v>
      </c>
      <c r="F886" s="6">
        <f t="shared" si="26"/>
        <v>14230.440000000002</v>
      </c>
      <c r="G886" s="7">
        <v>61749.56</v>
      </c>
      <c r="H886" s="4">
        <f t="shared" si="27"/>
        <v>0.1872919189260332</v>
      </c>
    </row>
    <row r="887" spans="1:8" ht="20.100000000000001" customHeight="1" x14ac:dyDescent="0.15">
      <c r="A887" s="3" t="s">
        <v>1249</v>
      </c>
      <c r="B887" s="3" t="s">
        <v>1445</v>
      </c>
      <c r="C887" s="3" t="s">
        <v>1446</v>
      </c>
      <c r="D887" s="3" t="s">
        <v>1415</v>
      </c>
      <c r="E887" s="6">
        <v>75980</v>
      </c>
      <c r="F887" s="6">
        <f t="shared" si="26"/>
        <v>43704</v>
      </c>
      <c r="G887" s="7">
        <v>32276</v>
      </c>
      <c r="H887" s="4">
        <f t="shared" si="27"/>
        <v>0.5752040010529087</v>
      </c>
    </row>
    <row r="888" spans="1:8" ht="20.100000000000001" customHeight="1" x14ac:dyDescent="0.15">
      <c r="A888" s="3" t="s">
        <v>856</v>
      </c>
      <c r="B888" s="3" t="s">
        <v>1078</v>
      </c>
      <c r="C888" s="3" t="s">
        <v>1079</v>
      </c>
      <c r="D888" s="3" t="s">
        <v>957</v>
      </c>
      <c r="E888" s="6">
        <v>75980</v>
      </c>
      <c r="F888" s="6">
        <f t="shared" si="26"/>
        <v>0</v>
      </c>
      <c r="G888" s="7">
        <v>75980</v>
      </c>
      <c r="H888" s="4">
        <f t="shared" si="27"/>
        <v>0</v>
      </c>
    </row>
    <row r="889" spans="1:8" ht="20.100000000000001" customHeight="1" x14ac:dyDescent="0.15">
      <c r="A889" s="3" t="s">
        <v>1826</v>
      </c>
      <c r="B889" s="3" t="s">
        <v>1941</v>
      </c>
      <c r="C889" s="3" t="s">
        <v>1942</v>
      </c>
      <c r="D889" s="3" t="s">
        <v>1943</v>
      </c>
      <c r="E889" s="6">
        <v>65980</v>
      </c>
      <c r="F889" s="6">
        <f t="shared" si="26"/>
        <v>18949.93</v>
      </c>
      <c r="G889" s="7">
        <v>47030.07</v>
      </c>
      <c r="H889" s="4">
        <f t="shared" si="27"/>
        <v>0.28720718399515005</v>
      </c>
    </row>
    <row r="890" spans="1:8" ht="20.100000000000001" customHeight="1" x14ac:dyDescent="0.15">
      <c r="A890" s="3" t="s">
        <v>1659</v>
      </c>
      <c r="B890" s="3" t="s">
        <v>1814</v>
      </c>
      <c r="C890" s="3" t="s">
        <v>1815</v>
      </c>
      <c r="D890" s="3" t="s">
        <v>1671</v>
      </c>
      <c r="E890" s="6">
        <v>75980</v>
      </c>
      <c r="F890" s="6">
        <f t="shared" si="26"/>
        <v>41913</v>
      </c>
      <c r="G890" s="7">
        <v>34067</v>
      </c>
      <c r="H890" s="4">
        <f t="shared" si="27"/>
        <v>0.55163200842326932</v>
      </c>
    </row>
    <row r="891" spans="1:8" ht="20.100000000000001" customHeight="1" x14ac:dyDescent="0.15">
      <c r="A891" s="3" t="s">
        <v>2568</v>
      </c>
      <c r="B891" s="3" t="s">
        <v>73</v>
      </c>
      <c r="C891" s="3" t="s">
        <v>74</v>
      </c>
      <c r="D891" s="3" t="s">
        <v>57</v>
      </c>
      <c r="E891" s="6">
        <v>66480</v>
      </c>
      <c r="F891" s="6">
        <f t="shared" si="26"/>
        <v>21249.599999999999</v>
      </c>
      <c r="G891" s="7">
        <v>45230.400000000001</v>
      </c>
      <c r="H891" s="4">
        <f t="shared" si="27"/>
        <v>0.31963898916967509</v>
      </c>
    </row>
    <row r="892" spans="1:8" ht="20.100000000000001" customHeight="1" x14ac:dyDescent="0.15">
      <c r="A892" s="3" t="s">
        <v>1475</v>
      </c>
      <c r="B892" s="3" t="s">
        <v>1608</v>
      </c>
      <c r="C892" s="3" t="s">
        <v>1609</v>
      </c>
      <c r="D892" s="3" t="s">
        <v>1610</v>
      </c>
      <c r="E892" s="6">
        <v>42717</v>
      </c>
      <c r="F892" s="6">
        <f t="shared" si="26"/>
        <v>4059.9499999999971</v>
      </c>
      <c r="G892" s="7">
        <v>38657.050000000003</v>
      </c>
      <c r="H892" s="4">
        <f t="shared" si="27"/>
        <v>9.5042957136502959E-2</v>
      </c>
    </row>
    <row r="893" spans="1:8" ht="20.100000000000001" customHeight="1" x14ac:dyDescent="0.15">
      <c r="A893" s="3" t="s">
        <v>1475</v>
      </c>
      <c r="B893" s="3" t="s">
        <v>1606</v>
      </c>
      <c r="C893" s="3" t="s">
        <v>1607</v>
      </c>
      <c r="D893" s="3" t="s">
        <v>1510</v>
      </c>
      <c r="E893" s="6">
        <v>85480</v>
      </c>
      <c r="F893" s="6">
        <f t="shared" si="26"/>
        <v>0</v>
      </c>
      <c r="G893" s="7">
        <v>85480</v>
      </c>
      <c r="H893" s="4">
        <f t="shared" si="27"/>
        <v>0</v>
      </c>
    </row>
    <row r="894" spans="1:8" ht="20.100000000000001" customHeight="1" x14ac:dyDescent="0.15">
      <c r="A894" s="3" t="s">
        <v>1826</v>
      </c>
      <c r="B894" s="3" t="s">
        <v>1939</v>
      </c>
      <c r="C894" s="3" t="s">
        <v>1940</v>
      </c>
      <c r="D894" s="3" t="s">
        <v>1831</v>
      </c>
      <c r="E894" s="6">
        <v>85480</v>
      </c>
      <c r="F894" s="6">
        <f t="shared" si="26"/>
        <v>0</v>
      </c>
      <c r="G894" s="7">
        <v>85480</v>
      </c>
      <c r="H894" s="4">
        <f t="shared" si="27"/>
        <v>0</v>
      </c>
    </row>
    <row r="895" spans="1:8" ht="20.100000000000001" customHeight="1" x14ac:dyDescent="0.15">
      <c r="A895" s="3" t="s">
        <v>1475</v>
      </c>
      <c r="B895" s="3" t="s">
        <v>1603</v>
      </c>
      <c r="C895" s="3" t="s">
        <v>1604</v>
      </c>
      <c r="D895" s="3" t="s">
        <v>1605</v>
      </c>
      <c r="E895" s="6">
        <v>85480</v>
      </c>
      <c r="F895" s="6">
        <f t="shared" si="26"/>
        <v>0</v>
      </c>
      <c r="G895" s="7">
        <v>85480</v>
      </c>
      <c r="H895" s="4">
        <f t="shared" si="27"/>
        <v>0</v>
      </c>
    </row>
    <row r="896" spans="1:8" ht="20.100000000000001" customHeight="1" x14ac:dyDescent="0.15">
      <c r="A896" s="3" t="s">
        <v>1475</v>
      </c>
      <c r="B896" s="3" t="s">
        <v>1601</v>
      </c>
      <c r="C896" s="3" t="s">
        <v>1602</v>
      </c>
      <c r="D896" s="3" t="s">
        <v>1482</v>
      </c>
      <c r="E896" s="6">
        <v>73024.7</v>
      </c>
      <c r="F896" s="6">
        <f t="shared" si="26"/>
        <v>15077.339999999997</v>
      </c>
      <c r="G896" s="7">
        <v>57947.360000000001</v>
      </c>
      <c r="H896" s="4">
        <f t="shared" si="27"/>
        <v>0.20646904403578512</v>
      </c>
    </row>
    <row r="897" spans="1:8" ht="20.100000000000001" customHeight="1" x14ac:dyDescent="0.15">
      <c r="A897" s="3" t="s">
        <v>1475</v>
      </c>
      <c r="B897" s="3" t="s">
        <v>1599</v>
      </c>
      <c r="C897" s="3" t="s">
        <v>1600</v>
      </c>
      <c r="D897" s="3" t="s">
        <v>1512</v>
      </c>
      <c r="E897" s="6">
        <v>85480</v>
      </c>
      <c r="F897" s="6">
        <f t="shared" si="26"/>
        <v>26154</v>
      </c>
      <c r="G897" s="7">
        <v>59326</v>
      </c>
      <c r="H897" s="4">
        <f t="shared" si="27"/>
        <v>0.30596630790828266</v>
      </c>
    </row>
    <row r="898" spans="1:8" ht="20.100000000000001" customHeight="1" x14ac:dyDescent="0.15">
      <c r="A898" s="3" t="s">
        <v>1249</v>
      </c>
      <c r="B898" s="3" t="s">
        <v>1443</v>
      </c>
      <c r="C898" s="3" t="s">
        <v>1444</v>
      </c>
      <c r="D898" s="3" t="s">
        <v>1260</v>
      </c>
      <c r="E898" s="6">
        <v>85480</v>
      </c>
      <c r="F898" s="6">
        <f t="shared" si="26"/>
        <v>67816.7</v>
      </c>
      <c r="G898" s="7">
        <v>17663.3</v>
      </c>
      <c r="H898" s="4">
        <f t="shared" si="27"/>
        <v>0.7933633598502573</v>
      </c>
    </row>
    <row r="899" spans="1:8" ht="20.100000000000001" customHeight="1" x14ac:dyDescent="0.15">
      <c r="A899" s="3" t="s">
        <v>1475</v>
      </c>
      <c r="B899" s="3" t="s">
        <v>1611</v>
      </c>
      <c r="C899" s="3" t="s">
        <v>1612</v>
      </c>
      <c r="D899" s="3" t="s">
        <v>1552</v>
      </c>
      <c r="E899" s="6">
        <v>31480</v>
      </c>
      <c r="F899" s="6">
        <f t="shared" si="26"/>
        <v>0</v>
      </c>
      <c r="G899" s="7">
        <v>31480</v>
      </c>
      <c r="H899" s="4">
        <f t="shared" si="27"/>
        <v>0</v>
      </c>
    </row>
    <row r="900" spans="1:8" ht="20.100000000000001" customHeight="1" x14ac:dyDescent="0.15">
      <c r="A900" s="3" t="s">
        <v>2373</v>
      </c>
      <c r="B900" s="3" t="s">
        <v>2525</v>
      </c>
      <c r="C900" s="3" t="s">
        <v>2526</v>
      </c>
      <c r="D900" s="3" t="s">
        <v>2377</v>
      </c>
      <c r="E900" s="6">
        <v>66480</v>
      </c>
      <c r="F900" s="6">
        <f t="shared" si="26"/>
        <v>0</v>
      </c>
      <c r="G900" s="7">
        <v>66480</v>
      </c>
      <c r="H900" s="4">
        <f t="shared" si="27"/>
        <v>0</v>
      </c>
    </row>
    <row r="901" spans="1:8" ht="20.100000000000001" customHeight="1" x14ac:dyDescent="0.15">
      <c r="A901" s="3" t="s">
        <v>856</v>
      </c>
      <c r="B901" s="3" t="s">
        <v>1082</v>
      </c>
      <c r="C901" s="3" t="s">
        <v>1083</v>
      </c>
      <c r="D901" s="3" t="s">
        <v>948</v>
      </c>
      <c r="E901" s="6">
        <v>41480</v>
      </c>
      <c r="F901" s="6">
        <f t="shared" si="26"/>
        <v>0</v>
      </c>
      <c r="G901" s="7">
        <v>41480</v>
      </c>
      <c r="H901" s="4">
        <f t="shared" si="27"/>
        <v>0</v>
      </c>
    </row>
    <row r="902" spans="1:8" ht="20.100000000000001" customHeight="1" x14ac:dyDescent="0.15">
      <c r="A902" s="3" t="s">
        <v>379</v>
      </c>
      <c r="B902" s="3" t="s">
        <v>431</v>
      </c>
      <c r="C902" s="3" t="s">
        <v>432</v>
      </c>
      <c r="D902" s="3" t="s">
        <v>433</v>
      </c>
      <c r="E902" s="6">
        <v>66480</v>
      </c>
      <c r="F902" s="6">
        <f t="shared" si="26"/>
        <v>46403</v>
      </c>
      <c r="G902" s="7">
        <v>20077</v>
      </c>
      <c r="H902" s="4">
        <f t="shared" si="27"/>
        <v>0.69799939831528279</v>
      </c>
    </row>
    <row r="903" spans="1:8" ht="20.100000000000001" customHeight="1" x14ac:dyDescent="0.15">
      <c r="A903" s="3" t="s">
        <v>856</v>
      </c>
      <c r="B903" s="3" t="s">
        <v>1084</v>
      </c>
      <c r="C903" s="3" t="s">
        <v>1085</v>
      </c>
      <c r="D903" s="3" t="s">
        <v>633</v>
      </c>
      <c r="E903" s="6">
        <v>66480</v>
      </c>
      <c r="F903" s="6">
        <f t="shared" ref="F903:F966" si="28">E903-G903</f>
        <v>0</v>
      </c>
      <c r="G903" s="7">
        <v>66480</v>
      </c>
      <c r="H903" s="4">
        <f t="shared" ref="H903:H966" si="29">F903/E903*100%</f>
        <v>0</v>
      </c>
    </row>
    <row r="904" spans="1:8" ht="20.100000000000001" customHeight="1" x14ac:dyDescent="0.15">
      <c r="A904" s="3" t="s">
        <v>2174</v>
      </c>
      <c r="B904" s="3" t="s">
        <v>2344</v>
      </c>
      <c r="C904" s="3" t="s">
        <v>2345</v>
      </c>
      <c r="D904" s="3" t="s">
        <v>2346</v>
      </c>
      <c r="E904" s="6">
        <v>46480</v>
      </c>
      <c r="F904" s="6">
        <f t="shared" si="28"/>
        <v>16984.91</v>
      </c>
      <c r="G904" s="7">
        <v>29495.09</v>
      </c>
      <c r="H904" s="4">
        <f t="shared" si="29"/>
        <v>0.36542405335628225</v>
      </c>
    </row>
    <row r="905" spans="1:8" ht="20.100000000000001" customHeight="1" x14ac:dyDescent="0.15">
      <c r="A905" s="3" t="s">
        <v>1126</v>
      </c>
      <c r="B905" s="3" t="s">
        <v>1232</v>
      </c>
      <c r="C905" s="3" t="s">
        <v>1233</v>
      </c>
      <c r="D905" s="3" t="s">
        <v>1234</v>
      </c>
      <c r="E905" s="6">
        <v>85480</v>
      </c>
      <c r="F905" s="6">
        <f t="shared" si="28"/>
        <v>42499</v>
      </c>
      <c r="G905" s="7">
        <v>42981</v>
      </c>
      <c r="H905" s="4">
        <f t="shared" si="29"/>
        <v>0.49718062704726251</v>
      </c>
    </row>
    <row r="906" spans="1:8" ht="20.100000000000001" customHeight="1" x14ac:dyDescent="0.15">
      <c r="A906" s="3" t="s">
        <v>856</v>
      </c>
      <c r="B906" s="3" t="s">
        <v>1086</v>
      </c>
      <c r="C906" s="3" t="s">
        <v>1087</v>
      </c>
      <c r="D906" s="3" t="s">
        <v>1049</v>
      </c>
      <c r="E906" s="6">
        <v>71230</v>
      </c>
      <c r="F906" s="6">
        <f t="shared" si="28"/>
        <v>0</v>
      </c>
      <c r="G906" s="7">
        <v>71230</v>
      </c>
      <c r="H906" s="4">
        <f t="shared" si="29"/>
        <v>0</v>
      </c>
    </row>
    <row r="907" spans="1:8" ht="20.100000000000001" customHeight="1" x14ac:dyDescent="0.15">
      <c r="A907" s="3" t="s">
        <v>2174</v>
      </c>
      <c r="B907" s="3" t="s">
        <v>2347</v>
      </c>
      <c r="C907" s="3" t="s">
        <v>2348</v>
      </c>
      <c r="D907" s="3" t="s">
        <v>2320</v>
      </c>
      <c r="E907" s="6">
        <v>75980</v>
      </c>
      <c r="F907" s="6">
        <f t="shared" si="28"/>
        <v>0</v>
      </c>
      <c r="G907" s="7">
        <v>75980</v>
      </c>
      <c r="H907" s="4">
        <f t="shared" si="29"/>
        <v>0</v>
      </c>
    </row>
    <row r="908" spans="1:8" ht="20.100000000000001" customHeight="1" x14ac:dyDescent="0.15">
      <c r="A908" s="3" t="s">
        <v>1126</v>
      </c>
      <c r="B908" s="3" t="s">
        <v>1235</v>
      </c>
      <c r="C908" s="3" t="s">
        <v>1236</v>
      </c>
      <c r="D908" s="3" t="s">
        <v>1128</v>
      </c>
      <c r="E908" s="6">
        <v>75980</v>
      </c>
      <c r="F908" s="6">
        <f t="shared" si="28"/>
        <v>0</v>
      </c>
      <c r="G908" s="7">
        <v>75980</v>
      </c>
      <c r="H908" s="4">
        <f t="shared" si="29"/>
        <v>0</v>
      </c>
    </row>
    <row r="909" spans="1:8" ht="20.100000000000001" customHeight="1" x14ac:dyDescent="0.15">
      <c r="A909" s="3" t="s">
        <v>856</v>
      </c>
      <c r="B909" s="3" t="s">
        <v>1088</v>
      </c>
      <c r="C909" s="3" t="s">
        <v>1089</v>
      </c>
      <c r="D909" s="3" t="s">
        <v>633</v>
      </c>
      <c r="E909" s="6">
        <v>75980</v>
      </c>
      <c r="F909" s="6">
        <f t="shared" si="28"/>
        <v>0</v>
      </c>
      <c r="G909" s="7">
        <v>75980</v>
      </c>
      <c r="H909" s="4">
        <f t="shared" si="29"/>
        <v>0</v>
      </c>
    </row>
    <row r="910" spans="1:8" ht="20.100000000000001" customHeight="1" x14ac:dyDescent="0.15">
      <c r="A910" s="3" t="s">
        <v>2039</v>
      </c>
      <c r="B910" s="3" t="s">
        <v>2172</v>
      </c>
      <c r="C910" s="3" t="s">
        <v>2173</v>
      </c>
      <c r="D910" s="3" t="s">
        <v>683</v>
      </c>
      <c r="E910" s="6">
        <v>75980</v>
      </c>
      <c r="F910" s="6">
        <f t="shared" si="28"/>
        <v>12766.400000000001</v>
      </c>
      <c r="G910" s="7">
        <v>63213.599999999999</v>
      </c>
      <c r="H910" s="4">
        <f t="shared" si="29"/>
        <v>0.16802316399052383</v>
      </c>
    </row>
    <row r="911" spans="1:8" ht="20.100000000000001" customHeight="1" x14ac:dyDescent="0.15">
      <c r="A911" s="3" t="s">
        <v>856</v>
      </c>
      <c r="B911" s="3" t="s">
        <v>1090</v>
      </c>
      <c r="C911" s="3" t="s">
        <v>1091</v>
      </c>
      <c r="D911" s="3" t="s">
        <v>1044</v>
      </c>
      <c r="E911" s="6">
        <v>70000</v>
      </c>
      <c r="F911" s="6">
        <f t="shared" si="28"/>
        <v>5495</v>
      </c>
      <c r="G911" s="7">
        <v>64505</v>
      </c>
      <c r="H911" s="4">
        <f t="shared" si="29"/>
        <v>7.85E-2</v>
      </c>
    </row>
    <row r="912" spans="1:8" ht="20.100000000000001" customHeight="1" x14ac:dyDescent="0.15">
      <c r="A912" s="3" t="s">
        <v>516</v>
      </c>
      <c r="B912" s="3" t="s">
        <v>519</v>
      </c>
      <c r="C912" s="3" t="s">
        <v>520</v>
      </c>
      <c r="D912" s="3" t="s">
        <v>740</v>
      </c>
      <c r="E912" s="6">
        <v>3000000</v>
      </c>
      <c r="F912" s="6">
        <f t="shared" si="28"/>
        <v>168130</v>
      </c>
      <c r="G912" s="7">
        <v>2831870</v>
      </c>
      <c r="H912" s="4">
        <f t="shared" si="29"/>
        <v>5.6043333333333334E-2</v>
      </c>
    </row>
    <row r="913" spans="1:8" ht="20.100000000000001" customHeight="1" x14ac:dyDescent="0.15">
      <c r="A913" s="3" t="s">
        <v>856</v>
      </c>
      <c r="B913" s="3" t="s">
        <v>1092</v>
      </c>
      <c r="C913" s="3" t="s">
        <v>1093</v>
      </c>
      <c r="D913" s="3" t="s">
        <v>1044</v>
      </c>
      <c r="E913" s="6">
        <v>1230000</v>
      </c>
      <c r="F913" s="6">
        <f t="shared" si="28"/>
        <v>419492.1</v>
      </c>
      <c r="G913" s="7">
        <v>810507.9</v>
      </c>
      <c r="H913" s="4">
        <f t="shared" si="29"/>
        <v>0.34105048780487801</v>
      </c>
    </row>
    <row r="914" spans="1:8" ht="20.100000000000001" customHeight="1" x14ac:dyDescent="0.15">
      <c r="A914" s="3" t="s">
        <v>372</v>
      </c>
      <c r="B914" s="3" t="s">
        <v>377</v>
      </c>
      <c r="C914" s="3" t="s">
        <v>378</v>
      </c>
      <c r="D914" s="3" t="s">
        <v>1043</v>
      </c>
      <c r="E914" s="6">
        <v>480000</v>
      </c>
      <c r="F914" s="6">
        <f t="shared" si="28"/>
        <v>480000</v>
      </c>
      <c r="G914" s="7">
        <v>0</v>
      </c>
      <c r="H914" s="4">
        <f t="shared" si="29"/>
        <v>1</v>
      </c>
    </row>
    <row r="915" spans="1:8" ht="20.100000000000001" customHeight="1" x14ac:dyDescent="0.15">
      <c r="A915" s="3" t="s">
        <v>2568</v>
      </c>
      <c r="B915" s="3" t="s">
        <v>50</v>
      </c>
      <c r="C915" s="3" t="s">
        <v>51</v>
      </c>
      <c r="D915" s="3" t="s">
        <v>826</v>
      </c>
      <c r="E915" s="6">
        <v>1000000</v>
      </c>
      <c r="F915" s="6">
        <f t="shared" si="28"/>
        <v>54868</v>
      </c>
      <c r="G915" s="7">
        <v>945132</v>
      </c>
      <c r="H915" s="4">
        <f t="shared" si="29"/>
        <v>5.4868E-2</v>
      </c>
    </row>
    <row r="916" spans="1:8" ht="20.100000000000001" customHeight="1" x14ac:dyDescent="0.15">
      <c r="A916" s="3" t="s">
        <v>328</v>
      </c>
      <c r="B916" s="3" t="s">
        <v>366</v>
      </c>
      <c r="C916" s="3" t="s">
        <v>367</v>
      </c>
      <c r="D916" s="3" t="s">
        <v>368</v>
      </c>
      <c r="E916" s="6">
        <v>1000000</v>
      </c>
      <c r="F916" s="6">
        <f t="shared" si="28"/>
        <v>106319</v>
      </c>
      <c r="G916" s="7">
        <v>893681</v>
      </c>
      <c r="H916" s="4">
        <f t="shared" si="29"/>
        <v>0.106319</v>
      </c>
    </row>
    <row r="917" spans="1:8" ht="20.100000000000001" customHeight="1" x14ac:dyDescent="0.15">
      <c r="A917" s="3" t="s">
        <v>1126</v>
      </c>
      <c r="B917" s="3" t="s">
        <v>1237</v>
      </c>
      <c r="C917" s="3" t="s">
        <v>1238</v>
      </c>
      <c r="D917" s="3" t="s">
        <v>1221</v>
      </c>
      <c r="E917" s="6">
        <v>500000</v>
      </c>
      <c r="F917" s="6">
        <f t="shared" si="28"/>
        <v>47486</v>
      </c>
      <c r="G917" s="7">
        <v>452514</v>
      </c>
      <c r="H917" s="4">
        <f t="shared" si="29"/>
        <v>9.4972000000000001E-2</v>
      </c>
    </row>
    <row r="918" spans="1:8" ht="20.100000000000001" customHeight="1" x14ac:dyDescent="0.15">
      <c r="A918" s="3" t="s">
        <v>2174</v>
      </c>
      <c r="B918" s="3" t="s">
        <v>2349</v>
      </c>
      <c r="C918" s="3" t="s">
        <v>2350</v>
      </c>
      <c r="D918" s="3" t="s">
        <v>2300</v>
      </c>
      <c r="E918" s="6">
        <v>500000</v>
      </c>
      <c r="F918" s="6">
        <f t="shared" si="28"/>
        <v>25020</v>
      </c>
      <c r="G918" s="7">
        <v>474980</v>
      </c>
      <c r="H918" s="4">
        <f t="shared" si="29"/>
        <v>5.0040000000000001E-2</v>
      </c>
    </row>
    <row r="919" spans="1:8" ht="20.100000000000001" customHeight="1" x14ac:dyDescent="0.15">
      <c r="A919" s="3" t="s">
        <v>328</v>
      </c>
      <c r="B919" s="3" t="s">
        <v>369</v>
      </c>
      <c r="C919" s="3" t="s">
        <v>370</v>
      </c>
      <c r="D919" s="3" t="s">
        <v>371</v>
      </c>
      <c r="E919" s="6">
        <v>500000</v>
      </c>
      <c r="F919" s="6">
        <f t="shared" si="28"/>
        <v>63265</v>
      </c>
      <c r="G919" s="7">
        <v>436735</v>
      </c>
      <c r="H919" s="4">
        <f t="shared" si="29"/>
        <v>0.12653</v>
      </c>
    </row>
    <row r="920" spans="1:8" ht="20.100000000000001" customHeight="1" x14ac:dyDescent="0.15">
      <c r="A920" s="3" t="s">
        <v>1126</v>
      </c>
      <c r="B920" s="3" t="s">
        <v>1242</v>
      </c>
      <c r="C920" s="3" t="s">
        <v>1243</v>
      </c>
      <c r="D920" s="3" t="s">
        <v>644</v>
      </c>
      <c r="E920" s="6">
        <v>90000</v>
      </c>
      <c r="F920" s="6">
        <f t="shared" si="28"/>
        <v>4520</v>
      </c>
      <c r="G920" s="7">
        <v>85480</v>
      </c>
      <c r="H920" s="4">
        <f t="shared" si="29"/>
        <v>5.0222222222222224E-2</v>
      </c>
    </row>
    <row r="921" spans="1:8" ht="20.100000000000001" customHeight="1" x14ac:dyDescent="0.15">
      <c r="A921" s="3" t="s">
        <v>1475</v>
      </c>
      <c r="B921" s="3" t="s">
        <v>1613</v>
      </c>
      <c r="C921" s="3" t="s">
        <v>1614</v>
      </c>
      <c r="D921" s="3" t="s">
        <v>1615</v>
      </c>
      <c r="E921" s="6">
        <v>85000</v>
      </c>
      <c r="F921" s="6">
        <f t="shared" si="28"/>
        <v>4270</v>
      </c>
      <c r="G921" s="7">
        <v>80730</v>
      </c>
      <c r="H921" s="4">
        <f t="shared" si="29"/>
        <v>5.0235294117647059E-2</v>
      </c>
    </row>
    <row r="922" spans="1:8" ht="20.100000000000001" customHeight="1" x14ac:dyDescent="0.15">
      <c r="A922" s="3" t="s">
        <v>1475</v>
      </c>
      <c r="B922" s="3" t="s">
        <v>1616</v>
      </c>
      <c r="C922" s="3" t="s">
        <v>1617</v>
      </c>
      <c r="D922" s="3" t="s">
        <v>742</v>
      </c>
      <c r="E922" s="6">
        <v>90000</v>
      </c>
      <c r="F922" s="6">
        <f t="shared" si="28"/>
        <v>14079</v>
      </c>
      <c r="G922" s="7">
        <v>75921</v>
      </c>
      <c r="H922" s="4">
        <f t="shared" si="29"/>
        <v>0.15643333333333334</v>
      </c>
    </row>
    <row r="923" spans="1:8" ht="20.100000000000001" customHeight="1" x14ac:dyDescent="0.15">
      <c r="A923" s="3" t="s">
        <v>1475</v>
      </c>
      <c r="B923" s="3" t="s">
        <v>1620</v>
      </c>
      <c r="C923" s="3" t="s">
        <v>1621</v>
      </c>
      <c r="D923" s="3" t="s">
        <v>1594</v>
      </c>
      <c r="E923" s="6">
        <v>90000</v>
      </c>
      <c r="F923" s="6">
        <f t="shared" si="28"/>
        <v>9213.9499999999971</v>
      </c>
      <c r="G923" s="7">
        <v>80786.05</v>
      </c>
      <c r="H923" s="4">
        <f t="shared" si="29"/>
        <v>0.10237722222222219</v>
      </c>
    </row>
    <row r="924" spans="1:8" ht="20.100000000000001" customHeight="1" x14ac:dyDescent="0.15">
      <c r="A924" s="3" t="s">
        <v>1475</v>
      </c>
      <c r="B924" s="3" t="s">
        <v>1622</v>
      </c>
      <c r="C924" s="3" t="s">
        <v>1623</v>
      </c>
      <c r="D924" s="3" t="s">
        <v>1512</v>
      </c>
      <c r="E924" s="6">
        <v>90000</v>
      </c>
      <c r="F924" s="6">
        <f t="shared" si="28"/>
        <v>18876</v>
      </c>
      <c r="G924" s="7">
        <v>71124</v>
      </c>
      <c r="H924" s="4">
        <f t="shared" si="29"/>
        <v>0.20973333333333333</v>
      </c>
    </row>
    <row r="925" spans="1:8" ht="20.100000000000001" customHeight="1" x14ac:dyDescent="0.15">
      <c r="A925" s="3" t="s">
        <v>1475</v>
      </c>
      <c r="B925" s="3" t="s">
        <v>1626</v>
      </c>
      <c r="C925" s="3" t="s">
        <v>1627</v>
      </c>
      <c r="D925" s="3" t="s">
        <v>1628</v>
      </c>
      <c r="E925" s="6">
        <v>90000</v>
      </c>
      <c r="F925" s="6">
        <f t="shared" si="28"/>
        <v>7820</v>
      </c>
      <c r="G925" s="7">
        <v>82180</v>
      </c>
      <c r="H925" s="4">
        <f t="shared" si="29"/>
        <v>8.6888888888888891E-2</v>
      </c>
    </row>
    <row r="926" spans="1:8" ht="20.100000000000001" customHeight="1" x14ac:dyDescent="0.15">
      <c r="A926" s="3" t="s">
        <v>1126</v>
      </c>
      <c r="B926" s="3" t="s">
        <v>1239</v>
      </c>
      <c r="C926" s="3" t="s">
        <v>1240</v>
      </c>
      <c r="D926" s="3" t="s">
        <v>1241</v>
      </c>
      <c r="E926" s="6">
        <v>85000</v>
      </c>
      <c r="F926" s="6">
        <f t="shared" si="28"/>
        <v>5870</v>
      </c>
      <c r="G926" s="7">
        <v>79130</v>
      </c>
      <c r="H926" s="4">
        <f t="shared" si="29"/>
        <v>6.905882352941177E-2</v>
      </c>
    </row>
    <row r="927" spans="1:8" ht="20.100000000000001" customHeight="1" x14ac:dyDescent="0.15">
      <c r="A927" s="3" t="s">
        <v>1475</v>
      </c>
      <c r="B927" s="3" t="s">
        <v>1624</v>
      </c>
      <c r="C927" s="3" t="s">
        <v>1625</v>
      </c>
      <c r="D927" s="3" t="s">
        <v>1509</v>
      </c>
      <c r="E927" s="6">
        <v>90000</v>
      </c>
      <c r="F927" s="6">
        <f t="shared" si="28"/>
        <v>4520</v>
      </c>
      <c r="G927" s="7">
        <v>85480</v>
      </c>
      <c r="H927" s="4">
        <f t="shared" si="29"/>
        <v>5.0222222222222224E-2</v>
      </c>
    </row>
    <row r="928" spans="1:8" ht="20.100000000000001" customHeight="1" x14ac:dyDescent="0.15">
      <c r="A928" s="3" t="s">
        <v>2174</v>
      </c>
      <c r="B928" s="3" t="s">
        <v>2351</v>
      </c>
      <c r="C928" s="3" t="s">
        <v>2352</v>
      </c>
      <c r="D928" s="3" t="s">
        <v>2353</v>
      </c>
      <c r="E928" s="6">
        <v>85000</v>
      </c>
      <c r="F928" s="6">
        <f t="shared" si="28"/>
        <v>15094.220000000001</v>
      </c>
      <c r="G928" s="7">
        <v>69905.78</v>
      </c>
      <c r="H928" s="4">
        <f t="shared" si="29"/>
        <v>0.17757905882352942</v>
      </c>
    </row>
    <row r="929" spans="1:8" ht="20.100000000000001" customHeight="1" x14ac:dyDescent="0.15">
      <c r="A929" s="3" t="s">
        <v>1249</v>
      </c>
      <c r="B929" s="3" t="s">
        <v>1447</v>
      </c>
      <c r="C929" s="3" t="s">
        <v>1448</v>
      </c>
      <c r="D929" s="3" t="s">
        <v>1303</v>
      </c>
      <c r="E929" s="6">
        <v>90000</v>
      </c>
      <c r="F929" s="6">
        <f t="shared" si="28"/>
        <v>4520</v>
      </c>
      <c r="G929" s="7">
        <v>85480</v>
      </c>
      <c r="H929" s="4">
        <f t="shared" si="29"/>
        <v>5.0222222222222224E-2</v>
      </c>
    </row>
    <row r="930" spans="1:8" ht="20.100000000000001" customHeight="1" x14ac:dyDescent="0.15">
      <c r="A930" s="3" t="s">
        <v>1475</v>
      </c>
      <c r="B930" s="3" t="s">
        <v>1618</v>
      </c>
      <c r="C930" s="3" t="s">
        <v>1619</v>
      </c>
      <c r="D930" s="3" t="s">
        <v>1610</v>
      </c>
      <c r="E930" s="6">
        <v>90000</v>
      </c>
      <c r="F930" s="6">
        <f t="shared" si="28"/>
        <v>24817</v>
      </c>
      <c r="G930" s="7">
        <v>65183</v>
      </c>
      <c r="H930" s="4">
        <f t="shared" si="29"/>
        <v>0.27574444444444446</v>
      </c>
    </row>
    <row r="931" spans="1:8" ht="20.100000000000001" customHeight="1" x14ac:dyDescent="0.15">
      <c r="A931" s="3" t="s">
        <v>379</v>
      </c>
      <c r="B931" s="3" t="s">
        <v>434</v>
      </c>
      <c r="C931" s="3" t="s">
        <v>435</v>
      </c>
      <c r="D931" s="3" t="s">
        <v>390</v>
      </c>
      <c r="E931" s="6">
        <v>85000</v>
      </c>
      <c r="F931" s="6">
        <f t="shared" si="28"/>
        <v>4270</v>
      </c>
      <c r="G931" s="7">
        <v>80730</v>
      </c>
      <c r="H931" s="4">
        <f t="shared" si="29"/>
        <v>5.0235294117647059E-2</v>
      </c>
    </row>
    <row r="932" spans="1:8" ht="20.100000000000001" customHeight="1" x14ac:dyDescent="0.15">
      <c r="A932" s="3" t="s">
        <v>1475</v>
      </c>
      <c r="B932" s="3" t="s">
        <v>1629</v>
      </c>
      <c r="C932" s="3" t="s">
        <v>1630</v>
      </c>
      <c r="D932" s="3" t="s">
        <v>1524</v>
      </c>
      <c r="E932" s="6">
        <v>90000</v>
      </c>
      <c r="F932" s="6">
        <f t="shared" si="28"/>
        <v>4520</v>
      </c>
      <c r="G932" s="7">
        <v>85480</v>
      </c>
      <c r="H932" s="4">
        <f t="shared" si="29"/>
        <v>5.0222222222222224E-2</v>
      </c>
    </row>
    <row r="933" spans="1:8" ht="20.100000000000001" customHeight="1" x14ac:dyDescent="0.15">
      <c r="A933" s="3" t="s">
        <v>1475</v>
      </c>
      <c r="B933" s="3" t="s">
        <v>1631</v>
      </c>
      <c r="C933" s="3" t="s">
        <v>1632</v>
      </c>
      <c r="D933" s="3" t="s">
        <v>1520</v>
      </c>
      <c r="E933" s="6">
        <v>300000</v>
      </c>
      <c r="F933" s="6">
        <f t="shared" si="28"/>
        <v>21343.950000000012</v>
      </c>
      <c r="G933" s="7">
        <v>278656.05</v>
      </c>
      <c r="H933" s="4">
        <f t="shared" si="29"/>
        <v>7.1146500000000043E-2</v>
      </c>
    </row>
    <row r="934" spans="1:8" ht="20.100000000000001" customHeight="1" x14ac:dyDescent="0.15">
      <c r="A934" s="3" t="s">
        <v>1475</v>
      </c>
      <c r="B934" s="3" t="s">
        <v>1636</v>
      </c>
      <c r="C934" s="3" t="s">
        <v>1637</v>
      </c>
      <c r="D934" s="3" t="s">
        <v>1567</v>
      </c>
      <c r="E934" s="6">
        <v>500000</v>
      </c>
      <c r="F934" s="6">
        <f t="shared" si="28"/>
        <v>81665.5</v>
      </c>
      <c r="G934" s="7">
        <v>418334.5</v>
      </c>
      <c r="H934" s="4">
        <f t="shared" si="29"/>
        <v>0.163331</v>
      </c>
    </row>
    <row r="935" spans="1:8" ht="20.100000000000001" customHeight="1" x14ac:dyDescent="0.15">
      <c r="A935" s="3" t="s">
        <v>1475</v>
      </c>
      <c r="B935" s="3" t="s">
        <v>1633</v>
      </c>
      <c r="C935" s="3" t="s">
        <v>1634</v>
      </c>
      <c r="D935" s="3" t="s">
        <v>1635</v>
      </c>
      <c r="E935" s="6">
        <v>500000</v>
      </c>
      <c r="F935" s="6">
        <f t="shared" si="28"/>
        <v>36598</v>
      </c>
      <c r="G935" s="7">
        <v>463402</v>
      </c>
      <c r="H935" s="4">
        <f t="shared" si="29"/>
        <v>7.3195999999999997E-2</v>
      </c>
    </row>
    <row r="936" spans="1:8" ht="20.100000000000001" customHeight="1" x14ac:dyDescent="0.15">
      <c r="A936" s="3" t="s">
        <v>1475</v>
      </c>
      <c r="B936" s="3" t="s">
        <v>1638</v>
      </c>
      <c r="C936" s="3" t="s">
        <v>1639</v>
      </c>
      <c r="D936" s="3" t="s">
        <v>1610</v>
      </c>
      <c r="E936" s="6">
        <v>300000</v>
      </c>
      <c r="F936" s="6">
        <f t="shared" si="28"/>
        <v>53393.5</v>
      </c>
      <c r="G936" s="7">
        <v>246606.5</v>
      </c>
      <c r="H936" s="4">
        <f t="shared" si="29"/>
        <v>0.17797833333333332</v>
      </c>
    </row>
    <row r="937" spans="1:8" ht="20.100000000000001" customHeight="1" x14ac:dyDescent="0.15">
      <c r="A937" s="3" t="s">
        <v>1475</v>
      </c>
      <c r="B937" s="3" t="s">
        <v>1640</v>
      </c>
      <c r="C937" s="3" t="s">
        <v>1641</v>
      </c>
      <c r="D937" s="3" t="s">
        <v>1520</v>
      </c>
      <c r="E937" s="6">
        <v>300000</v>
      </c>
      <c r="F937" s="6">
        <f t="shared" si="28"/>
        <v>26960.5</v>
      </c>
      <c r="G937" s="7">
        <v>273039.5</v>
      </c>
      <c r="H937" s="4">
        <f t="shared" si="29"/>
        <v>8.9868333333333328E-2</v>
      </c>
    </row>
    <row r="938" spans="1:8" ht="20.100000000000001" customHeight="1" x14ac:dyDescent="0.15">
      <c r="A938" s="3" t="s">
        <v>1475</v>
      </c>
      <c r="B938" s="3" t="s">
        <v>1642</v>
      </c>
      <c r="C938" s="3" t="s">
        <v>1643</v>
      </c>
      <c r="D938" s="3" t="s">
        <v>1189</v>
      </c>
      <c r="E938" s="6">
        <v>300000</v>
      </c>
      <c r="F938" s="6">
        <f t="shared" si="28"/>
        <v>15020</v>
      </c>
      <c r="G938" s="7">
        <v>284980</v>
      </c>
      <c r="H938" s="4">
        <f t="shared" si="29"/>
        <v>5.0066666666666669E-2</v>
      </c>
    </row>
    <row r="939" spans="1:8" ht="20.100000000000001" customHeight="1" x14ac:dyDescent="0.15">
      <c r="A939" s="3" t="s">
        <v>1475</v>
      </c>
      <c r="B939" s="3" t="s">
        <v>1644</v>
      </c>
      <c r="C939" s="3" t="s">
        <v>1645</v>
      </c>
      <c r="D939" s="3" t="s">
        <v>1495</v>
      </c>
      <c r="E939" s="6">
        <v>300000</v>
      </c>
      <c r="F939" s="6">
        <f t="shared" si="28"/>
        <v>15020</v>
      </c>
      <c r="G939" s="7">
        <v>284980</v>
      </c>
      <c r="H939" s="4">
        <f t="shared" si="29"/>
        <v>5.0066666666666669E-2</v>
      </c>
    </row>
    <row r="940" spans="1:8" ht="20.100000000000001" customHeight="1" x14ac:dyDescent="0.15">
      <c r="A940" s="3" t="s">
        <v>1475</v>
      </c>
      <c r="B940" s="3" t="s">
        <v>1646</v>
      </c>
      <c r="C940" s="3" t="s">
        <v>1647</v>
      </c>
      <c r="D940" s="3" t="s">
        <v>1525</v>
      </c>
      <c r="E940" s="6">
        <v>300000</v>
      </c>
      <c r="F940" s="6">
        <f t="shared" si="28"/>
        <v>15020</v>
      </c>
      <c r="G940" s="7">
        <v>284980</v>
      </c>
      <c r="H940" s="4">
        <f t="shared" si="29"/>
        <v>5.0066666666666669E-2</v>
      </c>
    </row>
    <row r="941" spans="1:8" ht="20.100000000000001" customHeight="1" x14ac:dyDescent="0.15">
      <c r="A941" s="3" t="s">
        <v>1475</v>
      </c>
      <c r="B941" s="3" t="s">
        <v>1648</v>
      </c>
      <c r="C941" s="3" t="s">
        <v>1649</v>
      </c>
      <c r="D941" s="3" t="s">
        <v>1510</v>
      </c>
      <c r="E941" s="6">
        <v>250000</v>
      </c>
      <c r="F941" s="6">
        <f t="shared" si="28"/>
        <v>42505.320000000007</v>
      </c>
      <c r="G941" s="7">
        <v>207494.68</v>
      </c>
      <c r="H941" s="4">
        <f t="shared" si="29"/>
        <v>0.17002128000000002</v>
      </c>
    </row>
    <row r="942" spans="1:8" ht="20.100000000000001" customHeight="1" x14ac:dyDescent="0.15">
      <c r="A942" s="3" t="s">
        <v>1475</v>
      </c>
      <c r="B942" s="3" t="s">
        <v>1650</v>
      </c>
      <c r="C942" s="3" t="s">
        <v>1651</v>
      </c>
      <c r="D942" s="3" t="s">
        <v>1564</v>
      </c>
      <c r="E942" s="6">
        <v>250000</v>
      </c>
      <c r="F942" s="6">
        <f t="shared" si="28"/>
        <v>66670</v>
      </c>
      <c r="G942" s="7">
        <v>183330</v>
      </c>
      <c r="H942" s="4">
        <f t="shared" si="29"/>
        <v>0.26667999999999997</v>
      </c>
    </row>
    <row r="943" spans="1:8" ht="20.100000000000001" customHeight="1" x14ac:dyDescent="0.15">
      <c r="A943" s="3" t="s">
        <v>1826</v>
      </c>
      <c r="B943" s="3" t="s">
        <v>1944</v>
      </c>
      <c r="C943" s="3" t="s">
        <v>1945</v>
      </c>
      <c r="D943" s="3" t="s">
        <v>1831</v>
      </c>
      <c r="E943" s="6">
        <v>450000</v>
      </c>
      <c r="F943" s="6">
        <f t="shared" si="28"/>
        <v>22520</v>
      </c>
      <c r="G943" s="7">
        <v>427480</v>
      </c>
      <c r="H943" s="4">
        <f t="shared" si="29"/>
        <v>5.0044444444444447E-2</v>
      </c>
    </row>
    <row r="944" spans="1:8" ht="20.100000000000001" customHeight="1" x14ac:dyDescent="0.15">
      <c r="A944" s="3" t="s">
        <v>1475</v>
      </c>
      <c r="B944" s="3" t="s">
        <v>1652</v>
      </c>
      <c r="C944" s="3" t="s">
        <v>1653</v>
      </c>
      <c r="D944" s="3" t="s">
        <v>1509</v>
      </c>
      <c r="E944" s="6">
        <v>400000</v>
      </c>
      <c r="F944" s="6">
        <f t="shared" si="28"/>
        <v>20020</v>
      </c>
      <c r="G944" s="7">
        <v>379980</v>
      </c>
      <c r="H944" s="4">
        <f t="shared" si="29"/>
        <v>5.0049999999999997E-2</v>
      </c>
    </row>
    <row r="945" spans="1:8" ht="20.100000000000001" customHeight="1" x14ac:dyDescent="0.15">
      <c r="A945" s="3" t="s">
        <v>1475</v>
      </c>
      <c r="B945" s="3" t="s">
        <v>1654</v>
      </c>
      <c r="C945" s="3" t="s">
        <v>1655</v>
      </c>
      <c r="D945" s="3" t="s">
        <v>1565</v>
      </c>
      <c r="E945" s="6">
        <v>300000</v>
      </c>
      <c r="F945" s="6">
        <f t="shared" si="28"/>
        <v>15020</v>
      </c>
      <c r="G945" s="7">
        <v>284980</v>
      </c>
      <c r="H945" s="4">
        <f t="shared" si="29"/>
        <v>5.0066666666666669E-2</v>
      </c>
    </row>
    <row r="946" spans="1:8" ht="20.100000000000001" customHeight="1" x14ac:dyDescent="0.15">
      <c r="A946" s="3" t="s">
        <v>516</v>
      </c>
      <c r="B946" s="3" t="s">
        <v>521</v>
      </c>
      <c r="C946" s="3" t="s">
        <v>522</v>
      </c>
      <c r="D946" s="3" t="s">
        <v>740</v>
      </c>
      <c r="E946" s="6">
        <v>3000000</v>
      </c>
      <c r="F946" s="6">
        <f t="shared" si="28"/>
        <v>150020</v>
      </c>
      <c r="G946" s="7">
        <v>2849980</v>
      </c>
      <c r="H946" s="4">
        <f t="shared" si="29"/>
        <v>5.0006666666666665E-2</v>
      </c>
    </row>
    <row r="947" spans="1:8" ht="20.100000000000001" customHeight="1" x14ac:dyDescent="0.15">
      <c r="A947" s="3" t="s">
        <v>1475</v>
      </c>
      <c r="B947" s="3" t="s">
        <v>1656</v>
      </c>
      <c r="C947" s="3" t="s">
        <v>1657</v>
      </c>
      <c r="D947" s="3" t="s">
        <v>1658</v>
      </c>
      <c r="E947" s="6">
        <v>350000</v>
      </c>
      <c r="F947" s="6">
        <f t="shared" si="28"/>
        <v>19920</v>
      </c>
      <c r="G947" s="7">
        <v>330080</v>
      </c>
      <c r="H947" s="4">
        <f t="shared" si="29"/>
        <v>5.6914285714285716E-2</v>
      </c>
    </row>
    <row r="948" spans="1:8" ht="20.100000000000001" customHeight="1" x14ac:dyDescent="0.15">
      <c r="A948" s="3" t="s">
        <v>1249</v>
      </c>
      <c r="B948" s="3" t="s">
        <v>1473</v>
      </c>
      <c r="C948" s="3" t="s">
        <v>1474</v>
      </c>
      <c r="D948" s="3" t="s">
        <v>1357</v>
      </c>
      <c r="E948" s="6">
        <v>650000</v>
      </c>
      <c r="F948" s="6">
        <f t="shared" si="28"/>
        <v>32520</v>
      </c>
      <c r="G948" s="7">
        <v>617480</v>
      </c>
      <c r="H948" s="4">
        <f t="shared" si="29"/>
        <v>5.0030769230769233E-2</v>
      </c>
    </row>
    <row r="949" spans="1:8" ht="20.100000000000001" customHeight="1" x14ac:dyDescent="0.15">
      <c r="A949" s="3" t="s">
        <v>2174</v>
      </c>
      <c r="B949" s="3" t="s">
        <v>2354</v>
      </c>
      <c r="C949" s="3" t="s">
        <v>2355</v>
      </c>
      <c r="D949" s="3" t="s">
        <v>2341</v>
      </c>
      <c r="E949" s="6">
        <v>600000</v>
      </c>
      <c r="F949" s="6">
        <f t="shared" si="28"/>
        <v>30020</v>
      </c>
      <c r="G949" s="7">
        <v>569980</v>
      </c>
      <c r="H949" s="4">
        <f t="shared" si="29"/>
        <v>5.0033333333333332E-2</v>
      </c>
    </row>
    <row r="950" spans="1:8" ht="20.100000000000001" customHeight="1" x14ac:dyDescent="0.15">
      <c r="A950" s="3" t="s">
        <v>856</v>
      </c>
      <c r="B950" s="3" t="s">
        <v>1099</v>
      </c>
      <c r="C950" s="3" t="s">
        <v>1100</v>
      </c>
      <c r="D950" s="3" t="s">
        <v>1044</v>
      </c>
      <c r="E950" s="6">
        <v>150000</v>
      </c>
      <c r="F950" s="6">
        <f t="shared" si="28"/>
        <v>7520</v>
      </c>
      <c r="G950" s="7">
        <v>142480</v>
      </c>
      <c r="H950" s="4">
        <f t="shared" si="29"/>
        <v>5.0133333333333335E-2</v>
      </c>
    </row>
    <row r="951" spans="1:8" ht="20.100000000000001" customHeight="1" x14ac:dyDescent="0.15">
      <c r="A951" s="3" t="s">
        <v>1948</v>
      </c>
      <c r="B951" s="3" t="s">
        <v>2017</v>
      </c>
      <c r="C951" s="3" t="s">
        <v>2018</v>
      </c>
      <c r="D951" s="3" t="s">
        <v>1963</v>
      </c>
      <c r="E951" s="6">
        <v>150000</v>
      </c>
      <c r="F951" s="6">
        <f t="shared" si="28"/>
        <v>7520</v>
      </c>
      <c r="G951" s="7">
        <v>142480</v>
      </c>
      <c r="H951" s="4">
        <f t="shared" si="29"/>
        <v>5.0133333333333335E-2</v>
      </c>
    </row>
    <row r="952" spans="1:8" ht="20.100000000000001" customHeight="1" x14ac:dyDescent="0.15">
      <c r="A952" s="3" t="s">
        <v>1249</v>
      </c>
      <c r="B952" s="3" t="s">
        <v>1449</v>
      </c>
      <c r="C952" s="3" t="s">
        <v>1450</v>
      </c>
      <c r="D952" s="3" t="s">
        <v>1260</v>
      </c>
      <c r="E952" s="6">
        <v>200000</v>
      </c>
      <c r="F952" s="6">
        <f t="shared" si="28"/>
        <v>10020</v>
      </c>
      <c r="G952" s="7">
        <v>189980</v>
      </c>
      <c r="H952" s="4">
        <f t="shared" si="29"/>
        <v>5.0099999999999999E-2</v>
      </c>
    </row>
    <row r="953" spans="1:8" ht="20.100000000000001" customHeight="1" x14ac:dyDescent="0.15">
      <c r="A953" s="3" t="s">
        <v>1126</v>
      </c>
      <c r="B953" s="3" t="s">
        <v>1244</v>
      </c>
      <c r="C953" s="3" t="s">
        <v>1245</v>
      </c>
      <c r="D953" s="3" t="s">
        <v>644</v>
      </c>
      <c r="E953" s="6">
        <v>150000</v>
      </c>
      <c r="F953" s="6">
        <f t="shared" si="28"/>
        <v>7520</v>
      </c>
      <c r="G953" s="7">
        <v>142480</v>
      </c>
      <c r="H953" s="4">
        <f t="shared" si="29"/>
        <v>5.0133333333333335E-2</v>
      </c>
    </row>
    <row r="954" spans="1:8" ht="20.100000000000001" customHeight="1" x14ac:dyDescent="0.15">
      <c r="A954" s="3" t="s">
        <v>1249</v>
      </c>
      <c r="B954" s="3" t="s">
        <v>1451</v>
      </c>
      <c r="C954" s="3" t="s">
        <v>1452</v>
      </c>
      <c r="D954" s="3" t="s">
        <v>1404</v>
      </c>
      <c r="E954" s="6">
        <v>150000</v>
      </c>
      <c r="F954" s="6">
        <f t="shared" si="28"/>
        <v>7520</v>
      </c>
      <c r="G954" s="7">
        <v>142480</v>
      </c>
      <c r="H954" s="4">
        <f t="shared" si="29"/>
        <v>5.0133333333333335E-2</v>
      </c>
    </row>
    <row r="955" spans="1:8" ht="20.100000000000001" customHeight="1" x14ac:dyDescent="0.15">
      <c r="A955" s="3" t="s">
        <v>2568</v>
      </c>
      <c r="B955" s="3" t="s">
        <v>81</v>
      </c>
      <c r="C955" s="3" t="s">
        <v>82</v>
      </c>
      <c r="D955" s="3" t="s">
        <v>57</v>
      </c>
      <c r="E955" s="6">
        <v>150000</v>
      </c>
      <c r="F955" s="6">
        <f t="shared" si="28"/>
        <v>7520</v>
      </c>
      <c r="G955" s="7">
        <v>142480</v>
      </c>
      <c r="H955" s="4">
        <f t="shared" si="29"/>
        <v>5.0133333333333335E-2</v>
      </c>
    </row>
    <row r="956" spans="1:8" ht="20.100000000000001" customHeight="1" x14ac:dyDescent="0.15">
      <c r="A956" s="3" t="s">
        <v>1249</v>
      </c>
      <c r="B956" s="3" t="s">
        <v>1471</v>
      </c>
      <c r="C956" s="3" t="s">
        <v>1472</v>
      </c>
      <c r="D956" s="3" t="s">
        <v>1303</v>
      </c>
      <c r="E956" s="6">
        <v>300000</v>
      </c>
      <c r="F956" s="6">
        <f t="shared" si="28"/>
        <v>15020</v>
      </c>
      <c r="G956" s="7">
        <v>284980</v>
      </c>
      <c r="H956" s="4">
        <f t="shared" si="29"/>
        <v>5.0066666666666669E-2</v>
      </c>
    </row>
    <row r="957" spans="1:8" ht="20.100000000000001" customHeight="1" x14ac:dyDescent="0.15">
      <c r="A957" s="3" t="s">
        <v>91</v>
      </c>
      <c r="B957" s="3" t="s">
        <v>183</v>
      </c>
      <c r="C957" s="3" t="s">
        <v>184</v>
      </c>
      <c r="D957" s="3" t="s">
        <v>684</v>
      </c>
      <c r="E957" s="6">
        <v>300000</v>
      </c>
      <c r="F957" s="6">
        <f t="shared" si="28"/>
        <v>23990.400000000023</v>
      </c>
      <c r="G957" s="7">
        <v>276009.59999999998</v>
      </c>
      <c r="H957" s="4">
        <f t="shared" si="29"/>
        <v>7.9968000000000081E-2</v>
      </c>
    </row>
    <row r="958" spans="1:8" ht="20.100000000000001" customHeight="1" x14ac:dyDescent="0.15">
      <c r="A958" s="3" t="s">
        <v>856</v>
      </c>
      <c r="B958" s="3" t="s">
        <v>1109</v>
      </c>
      <c r="C958" s="3" t="s">
        <v>1110</v>
      </c>
      <c r="D958" s="3" t="s">
        <v>975</v>
      </c>
      <c r="E958" s="6">
        <v>300000</v>
      </c>
      <c r="F958" s="6">
        <f t="shared" si="28"/>
        <v>15020</v>
      </c>
      <c r="G958" s="7">
        <v>284980</v>
      </c>
      <c r="H958" s="4">
        <f t="shared" si="29"/>
        <v>5.0066666666666669E-2</v>
      </c>
    </row>
    <row r="959" spans="1:8" ht="20.100000000000001" customHeight="1" x14ac:dyDescent="0.15">
      <c r="A959" s="3" t="s">
        <v>2174</v>
      </c>
      <c r="B959" s="3" t="s">
        <v>2360</v>
      </c>
      <c r="C959" s="3" t="s">
        <v>2361</v>
      </c>
      <c r="D959" s="3" t="s">
        <v>2175</v>
      </c>
      <c r="E959" s="6">
        <v>1000000</v>
      </c>
      <c r="F959" s="6">
        <f t="shared" si="28"/>
        <v>50020</v>
      </c>
      <c r="G959" s="7">
        <v>949980</v>
      </c>
      <c r="H959" s="4">
        <f t="shared" si="29"/>
        <v>5.0020000000000002E-2</v>
      </c>
    </row>
    <row r="960" spans="1:8" ht="20.100000000000001" customHeight="1" x14ac:dyDescent="0.15">
      <c r="A960" s="3" t="s">
        <v>1249</v>
      </c>
      <c r="B960" s="3" t="s">
        <v>1453</v>
      </c>
      <c r="C960" s="3" t="s">
        <v>1454</v>
      </c>
      <c r="D960" s="3" t="s">
        <v>1415</v>
      </c>
      <c r="E960" s="6">
        <v>150000</v>
      </c>
      <c r="F960" s="6">
        <f t="shared" si="28"/>
        <v>7520</v>
      </c>
      <c r="G960" s="7">
        <v>142480</v>
      </c>
      <c r="H960" s="4">
        <f t="shared" si="29"/>
        <v>5.0133333333333335E-2</v>
      </c>
    </row>
    <row r="961" spans="1:8" ht="20.100000000000001" customHeight="1" x14ac:dyDescent="0.15">
      <c r="A961" s="3" t="s">
        <v>2373</v>
      </c>
      <c r="B961" s="3" t="s">
        <v>2527</v>
      </c>
      <c r="C961" s="3" t="s">
        <v>2528</v>
      </c>
      <c r="D961" s="3" t="s">
        <v>2503</v>
      </c>
      <c r="E961" s="6">
        <v>150000</v>
      </c>
      <c r="F961" s="6">
        <f t="shared" si="28"/>
        <v>7520</v>
      </c>
      <c r="G961" s="7">
        <v>142480</v>
      </c>
      <c r="H961" s="4">
        <f t="shared" si="29"/>
        <v>5.0133333333333335E-2</v>
      </c>
    </row>
    <row r="962" spans="1:8" ht="20.100000000000001" customHeight="1" x14ac:dyDescent="0.15">
      <c r="A962" s="3" t="s">
        <v>856</v>
      </c>
      <c r="B962" s="3" t="s">
        <v>1101</v>
      </c>
      <c r="C962" s="3" t="s">
        <v>1102</v>
      </c>
      <c r="D962" s="3" t="s">
        <v>633</v>
      </c>
      <c r="E962" s="6">
        <v>150000</v>
      </c>
      <c r="F962" s="6">
        <f t="shared" si="28"/>
        <v>7520</v>
      </c>
      <c r="G962" s="7">
        <v>142480</v>
      </c>
      <c r="H962" s="4">
        <f t="shared" si="29"/>
        <v>5.0133333333333335E-2</v>
      </c>
    </row>
    <row r="963" spans="1:8" ht="20.100000000000001" customHeight="1" x14ac:dyDescent="0.15">
      <c r="A963" s="3" t="s">
        <v>1659</v>
      </c>
      <c r="B963" s="3" t="s">
        <v>1818</v>
      </c>
      <c r="C963" s="3" t="s">
        <v>1819</v>
      </c>
      <c r="D963" s="3" t="s">
        <v>1796</v>
      </c>
      <c r="E963" s="6">
        <v>150000</v>
      </c>
      <c r="F963" s="6">
        <f t="shared" si="28"/>
        <v>7520</v>
      </c>
      <c r="G963" s="7">
        <v>142480</v>
      </c>
      <c r="H963" s="4">
        <f t="shared" si="29"/>
        <v>5.0133333333333335E-2</v>
      </c>
    </row>
    <row r="964" spans="1:8" ht="20.100000000000001" customHeight="1" x14ac:dyDescent="0.15">
      <c r="A964" s="3" t="s">
        <v>1126</v>
      </c>
      <c r="B964" s="3" t="s">
        <v>1246</v>
      </c>
      <c r="C964" s="3" t="s">
        <v>1247</v>
      </c>
      <c r="D964" s="3" t="s">
        <v>1248</v>
      </c>
      <c r="E964" s="6">
        <v>300000</v>
      </c>
      <c r="F964" s="6">
        <f t="shared" si="28"/>
        <v>15020</v>
      </c>
      <c r="G964" s="7">
        <v>284980</v>
      </c>
      <c r="H964" s="4">
        <f t="shared" si="29"/>
        <v>5.0066666666666669E-2</v>
      </c>
    </row>
    <row r="965" spans="1:8" ht="20.100000000000001" customHeight="1" x14ac:dyDescent="0.15">
      <c r="A965" s="3" t="s">
        <v>2373</v>
      </c>
      <c r="B965" s="3" t="s">
        <v>2529</v>
      </c>
      <c r="C965" s="3" t="s">
        <v>2530</v>
      </c>
      <c r="D965" s="3" t="s">
        <v>2508</v>
      </c>
      <c r="E965" s="6">
        <v>150000</v>
      </c>
      <c r="F965" s="6">
        <f t="shared" si="28"/>
        <v>7520</v>
      </c>
      <c r="G965" s="7">
        <v>142480</v>
      </c>
      <c r="H965" s="4">
        <f t="shared" si="29"/>
        <v>5.0133333333333335E-2</v>
      </c>
    </row>
    <row r="966" spans="1:8" ht="20.100000000000001" customHeight="1" x14ac:dyDescent="0.15">
      <c r="A966" s="3" t="s">
        <v>1249</v>
      </c>
      <c r="B966" s="3" t="s">
        <v>1455</v>
      </c>
      <c r="C966" s="3" t="s">
        <v>1456</v>
      </c>
      <c r="D966" s="3" t="s">
        <v>1251</v>
      </c>
      <c r="E966" s="6">
        <v>200000</v>
      </c>
      <c r="F966" s="6">
        <f t="shared" si="28"/>
        <v>10020</v>
      </c>
      <c r="G966" s="7">
        <v>189980</v>
      </c>
      <c r="H966" s="4">
        <f t="shared" si="29"/>
        <v>5.0099999999999999E-2</v>
      </c>
    </row>
    <row r="967" spans="1:8" ht="20.100000000000001" customHeight="1" x14ac:dyDescent="0.15">
      <c r="A967" s="3" t="s">
        <v>2373</v>
      </c>
      <c r="B967" s="3" t="s">
        <v>2531</v>
      </c>
      <c r="C967" s="3" t="s">
        <v>2532</v>
      </c>
      <c r="D967" s="3" t="s">
        <v>2510</v>
      </c>
      <c r="E967" s="6">
        <v>150000</v>
      </c>
      <c r="F967" s="6">
        <f t="shared" ref="F967:F1023" si="30">E967-G967</f>
        <v>7520</v>
      </c>
      <c r="G967" s="7">
        <v>142480</v>
      </c>
      <c r="H967" s="4">
        <f t="shared" ref="H967:H1023" si="31">F967/E967*100%</f>
        <v>5.0133333333333335E-2</v>
      </c>
    </row>
    <row r="968" spans="1:8" ht="20.100000000000001" customHeight="1" x14ac:dyDescent="0.15">
      <c r="A968" s="3" t="s">
        <v>856</v>
      </c>
      <c r="B968" s="3" t="s">
        <v>1103</v>
      </c>
      <c r="C968" s="3" t="s">
        <v>1104</v>
      </c>
      <c r="D968" s="3" t="s">
        <v>862</v>
      </c>
      <c r="E968" s="6">
        <v>150000</v>
      </c>
      <c r="F968" s="6">
        <f t="shared" si="30"/>
        <v>7520</v>
      </c>
      <c r="G968" s="7">
        <v>142480</v>
      </c>
      <c r="H968" s="4">
        <f t="shared" si="31"/>
        <v>5.0133333333333335E-2</v>
      </c>
    </row>
    <row r="969" spans="1:8" ht="20.100000000000001" customHeight="1" x14ac:dyDescent="0.15">
      <c r="A969" s="3" t="s">
        <v>2373</v>
      </c>
      <c r="B969" s="3" t="s">
        <v>2533</v>
      </c>
      <c r="C969" s="3" t="s">
        <v>2534</v>
      </c>
      <c r="D969" s="3" t="s">
        <v>2386</v>
      </c>
      <c r="E969" s="6">
        <v>150000</v>
      </c>
      <c r="F969" s="6">
        <f t="shared" si="30"/>
        <v>27500</v>
      </c>
      <c r="G969" s="7">
        <v>122500</v>
      </c>
      <c r="H969" s="4">
        <f t="shared" si="31"/>
        <v>0.18333333333333332</v>
      </c>
    </row>
    <row r="970" spans="1:8" ht="20.100000000000001" customHeight="1" x14ac:dyDescent="0.15">
      <c r="A970" s="3" t="s">
        <v>856</v>
      </c>
      <c r="B970" s="3" t="s">
        <v>1111</v>
      </c>
      <c r="C970" s="3" t="s">
        <v>1112</v>
      </c>
      <c r="D970" s="3" t="s">
        <v>957</v>
      </c>
      <c r="E970" s="6">
        <v>300000</v>
      </c>
      <c r="F970" s="6">
        <f t="shared" si="30"/>
        <v>15020</v>
      </c>
      <c r="G970" s="7">
        <v>284980</v>
      </c>
      <c r="H970" s="4">
        <f t="shared" si="31"/>
        <v>5.0066666666666669E-2</v>
      </c>
    </row>
    <row r="971" spans="1:8" ht="20.100000000000001" customHeight="1" x14ac:dyDescent="0.15">
      <c r="A971" s="3" t="s">
        <v>1249</v>
      </c>
      <c r="B971" s="3" t="s">
        <v>1457</v>
      </c>
      <c r="C971" s="3" t="s">
        <v>1458</v>
      </c>
      <c r="D971" s="3" t="s">
        <v>682</v>
      </c>
      <c r="E971" s="6">
        <v>150000</v>
      </c>
      <c r="F971" s="6">
        <f t="shared" si="30"/>
        <v>42641.42</v>
      </c>
      <c r="G971" s="7">
        <v>107358.58</v>
      </c>
      <c r="H971" s="4">
        <f t="shared" si="31"/>
        <v>0.28427613333333335</v>
      </c>
    </row>
    <row r="972" spans="1:8" ht="20.100000000000001" customHeight="1" x14ac:dyDescent="0.15">
      <c r="A972" s="3" t="s">
        <v>2568</v>
      </c>
      <c r="B972" s="3" t="s">
        <v>83</v>
      </c>
      <c r="C972" s="3" t="s">
        <v>84</v>
      </c>
      <c r="D972" s="3" t="s">
        <v>12</v>
      </c>
      <c r="E972" s="6">
        <v>150000</v>
      </c>
      <c r="F972" s="6">
        <f t="shared" si="30"/>
        <v>19520</v>
      </c>
      <c r="G972" s="7">
        <v>130480</v>
      </c>
      <c r="H972" s="4">
        <f t="shared" si="31"/>
        <v>0.13013333333333332</v>
      </c>
    </row>
    <row r="973" spans="1:8" ht="20.100000000000001" customHeight="1" x14ac:dyDescent="0.15">
      <c r="A973" s="3" t="s">
        <v>2568</v>
      </c>
      <c r="B973" s="3" t="s">
        <v>85</v>
      </c>
      <c r="C973" s="3" t="s">
        <v>86</v>
      </c>
      <c r="D973" s="3" t="s">
        <v>2577</v>
      </c>
      <c r="E973" s="6">
        <v>150000</v>
      </c>
      <c r="F973" s="6">
        <f t="shared" si="30"/>
        <v>16949</v>
      </c>
      <c r="G973" s="7">
        <v>133051</v>
      </c>
      <c r="H973" s="4">
        <f t="shared" si="31"/>
        <v>0.11299333333333333</v>
      </c>
    </row>
    <row r="974" spans="1:8" ht="20.100000000000001" customHeight="1" x14ac:dyDescent="0.15">
      <c r="A974" s="3" t="s">
        <v>1249</v>
      </c>
      <c r="B974" s="3" t="s">
        <v>1459</v>
      </c>
      <c r="C974" s="3" t="s">
        <v>1460</v>
      </c>
      <c r="D974" s="3" t="s">
        <v>1382</v>
      </c>
      <c r="E974" s="6">
        <v>150000</v>
      </c>
      <c r="F974" s="6">
        <f t="shared" si="30"/>
        <v>11570</v>
      </c>
      <c r="G974" s="7">
        <v>138430</v>
      </c>
      <c r="H974" s="4">
        <f t="shared" si="31"/>
        <v>7.7133333333333332E-2</v>
      </c>
    </row>
    <row r="975" spans="1:8" ht="20.100000000000001" customHeight="1" x14ac:dyDescent="0.15">
      <c r="A975" s="3" t="s">
        <v>2373</v>
      </c>
      <c r="B975" s="3" t="s">
        <v>2535</v>
      </c>
      <c r="C975" s="3" t="s">
        <v>2536</v>
      </c>
      <c r="D975" s="3" t="s">
        <v>2502</v>
      </c>
      <c r="E975" s="6">
        <v>150000</v>
      </c>
      <c r="F975" s="6">
        <f t="shared" si="30"/>
        <v>7520</v>
      </c>
      <c r="G975" s="7">
        <v>142480</v>
      </c>
      <c r="H975" s="4">
        <f t="shared" si="31"/>
        <v>5.0133333333333335E-2</v>
      </c>
    </row>
    <row r="976" spans="1:8" ht="20.100000000000001" customHeight="1" x14ac:dyDescent="0.15">
      <c r="A976" s="3" t="s">
        <v>2373</v>
      </c>
      <c r="B976" s="3" t="s">
        <v>2537</v>
      </c>
      <c r="C976" s="3" t="s">
        <v>2538</v>
      </c>
      <c r="D976" s="3" t="s">
        <v>2465</v>
      </c>
      <c r="E976" s="6">
        <v>150000</v>
      </c>
      <c r="F976" s="6">
        <f t="shared" si="30"/>
        <v>7520</v>
      </c>
      <c r="G976" s="7">
        <v>142480</v>
      </c>
      <c r="H976" s="4">
        <f t="shared" si="31"/>
        <v>5.0133333333333335E-2</v>
      </c>
    </row>
    <row r="977" spans="1:8" ht="20.100000000000001" customHeight="1" x14ac:dyDescent="0.15">
      <c r="A977" s="3" t="s">
        <v>1249</v>
      </c>
      <c r="B977" s="3" t="s">
        <v>1467</v>
      </c>
      <c r="C977" s="3" t="s">
        <v>1468</v>
      </c>
      <c r="D977" s="3" t="s">
        <v>1253</v>
      </c>
      <c r="E977" s="6">
        <v>200000</v>
      </c>
      <c r="F977" s="6">
        <f t="shared" si="30"/>
        <v>10020</v>
      </c>
      <c r="G977" s="7">
        <v>189980</v>
      </c>
      <c r="H977" s="4">
        <f t="shared" si="31"/>
        <v>5.0099999999999999E-2</v>
      </c>
    </row>
    <row r="978" spans="1:8" ht="20.100000000000001" customHeight="1" x14ac:dyDescent="0.15">
      <c r="A978" s="3" t="s">
        <v>738</v>
      </c>
      <c r="B978" s="3" t="s">
        <v>764</v>
      </c>
      <c r="C978" s="3" t="s">
        <v>765</v>
      </c>
      <c r="D978" s="3" t="s">
        <v>745</v>
      </c>
      <c r="E978" s="6">
        <v>1000000</v>
      </c>
      <c r="F978" s="6">
        <f t="shared" si="30"/>
        <v>50020</v>
      </c>
      <c r="G978" s="7">
        <v>949980</v>
      </c>
      <c r="H978" s="4">
        <f t="shared" si="31"/>
        <v>5.0020000000000002E-2</v>
      </c>
    </row>
    <row r="979" spans="1:8" ht="20.100000000000001" customHeight="1" x14ac:dyDescent="0.15">
      <c r="A979" s="3" t="s">
        <v>1659</v>
      </c>
      <c r="B979" s="3" t="s">
        <v>1820</v>
      </c>
      <c r="C979" s="3" t="s">
        <v>1821</v>
      </c>
      <c r="D979" s="3" t="s">
        <v>1754</v>
      </c>
      <c r="E979" s="6">
        <v>150000</v>
      </c>
      <c r="F979" s="6">
        <f t="shared" si="30"/>
        <v>7520</v>
      </c>
      <c r="G979" s="7">
        <v>142480</v>
      </c>
      <c r="H979" s="4">
        <f t="shared" si="31"/>
        <v>5.0133333333333335E-2</v>
      </c>
    </row>
    <row r="980" spans="1:8" ht="20.100000000000001" customHeight="1" x14ac:dyDescent="0.15">
      <c r="A980" s="3" t="s">
        <v>1249</v>
      </c>
      <c r="B980" s="3" t="s">
        <v>1461</v>
      </c>
      <c r="C980" s="3" t="s">
        <v>1462</v>
      </c>
      <c r="D980" s="3" t="s">
        <v>821</v>
      </c>
      <c r="E980" s="6">
        <v>150000</v>
      </c>
      <c r="F980" s="6">
        <f t="shared" si="30"/>
        <v>7520</v>
      </c>
      <c r="G980" s="7">
        <v>142480</v>
      </c>
      <c r="H980" s="4">
        <f t="shared" si="31"/>
        <v>5.0133333333333335E-2</v>
      </c>
    </row>
    <row r="981" spans="1:8" ht="20.100000000000001" customHeight="1" x14ac:dyDescent="0.15">
      <c r="A981" s="3" t="s">
        <v>1249</v>
      </c>
      <c r="B981" s="3" t="s">
        <v>1463</v>
      </c>
      <c r="C981" s="3" t="s">
        <v>1464</v>
      </c>
      <c r="D981" s="3" t="s">
        <v>680</v>
      </c>
      <c r="E981" s="6">
        <v>150000</v>
      </c>
      <c r="F981" s="6">
        <f t="shared" si="30"/>
        <v>7520</v>
      </c>
      <c r="G981" s="7">
        <v>142480</v>
      </c>
      <c r="H981" s="4">
        <f t="shared" si="31"/>
        <v>5.0133333333333335E-2</v>
      </c>
    </row>
    <row r="982" spans="1:8" ht="20.100000000000001" customHeight="1" x14ac:dyDescent="0.15">
      <c r="A982" s="3" t="s">
        <v>1249</v>
      </c>
      <c r="B982" s="3" t="s">
        <v>1465</v>
      </c>
      <c r="C982" s="3" t="s">
        <v>1466</v>
      </c>
      <c r="D982" s="3" t="s">
        <v>1254</v>
      </c>
      <c r="E982" s="6">
        <v>150000</v>
      </c>
      <c r="F982" s="6">
        <f t="shared" si="30"/>
        <v>7520</v>
      </c>
      <c r="G982" s="7">
        <v>142480</v>
      </c>
      <c r="H982" s="4">
        <f t="shared" si="31"/>
        <v>5.0133333333333335E-2</v>
      </c>
    </row>
    <row r="983" spans="1:8" ht="20.100000000000001" customHeight="1" x14ac:dyDescent="0.15">
      <c r="A983" s="3" t="s">
        <v>1659</v>
      </c>
      <c r="B983" s="3" t="s">
        <v>1822</v>
      </c>
      <c r="C983" s="3" t="s">
        <v>1823</v>
      </c>
      <c r="D983" s="3" t="s">
        <v>1672</v>
      </c>
      <c r="E983" s="6">
        <v>1000000</v>
      </c>
      <c r="F983" s="6">
        <f t="shared" si="30"/>
        <v>50020</v>
      </c>
      <c r="G983" s="7">
        <v>949980</v>
      </c>
      <c r="H983" s="4">
        <f t="shared" si="31"/>
        <v>5.0020000000000002E-2</v>
      </c>
    </row>
    <row r="984" spans="1:8" ht="20.100000000000001" customHeight="1" x14ac:dyDescent="0.15">
      <c r="A984" s="3" t="s">
        <v>1249</v>
      </c>
      <c r="B984" s="3" t="s">
        <v>1469</v>
      </c>
      <c r="C984" s="3" t="s">
        <v>1470</v>
      </c>
      <c r="D984" s="3" t="s">
        <v>745</v>
      </c>
      <c r="E984" s="6">
        <v>150000</v>
      </c>
      <c r="F984" s="6">
        <f t="shared" si="30"/>
        <v>7520</v>
      </c>
      <c r="G984" s="7">
        <v>142480</v>
      </c>
      <c r="H984" s="4">
        <f t="shared" si="31"/>
        <v>5.0133333333333335E-2</v>
      </c>
    </row>
    <row r="985" spans="1:8" ht="20.100000000000001" customHeight="1" x14ac:dyDescent="0.15">
      <c r="A985" s="3" t="s">
        <v>2174</v>
      </c>
      <c r="B985" s="3" t="s">
        <v>2356</v>
      </c>
      <c r="C985" s="3" t="s">
        <v>2357</v>
      </c>
      <c r="D985" s="3" t="s">
        <v>2241</v>
      </c>
      <c r="E985" s="6">
        <v>150000</v>
      </c>
      <c r="F985" s="6">
        <f t="shared" si="30"/>
        <v>7520</v>
      </c>
      <c r="G985" s="7">
        <v>142480</v>
      </c>
      <c r="H985" s="4">
        <f t="shared" si="31"/>
        <v>5.0133333333333335E-2</v>
      </c>
    </row>
    <row r="986" spans="1:8" ht="20.100000000000001" customHeight="1" x14ac:dyDescent="0.15">
      <c r="A986" s="3" t="s">
        <v>2174</v>
      </c>
      <c r="B986" s="3" t="s">
        <v>2358</v>
      </c>
      <c r="C986" s="3" t="s">
        <v>2359</v>
      </c>
      <c r="D986" s="3" t="s">
        <v>2247</v>
      </c>
      <c r="E986" s="6">
        <v>150000</v>
      </c>
      <c r="F986" s="6">
        <f t="shared" si="30"/>
        <v>7520</v>
      </c>
      <c r="G986" s="7">
        <v>142480</v>
      </c>
      <c r="H986" s="4">
        <f t="shared" si="31"/>
        <v>5.0133333333333335E-2</v>
      </c>
    </row>
    <row r="987" spans="1:8" ht="20.100000000000001" customHeight="1" x14ac:dyDescent="0.15">
      <c r="A987" s="3" t="s">
        <v>856</v>
      </c>
      <c r="B987" s="3" t="s">
        <v>1105</v>
      </c>
      <c r="C987" s="3" t="s">
        <v>1106</v>
      </c>
      <c r="D987" s="3" t="s">
        <v>948</v>
      </c>
      <c r="E987" s="6">
        <v>150000</v>
      </c>
      <c r="F987" s="6">
        <f t="shared" si="30"/>
        <v>7520</v>
      </c>
      <c r="G987" s="7">
        <v>142480</v>
      </c>
      <c r="H987" s="4">
        <f t="shared" si="31"/>
        <v>5.0133333333333335E-2</v>
      </c>
    </row>
    <row r="988" spans="1:8" ht="20.100000000000001" customHeight="1" x14ac:dyDescent="0.15">
      <c r="A988" s="3" t="s">
        <v>2373</v>
      </c>
      <c r="B988" s="3" t="s">
        <v>2539</v>
      </c>
      <c r="C988" s="3" t="s">
        <v>2540</v>
      </c>
      <c r="D988" s="3" t="s">
        <v>2440</v>
      </c>
      <c r="E988" s="6">
        <v>150000</v>
      </c>
      <c r="F988" s="6">
        <f t="shared" si="30"/>
        <v>38726</v>
      </c>
      <c r="G988" s="7">
        <v>111274</v>
      </c>
      <c r="H988" s="4">
        <f t="shared" si="31"/>
        <v>0.25817333333333331</v>
      </c>
    </row>
    <row r="989" spans="1:8" ht="20.100000000000001" customHeight="1" x14ac:dyDescent="0.15">
      <c r="A989" s="3" t="s">
        <v>856</v>
      </c>
      <c r="B989" s="3" t="s">
        <v>1107</v>
      </c>
      <c r="C989" s="3" t="s">
        <v>1108</v>
      </c>
      <c r="D989" s="3" t="s">
        <v>1012</v>
      </c>
      <c r="E989" s="6">
        <v>150000</v>
      </c>
      <c r="F989" s="6">
        <f t="shared" si="30"/>
        <v>7520</v>
      </c>
      <c r="G989" s="7">
        <v>142480</v>
      </c>
      <c r="H989" s="4">
        <f t="shared" si="31"/>
        <v>5.0133333333333335E-2</v>
      </c>
    </row>
    <row r="990" spans="1:8" ht="20.100000000000001" customHeight="1" x14ac:dyDescent="0.15">
      <c r="A990" s="3" t="s">
        <v>2373</v>
      </c>
      <c r="B990" s="3" t="s">
        <v>2541</v>
      </c>
      <c r="C990" s="3" t="s">
        <v>2542</v>
      </c>
      <c r="D990" s="3" t="s">
        <v>2444</v>
      </c>
      <c r="E990" s="6">
        <v>150000</v>
      </c>
      <c r="F990" s="6">
        <f t="shared" si="30"/>
        <v>7520</v>
      </c>
      <c r="G990" s="7">
        <v>142480</v>
      </c>
      <c r="H990" s="4">
        <f t="shared" si="31"/>
        <v>5.0133333333333335E-2</v>
      </c>
    </row>
    <row r="991" spans="1:8" ht="20.100000000000001" customHeight="1" x14ac:dyDescent="0.15">
      <c r="A991" s="3" t="s">
        <v>2568</v>
      </c>
      <c r="B991" s="3" t="s">
        <v>78</v>
      </c>
      <c r="C991" s="3" t="s">
        <v>79</v>
      </c>
      <c r="D991" s="3" t="s">
        <v>80</v>
      </c>
      <c r="E991" s="6">
        <v>200000</v>
      </c>
      <c r="F991" s="6">
        <f t="shared" si="30"/>
        <v>10020</v>
      </c>
      <c r="G991" s="7">
        <v>189980</v>
      </c>
      <c r="H991" s="4">
        <f t="shared" si="31"/>
        <v>5.0099999999999999E-2</v>
      </c>
    </row>
    <row r="992" spans="1:8" ht="20.100000000000001" customHeight="1" x14ac:dyDescent="0.15">
      <c r="A992" s="3" t="s">
        <v>856</v>
      </c>
      <c r="B992" s="3" t="s">
        <v>1094</v>
      </c>
      <c r="C992" s="3" t="s">
        <v>1095</v>
      </c>
      <c r="D992" s="3" t="s">
        <v>869</v>
      </c>
      <c r="E992" s="6">
        <v>250000</v>
      </c>
      <c r="F992" s="6">
        <f t="shared" si="30"/>
        <v>12520</v>
      </c>
      <c r="G992" s="7">
        <v>237480</v>
      </c>
      <c r="H992" s="4">
        <f t="shared" si="31"/>
        <v>5.008E-2</v>
      </c>
    </row>
    <row r="993" spans="1:8" ht="20.100000000000001" customHeight="1" x14ac:dyDescent="0.15">
      <c r="A993" s="3" t="s">
        <v>856</v>
      </c>
      <c r="B993" s="3" t="s">
        <v>1096</v>
      </c>
      <c r="C993" s="3" t="s">
        <v>1097</v>
      </c>
      <c r="D993" s="3" t="s">
        <v>1098</v>
      </c>
      <c r="E993" s="6">
        <v>200000</v>
      </c>
      <c r="F993" s="6">
        <f t="shared" si="30"/>
        <v>10020</v>
      </c>
      <c r="G993" s="7">
        <v>189980</v>
      </c>
      <c r="H993" s="4">
        <f t="shared" si="31"/>
        <v>5.0099999999999999E-2</v>
      </c>
    </row>
    <row r="994" spans="1:8" ht="20.100000000000001" customHeight="1" x14ac:dyDescent="0.15">
      <c r="A994" s="3" t="s">
        <v>2568</v>
      </c>
      <c r="B994" s="3" t="s">
        <v>89</v>
      </c>
      <c r="C994" s="3" t="s">
        <v>90</v>
      </c>
      <c r="D994" s="3" t="s">
        <v>52</v>
      </c>
      <c r="E994" s="6">
        <v>1290000</v>
      </c>
      <c r="F994" s="6">
        <f t="shared" si="30"/>
        <v>64520</v>
      </c>
      <c r="G994" s="7">
        <v>1225480</v>
      </c>
      <c r="H994" s="4">
        <f t="shared" si="31"/>
        <v>5.0015503875968995E-2</v>
      </c>
    </row>
    <row r="995" spans="1:8" ht="20.100000000000001" customHeight="1" x14ac:dyDescent="0.15">
      <c r="A995" s="3" t="s">
        <v>2568</v>
      </c>
      <c r="B995" s="3" t="s">
        <v>87</v>
      </c>
      <c r="C995" s="3" t="s">
        <v>88</v>
      </c>
      <c r="D995" s="3" t="s">
        <v>52</v>
      </c>
      <c r="E995" s="6">
        <v>300000</v>
      </c>
      <c r="F995" s="6">
        <f t="shared" si="30"/>
        <v>15020</v>
      </c>
      <c r="G995" s="7">
        <v>284980</v>
      </c>
      <c r="H995" s="4">
        <f t="shared" si="31"/>
        <v>5.0066666666666669E-2</v>
      </c>
    </row>
    <row r="996" spans="1:8" ht="20.100000000000001" customHeight="1" x14ac:dyDescent="0.15">
      <c r="A996" s="3" t="s">
        <v>856</v>
      </c>
      <c r="B996" s="3" t="s">
        <v>1119</v>
      </c>
      <c r="C996" s="3" t="s">
        <v>1120</v>
      </c>
      <c r="D996" s="3" t="s">
        <v>1015</v>
      </c>
      <c r="E996" s="6">
        <v>100000</v>
      </c>
      <c r="F996" s="6">
        <f t="shared" si="30"/>
        <v>5020</v>
      </c>
      <c r="G996" s="7">
        <v>94980</v>
      </c>
      <c r="H996" s="4">
        <f t="shared" si="31"/>
        <v>5.0200000000000002E-2</v>
      </c>
    </row>
    <row r="997" spans="1:8" ht="20.100000000000001" customHeight="1" x14ac:dyDescent="0.15">
      <c r="A997" s="3" t="s">
        <v>856</v>
      </c>
      <c r="B997" s="3" t="s">
        <v>1117</v>
      </c>
      <c r="C997" s="3" t="s">
        <v>1118</v>
      </c>
      <c r="D997" s="3" t="s">
        <v>1067</v>
      </c>
      <c r="E997" s="6">
        <v>200000</v>
      </c>
      <c r="F997" s="6">
        <f t="shared" si="30"/>
        <v>10020</v>
      </c>
      <c r="G997" s="7">
        <v>189980</v>
      </c>
      <c r="H997" s="4">
        <f t="shared" si="31"/>
        <v>5.0099999999999999E-2</v>
      </c>
    </row>
    <row r="998" spans="1:8" ht="20.100000000000001" customHeight="1" x14ac:dyDescent="0.15">
      <c r="A998" s="3" t="s">
        <v>856</v>
      </c>
      <c r="B998" s="3" t="s">
        <v>1121</v>
      </c>
      <c r="C998" s="3" t="s">
        <v>1122</v>
      </c>
      <c r="D998" s="3" t="s">
        <v>1123</v>
      </c>
      <c r="E998" s="6">
        <v>100000</v>
      </c>
      <c r="F998" s="6">
        <f t="shared" si="30"/>
        <v>5020</v>
      </c>
      <c r="G998" s="7">
        <v>94980</v>
      </c>
      <c r="H998" s="4">
        <f t="shared" si="31"/>
        <v>5.0200000000000002E-2</v>
      </c>
    </row>
    <row r="999" spans="1:8" ht="20.100000000000001" customHeight="1" x14ac:dyDescent="0.15">
      <c r="A999" s="3" t="s">
        <v>856</v>
      </c>
      <c r="B999" s="3" t="s">
        <v>1115</v>
      </c>
      <c r="C999" s="3" t="s">
        <v>1116</v>
      </c>
      <c r="D999" s="3" t="s">
        <v>1044</v>
      </c>
      <c r="E999" s="6">
        <v>250000</v>
      </c>
      <c r="F999" s="6">
        <f t="shared" si="30"/>
        <v>12520</v>
      </c>
      <c r="G999" s="7">
        <v>237480</v>
      </c>
      <c r="H999" s="4">
        <f t="shared" si="31"/>
        <v>5.008E-2</v>
      </c>
    </row>
    <row r="1000" spans="1:8" ht="20.100000000000001" customHeight="1" x14ac:dyDescent="0.15">
      <c r="A1000" s="3" t="s">
        <v>856</v>
      </c>
      <c r="B1000" s="3" t="s">
        <v>1113</v>
      </c>
      <c r="C1000" s="3" t="s">
        <v>1114</v>
      </c>
      <c r="D1000" s="3" t="s">
        <v>1044</v>
      </c>
      <c r="E1000" s="6">
        <v>800000</v>
      </c>
      <c r="F1000" s="6">
        <f t="shared" si="30"/>
        <v>40020</v>
      </c>
      <c r="G1000" s="7">
        <v>759980</v>
      </c>
      <c r="H1000" s="4">
        <f t="shared" si="31"/>
        <v>5.0025E-2</v>
      </c>
    </row>
    <row r="1001" spans="1:8" ht="20.100000000000001" customHeight="1" x14ac:dyDescent="0.15">
      <c r="A1001" s="3" t="s">
        <v>1826</v>
      </c>
      <c r="B1001" s="3" t="s">
        <v>1946</v>
      </c>
      <c r="C1001" s="3" t="s">
        <v>1947</v>
      </c>
      <c r="D1001" s="3" t="s">
        <v>1931</v>
      </c>
      <c r="E1001" s="6">
        <v>200000</v>
      </c>
      <c r="F1001" s="6">
        <f t="shared" si="30"/>
        <v>10020</v>
      </c>
      <c r="G1001" s="7">
        <v>189980</v>
      </c>
      <c r="H1001" s="4">
        <f t="shared" si="31"/>
        <v>5.0099999999999999E-2</v>
      </c>
    </row>
    <row r="1002" spans="1:8" ht="20.100000000000001" customHeight="1" x14ac:dyDescent="0.15">
      <c r="A1002" s="3" t="s">
        <v>2373</v>
      </c>
      <c r="B1002" s="3" t="s">
        <v>2543</v>
      </c>
      <c r="C1002" s="3" t="s">
        <v>2544</v>
      </c>
      <c r="D1002" s="3" t="s">
        <v>2374</v>
      </c>
      <c r="E1002" s="6">
        <v>4000000</v>
      </c>
      <c r="F1002" s="6">
        <f t="shared" si="30"/>
        <v>200020</v>
      </c>
      <c r="G1002" s="7">
        <v>3799980</v>
      </c>
      <c r="H1002" s="4">
        <f t="shared" si="31"/>
        <v>5.0005000000000001E-2</v>
      </c>
    </row>
    <row r="1003" spans="1:8" ht="20.100000000000001" customHeight="1" x14ac:dyDescent="0.15">
      <c r="A1003" s="3" t="s">
        <v>1659</v>
      </c>
      <c r="B1003" s="3" t="s">
        <v>1824</v>
      </c>
      <c r="C1003" s="3" t="s">
        <v>1825</v>
      </c>
      <c r="D1003" s="3" t="s">
        <v>1666</v>
      </c>
      <c r="E1003" s="6">
        <v>100000</v>
      </c>
      <c r="F1003" s="6">
        <f t="shared" si="30"/>
        <v>5020</v>
      </c>
      <c r="G1003" s="7">
        <v>94980</v>
      </c>
      <c r="H1003" s="4">
        <f t="shared" si="31"/>
        <v>5.0200000000000002E-2</v>
      </c>
    </row>
    <row r="1004" spans="1:8" ht="20.100000000000001" customHeight="1" x14ac:dyDescent="0.15">
      <c r="A1004" s="3" t="s">
        <v>372</v>
      </c>
      <c r="B1004" s="3" t="s">
        <v>373</v>
      </c>
      <c r="C1004" s="3" t="s">
        <v>374</v>
      </c>
      <c r="D1004" s="3" t="s">
        <v>863</v>
      </c>
      <c r="E1004" s="6">
        <v>520234.45</v>
      </c>
      <c r="F1004" s="6">
        <f t="shared" si="30"/>
        <v>0</v>
      </c>
      <c r="G1004" s="7">
        <v>520234.45</v>
      </c>
      <c r="H1004" s="4">
        <f t="shared" si="31"/>
        <v>0</v>
      </c>
    </row>
    <row r="1005" spans="1:8" ht="20.100000000000001" customHeight="1" x14ac:dyDescent="0.15">
      <c r="A1005" s="3" t="s">
        <v>1659</v>
      </c>
      <c r="B1005" s="3" t="s">
        <v>1721</v>
      </c>
      <c r="C1005" s="3" t="s">
        <v>1722</v>
      </c>
      <c r="D1005" s="3" t="s">
        <v>1723</v>
      </c>
      <c r="E1005" s="6">
        <v>0.67</v>
      </c>
      <c r="F1005" s="6">
        <f t="shared" si="30"/>
        <v>0</v>
      </c>
      <c r="G1005" s="7">
        <v>0.67</v>
      </c>
      <c r="H1005" s="4">
        <f t="shared" si="31"/>
        <v>0</v>
      </c>
    </row>
    <row r="1006" spans="1:8" ht="20.100000000000001" customHeight="1" x14ac:dyDescent="0.15">
      <c r="A1006" s="3" t="s">
        <v>91</v>
      </c>
      <c r="B1006" s="3" t="s">
        <v>116</v>
      </c>
      <c r="C1006" s="3" t="s">
        <v>117</v>
      </c>
      <c r="D1006" s="3" t="s">
        <v>118</v>
      </c>
      <c r="E1006" s="6">
        <v>8.2899999999999991</v>
      </c>
      <c r="F1006" s="6">
        <f t="shared" si="30"/>
        <v>0</v>
      </c>
      <c r="G1006" s="7">
        <v>8.2899999999999991</v>
      </c>
      <c r="H1006" s="4">
        <f t="shared" si="31"/>
        <v>0</v>
      </c>
    </row>
    <row r="1007" spans="1:8" ht="20.100000000000001" customHeight="1" x14ac:dyDescent="0.15">
      <c r="A1007" s="3" t="s">
        <v>1826</v>
      </c>
      <c r="B1007" s="3" t="s">
        <v>1896</v>
      </c>
      <c r="C1007" s="3" t="s">
        <v>1897</v>
      </c>
      <c r="D1007" s="3" t="s">
        <v>1898</v>
      </c>
      <c r="E1007" s="6">
        <v>15140.51</v>
      </c>
      <c r="F1007" s="6">
        <f t="shared" si="30"/>
        <v>0</v>
      </c>
      <c r="G1007" s="7">
        <v>15140.51</v>
      </c>
      <c r="H1007" s="4">
        <f t="shared" si="31"/>
        <v>0</v>
      </c>
    </row>
    <row r="1008" spans="1:8" ht="20.100000000000001" customHeight="1" x14ac:dyDescent="0.15">
      <c r="A1008" s="3" t="s">
        <v>856</v>
      </c>
      <c r="B1008" s="3" t="s">
        <v>934</v>
      </c>
      <c r="C1008" s="3" t="s">
        <v>935</v>
      </c>
      <c r="D1008" s="3" t="s">
        <v>936</v>
      </c>
      <c r="E1008" s="6">
        <v>19.66</v>
      </c>
      <c r="F1008" s="6">
        <f t="shared" si="30"/>
        <v>0</v>
      </c>
      <c r="G1008" s="7">
        <v>19.66</v>
      </c>
      <c r="H1008" s="4">
        <f t="shared" si="31"/>
        <v>0</v>
      </c>
    </row>
    <row r="1009" spans="1:8" ht="20.100000000000001" customHeight="1" x14ac:dyDescent="0.15">
      <c r="A1009" s="3" t="s">
        <v>91</v>
      </c>
      <c r="B1009" s="3" t="s">
        <v>119</v>
      </c>
      <c r="C1009" s="3" t="s">
        <v>120</v>
      </c>
      <c r="D1009" s="3" t="s">
        <v>1188</v>
      </c>
      <c r="E1009" s="6">
        <v>6244.25</v>
      </c>
      <c r="F1009" s="6">
        <f t="shared" si="30"/>
        <v>0</v>
      </c>
      <c r="G1009" s="7">
        <v>6244.25</v>
      </c>
      <c r="H1009" s="4">
        <f t="shared" si="31"/>
        <v>0</v>
      </c>
    </row>
    <row r="1010" spans="1:8" ht="20.100000000000001" customHeight="1" x14ac:dyDescent="0.15">
      <c r="A1010" s="3" t="s">
        <v>1659</v>
      </c>
      <c r="B1010" s="3" t="s">
        <v>1724</v>
      </c>
      <c r="C1010" s="3" t="s">
        <v>1725</v>
      </c>
      <c r="D1010" s="3" t="s">
        <v>1726</v>
      </c>
      <c r="E1010" s="6">
        <v>1158.78</v>
      </c>
      <c r="F1010" s="6">
        <f t="shared" si="30"/>
        <v>1158.78</v>
      </c>
      <c r="G1010" s="7">
        <v>0</v>
      </c>
      <c r="H1010" s="4">
        <f t="shared" si="31"/>
        <v>1</v>
      </c>
    </row>
    <row r="1011" spans="1:8" ht="20.100000000000001" customHeight="1" x14ac:dyDescent="0.15">
      <c r="A1011" s="3" t="s">
        <v>1948</v>
      </c>
      <c r="B1011" s="3" t="s">
        <v>1990</v>
      </c>
      <c r="C1011" s="3" t="s">
        <v>1991</v>
      </c>
      <c r="D1011" s="3" t="s">
        <v>1992</v>
      </c>
      <c r="E1011" s="6">
        <v>8748.9</v>
      </c>
      <c r="F1011" s="6">
        <f t="shared" si="30"/>
        <v>2000</v>
      </c>
      <c r="G1011" s="7">
        <v>6748.9</v>
      </c>
      <c r="H1011" s="4">
        <f t="shared" si="31"/>
        <v>0.22860016687812182</v>
      </c>
    </row>
    <row r="1012" spans="1:8" ht="20.100000000000001" customHeight="1" x14ac:dyDescent="0.15">
      <c r="A1012" s="3" t="s">
        <v>856</v>
      </c>
      <c r="B1012" s="3" t="s">
        <v>937</v>
      </c>
      <c r="C1012" s="3" t="s">
        <v>938</v>
      </c>
      <c r="D1012" s="3" t="s">
        <v>939</v>
      </c>
      <c r="E1012" s="6">
        <v>451.92</v>
      </c>
      <c r="F1012" s="6">
        <f t="shared" si="30"/>
        <v>451.92</v>
      </c>
      <c r="G1012" s="7">
        <v>0</v>
      </c>
      <c r="H1012" s="4">
        <f t="shared" si="31"/>
        <v>1</v>
      </c>
    </row>
    <row r="1013" spans="1:8" ht="20.100000000000001" customHeight="1" x14ac:dyDescent="0.15">
      <c r="A1013" s="3" t="s">
        <v>1659</v>
      </c>
      <c r="B1013" s="3" t="s">
        <v>1727</v>
      </c>
      <c r="C1013" s="3" t="s">
        <v>1728</v>
      </c>
      <c r="D1013" s="3" t="s">
        <v>1665</v>
      </c>
      <c r="E1013" s="6">
        <v>0.63</v>
      </c>
      <c r="F1013" s="6">
        <f t="shared" si="30"/>
        <v>0</v>
      </c>
      <c r="G1013" s="7">
        <v>0.63</v>
      </c>
      <c r="H1013" s="4">
        <f t="shared" si="31"/>
        <v>0</v>
      </c>
    </row>
    <row r="1014" spans="1:8" ht="20.100000000000001" customHeight="1" x14ac:dyDescent="0.15">
      <c r="A1014" s="3" t="s">
        <v>856</v>
      </c>
      <c r="B1014" s="3" t="s">
        <v>940</v>
      </c>
      <c r="C1014" s="3" t="s">
        <v>941</v>
      </c>
      <c r="D1014" s="3" t="s">
        <v>942</v>
      </c>
      <c r="E1014" s="6">
        <v>19206.59</v>
      </c>
      <c r="F1014" s="6">
        <f t="shared" si="30"/>
        <v>3934.99</v>
      </c>
      <c r="G1014" s="7">
        <v>15271.6</v>
      </c>
      <c r="H1014" s="4">
        <f t="shared" si="31"/>
        <v>0.20487707604525321</v>
      </c>
    </row>
    <row r="1015" spans="1:8" ht="20.100000000000001" customHeight="1" x14ac:dyDescent="0.15">
      <c r="A1015" s="3" t="s">
        <v>2039</v>
      </c>
      <c r="B1015" s="3" t="s">
        <v>2082</v>
      </c>
      <c r="C1015" s="3" t="s">
        <v>2083</v>
      </c>
      <c r="D1015" s="3" t="s">
        <v>683</v>
      </c>
      <c r="E1015" s="6">
        <v>61858.080000000002</v>
      </c>
      <c r="F1015" s="6">
        <f t="shared" si="30"/>
        <v>0</v>
      </c>
      <c r="G1015" s="7">
        <v>61858.080000000002</v>
      </c>
      <c r="H1015" s="4">
        <f t="shared" si="31"/>
        <v>0</v>
      </c>
    </row>
    <row r="1016" spans="1:8" ht="20.100000000000001" customHeight="1" x14ac:dyDescent="0.15">
      <c r="A1016" s="3" t="s">
        <v>2174</v>
      </c>
      <c r="B1016" s="3" t="s">
        <v>2239</v>
      </c>
      <c r="C1016" s="3" t="s">
        <v>2240</v>
      </c>
      <c r="D1016" s="3" t="s">
        <v>2241</v>
      </c>
      <c r="E1016" s="6">
        <v>548732.31000000006</v>
      </c>
      <c r="F1016" s="6">
        <f t="shared" si="30"/>
        <v>28660.000000000058</v>
      </c>
      <c r="G1016" s="7">
        <v>520072.31</v>
      </c>
      <c r="H1016" s="4">
        <f t="shared" si="31"/>
        <v>5.2229474149244198E-2</v>
      </c>
    </row>
    <row r="1017" spans="1:8" ht="20.100000000000001" customHeight="1" x14ac:dyDescent="0.15">
      <c r="A1017" s="3" t="s">
        <v>2568</v>
      </c>
      <c r="B1017" s="3" t="s">
        <v>21</v>
      </c>
      <c r="C1017" s="3" t="s">
        <v>22</v>
      </c>
      <c r="D1017" s="3" t="s">
        <v>2574</v>
      </c>
      <c r="E1017" s="6">
        <v>1761305.34</v>
      </c>
      <c r="F1017" s="6">
        <f t="shared" si="30"/>
        <v>688785.34000000008</v>
      </c>
      <c r="G1017" s="7">
        <v>1072520</v>
      </c>
      <c r="H1017" s="4">
        <f t="shared" si="31"/>
        <v>0.39106526526513574</v>
      </c>
    </row>
    <row r="1018" spans="1:8" ht="20.100000000000001" customHeight="1" x14ac:dyDescent="0.15">
      <c r="A1018" s="3" t="s">
        <v>1826</v>
      </c>
      <c r="B1018" s="3" t="s">
        <v>1914</v>
      </c>
      <c r="C1018" s="3" t="s">
        <v>1915</v>
      </c>
      <c r="D1018" s="3" t="s">
        <v>1831</v>
      </c>
      <c r="E1018" s="6">
        <v>1655380</v>
      </c>
      <c r="F1018" s="6">
        <f t="shared" si="30"/>
        <v>94909.5</v>
      </c>
      <c r="G1018" s="7">
        <v>1560470.5</v>
      </c>
      <c r="H1018" s="4">
        <f t="shared" si="31"/>
        <v>5.7333965615145768E-2</v>
      </c>
    </row>
    <row r="1019" spans="1:8" ht="20.100000000000001" customHeight="1" x14ac:dyDescent="0.15">
      <c r="A1019" s="3" t="s">
        <v>91</v>
      </c>
      <c r="B1019" s="3" t="s">
        <v>143</v>
      </c>
      <c r="C1019" s="3" t="s">
        <v>144</v>
      </c>
      <c r="D1019" s="3" t="s">
        <v>121</v>
      </c>
      <c r="E1019" s="6">
        <v>1497010.14</v>
      </c>
      <c r="F1019" s="6">
        <f t="shared" si="30"/>
        <v>360793.7799999998</v>
      </c>
      <c r="G1019" s="7">
        <v>1136216.3600000001</v>
      </c>
      <c r="H1019" s="4">
        <f t="shared" si="31"/>
        <v>0.24100957659511901</v>
      </c>
    </row>
    <row r="1020" spans="1:8" ht="20.100000000000001" customHeight="1" x14ac:dyDescent="0.15">
      <c r="A1020" s="3" t="s">
        <v>502</v>
      </c>
      <c r="B1020" s="3" t="s">
        <v>512</v>
      </c>
      <c r="C1020" s="3" t="s">
        <v>513</v>
      </c>
      <c r="D1020" s="3" t="s">
        <v>505</v>
      </c>
      <c r="E1020" s="6">
        <v>50000</v>
      </c>
      <c r="F1020" s="6">
        <f t="shared" si="30"/>
        <v>0</v>
      </c>
      <c r="G1020" s="7">
        <v>50000</v>
      </c>
      <c r="H1020" s="4">
        <f t="shared" si="31"/>
        <v>0</v>
      </c>
    </row>
    <row r="1021" spans="1:8" ht="20.100000000000001" customHeight="1" x14ac:dyDescent="0.15">
      <c r="A1021" s="3" t="s">
        <v>502</v>
      </c>
      <c r="B1021" s="3" t="s">
        <v>514</v>
      </c>
      <c r="C1021" s="3" t="s">
        <v>515</v>
      </c>
      <c r="D1021" s="3" t="s">
        <v>505</v>
      </c>
      <c r="E1021" s="6">
        <v>50000</v>
      </c>
      <c r="F1021" s="6">
        <f t="shared" si="30"/>
        <v>0</v>
      </c>
      <c r="G1021" s="7">
        <v>50000</v>
      </c>
      <c r="H1021" s="4">
        <f t="shared" si="31"/>
        <v>0</v>
      </c>
    </row>
    <row r="1022" spans="1:8" ht="20.100000000000001" customHeight="1" x14ac:dyDescent="0.15">
      <c r="A1022" s="3" t="s">
        <v>220</v>
      </c>
      <c r="B1022" s="3" t="s">
        <v>225</v>
      </c>
      <c r="C1022" s="3" t="s">
        <v>226</v>
      </c>
      <c r="D1022" s="3" t="s">
        <v>1476</v>
      </c>
      <c r="E1022" s="6">
        <v>483200</v>
      </c>
      <c r="F1022" s="6">
        <f t="shared" si="30"/>
        <v>6660.2700000000186</v>
      </c>
      <c r="G1022" s="7">
        <v>476539.73</v>
      </c>
      <c r="H1022" s="4">
        <f t="shared" si="31"/>
        <v>1.3783671357615932E-2</v>
      </c>
    </row>
    <row r="1023" spans="1:8" ht="20.100000000000001" customHeight="1" x14ac:dyDescent="0.15">
      <c r="A1023" s="3" t="s">
        <v>2547</v>
      </c>
      <c r="B1023" s="3" t="s">
        <v>2566</v>
      </c>
      <c r="C1023" s="3" t="s">
        <v>2567</v>
      </c>
      <c r="D1023" s="3" t="s">
        <v>2549</v>
      </c>
      <c r="E1023" s="6">
        <v>800000</v>
      </c>
      <c r="F1023" s="6">
        <f t="shared" si="30"/>
        <v>122919.63</v>
      </c>
      <c r="G1023" s="7">
        <v>677080.37</v>
      </c>
      <c r="H1023" s="4">
        <f t="shared" si="31"/>
        <v>0.15364953750000002</v>
      </c>
    </row>
    <row r="1024" spans="1:8" ht="28.5" customHeight="1" x14ac:dyDescent="0.15">
      <c r="A1024" s="14" t="s">
        <v>2669</v>
      </c>
      <c r="B1024" s="15"/>
      <c r="C1024" s="15" t="s">
        <v>2664</v>
      </c>
      <c r="D1024" s="15"/>
      <c r="E1024" s="13">
        <v>36631137.730000004</v>
      </c>
      <c r="F1024" s="13">
        <v>5552490.21</v>
      </c>
      <c r="G1024" s="13">
        <v>31078647.52</v>
      </c>
      <c r="H1024" s="16">
        <f>F1024/E1024*100%</f>
        <v>0.15157842628111021</v>
      </c>
    </row>
    <row r="1025" spans="1:8" ht="20.100000000000001" customHeight="1" x14ac:dyDescent="0.15">
      <c r="A1025" s="3">
        <v>3300</v>
      </c>
      <c r="B1025" s="3">
        <v>515009</v>
      </c>
      <c r="C1025" s="3" t="s">
        <v>523</v>
      </c>
      <c r="D1025" s="3" t="s">
        <v>551</v>
      </c>
      <c r="E1025" s="6">
        <v>11360000</v>
      </c>
      <c r="F1025" s="6">
        <v>175000</v>
      </c>
      <c r="G1025" s="7">
        <v>11185000</v>
      </c>
      <c r="H1025" s="4">
        <v>1.5404929577464789E-2</v>
      </c>
    </row>
    <row r="1026" spans="1:8" ht="20.100000000000001" customHeight="1" x14ac:dyDescent="0.15">
      <c r="A1026" s="3">
        <v>5500</v>
      </c>
      <c r="B1026" s="3">
        <v>516003</v>
      </c>
      <c r="C1026" s="3" t="s">
        <v>524</v>
      </c>
      <c r="D1026" s="3" t="s">
        <v>2577</v>
      </c>
      <c r="E1026" s="6">
        <v>8220000</v>
      </c>
      <c r="F1026" s="6">
        <v>0</v>
      </c>
      <c r="G1026" s="7">
        <v>8220000</v>
      </c>
      <c r="H1026" s="4">
        <v>0</v>
      </c>
    </row>
    <row r="1027" spans="1:8" ht="20.100000000000001" customHeight="1" x14ac:dyDescent="0.15">
      <c r="A1027" s="3">
        <v>4300</v>
      </c>
      <c r="B1027" s="3">
        <v>516001</v>
      </c>
      <c r="C1027" s="3" t="s">
        <v>525</v>
      </c>
      <c r="D1027" s="3" t="s">
        <v>1254</v>
      </c>
      <c r="E1027" s="6">
        <v>3770000</v>
      </c>
      <c r="F1027" s="6">
        <v>0</v>
      </c>
      <c r="G1027" s="7">
        <v>3770000</v>
      </c>
      <c r="H1027" s="4">
        <v>0</v>
      </c>
    </row>
    <row r="1028" spans="1:8" ht="20.100000000000001" customHeight="1" x14ac:dyDescent="0.15">
      <c r="A1028" s="3">
        <v>3300</v>
      </c>
      <c r="B1028" s="3">
        <v>515011</v>
      </c>
      <c r="C1028" s="3" t="s">
        <v>526</v>
      </c>
      <c r="D1028" s="3" t="s">
        <v>551</v>
      </c>
      <c r="E1028" s="6">
        <v>2727920</v>
      </c>
      <c r="F1028" s="6">
        <v>1408424</v>
      </c>
      <c r="G1028" s="7">
        <v>1319496</v>
      </c>
      <c r="H1028" s="4">
        <v>0.5162995982286871</v>
      </c>
    </row>
    <row r="1029" spans="1:8" ht="20.100000000000001" customHeight="1" x14ac:dyDescent="0.15">
      <c r="A1029" s="3">
        <v>3300</v>
      </c>
      <c r="B1029" s="3">
        <v>515009</v>
      </c>
      <c r="C1029" s="3" t="s">
        <v>527</v>
      </c>
      <c r="D1029" s="3" t="s">
        <v>551</v>
      </c>
      <c r="E1029" s="6">
        <v>2647800</v>
      </c>
      <c r="F1029" s="6">
        <v>2217300</v>
      </c>
      <c r="G1029" s="7">
        <v>430500</v>
      </c>
      <c r="H1029" s="4">
        <v>0.83741219125311583</v>
      </c>
    </row>
    <row r="1030" spans="1:8" ht="20.100000000000001" customHeight="1" x14ac:dyDescent="0.15">
      <c r="A1030" s="3">
        <v>3300</v>
      </c>
      <c r="B1030" s="3">
        <v>515012</v>
      </c>
      <c r="C1030" s="3" t="s">
        <v>528</v>
      </c>
      <c r="D1030" s="3" t="s">
        <v>742</v>
      </c>
      <c r="E1030" s="6">
        <v>2111600</v>
      </c>
      <c r="F1030" s="6">
        <v>0</v>
      </c>
      <c r="G1030" s="7">
        <v>2111600</v>
      </c>
      <c r="H1030" s="4">
        <v>0</v>
      </c>
    </row>
    <row r="1031" spans="1:8" ht="20.100000000000001" customHeight="1" x14ac:dyDescent="0.15">
      <c r="A1031" s="3">
        <v>3300</v>
      </c>
      <c r="B1031" s="3">
        <v>515014</v>
      </c>
      <c r="C1031" s="3" t="s">
        <v>529</v>
      </c>
      <c r="D1031" s="3" t="s">
        <v>945</v>
      </c>
      <c r="E1031" s="6">
        <v>2001520</v>
      </c>
      <c r="F1031" s="6">
        <v>0</v>
      </c>
      <c r="G1031" s="7">
        <v>2001520</v>
      </c>
      <c r="H1031" s="4">
        <v>0</v>
      </c>
    </row>
    <row r="1032" spans="1:8" ht="20.100000000000001" customHeight="1" x14ac:dyDescent="0.15">
      <c r="A1032" s="3">
        <v>3300</v>
      </c>
      <c r="B1032" s="3">
        <v>515010</v>
      </c>
      <c r="C1032" s="3" t="s">
        <v>530</v>
      </c>
      <c r="D1032" s="3" t="s">
        <v>1258</v>
      </c>
      <c r="E1032" s="6">
        <v>1739732.8</v>
      </c>
      <c r="F1032" s="6">
        <v>1355566.8</v>
      </c>
      <c r="G1032" s="7">
        <v>384166</v>
      </c>
      <c r="H1032" s="4">
        <v>0.77918103285745954</v>
      </c>
    </row>
    <row r="1033" spans="1:8" ht="20.100000000000001" customHeight="1" x14ac:dyDescent="0.15">
      <c r="A1033" s="3">
        <v>3300</v>
      </c>
      <c r="B1033" s="3">
        <v>515007</v>
      </c>
      <c r="C1033" s="3" t="s">
        <v>531</v>
      </c>
      <c r="D1033" s="3" t="s">
        <v>2665</v>
      </c>
      <c r="E1033" s="6">
        <v>1451300</v>
      </c>
      <c r="F1033" s="6">
        <v>169360.65999999992</v>
      </c>
      <c r="G1033" s="7">
        <v>1281939.3400000001</v>
      </c>
      <c r="H1033" s="4">
        <v>0.11669583132364082</v>
      </c>
    </row>
    <row r="1034" spans="1:8" ht="20.100000000000001" customHeight="1" x14ac:dyDescent="0.15">
      <c r="A1034" s="3">
        <v>3300</v>
      </c>
      <c r="B1034" s="3">
        <v>515008</v>
      </c>
      <c r="C1034" s="3" t="s">
        <v>532</v>
      </c>
      <c r="D1034" s="3" t="s">
        <v>2575</v>
      </c>
      <c r="E1034" s="6">
        <v>219700</v>
      </c>
      <c r="F1034" s="6">
        <v>202400</v>
      </c>
      <c r="G1034" s="7">
        <v>17300</v>
      </c>
      <c r="H1034" s="4">
        <v>0.92125625853436499</v>
      </c>
    </row>
    <row r="1035" spans="1:8" ht="20.100000000000001" customHeight="1" x14ac:dyDescent="0.15">
      <c r="A1035" s="3">
        <v>3300</v>
      </c>
      <c r="B1035" s="3">
        <v>515013</v>
      </c>
      <c r="C1035" s="3" t="s">
        <v>533</v>
      </c>
      <c r="D1035" s="3" t="s">
        <v>861</v>
      </c>
      <c r="E1035" s="6">
        <v>214268.12</v>
      </c>
      <c r="F1035" s="6">
        <v>0</v>
      </c>
      <c r="G1035" s="7">
        <v>214268.12</v>
      </c>
      <c r="H1035" s="4">
        <v>0</v>
      </c>
    </row>
    <row r="1036" spans="1:8" ht="20.100000000000001" customHeight="1" x14ac:dyDescent="0.15">
      <c r="A1036" s="3">
        <v>3300</v>
      </c>
      <c r="B1036" s="3">
        <v>515005</v>
      </c>
      <c r="C1036" s="3" t="s">
        <v>534</v>
      </c>
      <c r="D1036" s="3" t="s">
        <v>863</v>
      </c>
      <c r="E1036" s="6">
        <v>76956.95</v>
      </c>
      <c r="F1036" s="6">
        <v>0</v>
      </c>
      <c r="G1036" s="7">
        <v>76956.95</v>
      </c>
      <c r="H1036" s="4">
        <v>0</v>
      </c>
    </row>
    <row r="1037" spans="1:8" ht="20.100000000000001" customHeight="1" x14ac:dyDescent="0.15">
      <c r="A1037" s="3">
        <v>3300</v>
      </c>
      <c r="B1037" s="3">
        <v>515002</v>
      </c>
      <c r="C1037" s="3" t="s">
        <v>535</v>
      </c>
      <c r="D1037" s="3" t="s">
        <v>32</v>
      </c>
      <c r="E1037" s="6">
        <v>49749.52</v>
      </c>
      <c r="F1037" s="6">
        <v>0</v>
      </c>
      <c r="G1037" s="7">
        <v>49749.52</v>
      </c>
      <c r="H1037" s="4">
        <v>0</v>
      </c>
    </row>
    <row r="1038" spans="1:8" ht="20.100000000000001" customHeight="1" x14ac:dyDescent="0.15">
      <c r="A1038" s="3">
        <v>3300</v>
      </c>
      <c r="B1038" s="3">
        <v>515004</v>
      </c>
      <c r="C1038" s="3" t="s">
        <v>536</v>
      </c>
      <c r="D1038" s="3" t="s">
        <v>2374</v>
      </c>
      <c r="E1038" s="6">
        <v>38090.339999999997</v>
      </c>
      <c r="F1038" s="6">
        <v>24438.749999999996</v>
      </c>
      <c r="G1038" s="7">
        <v>13651.59</v>
      </c>
      <c r="H1038" s="4">
        <v>0.64159968117900756</v>
      </c>
    </row>
    <row r="1039" spans="1:8" ht="20.100000000000001" customHeight="1" x14ac:dyDescent="0.15">
      <c r="A1039" s="3">
        <v>3300</v>
      </c>
      <c r="B1039" s="3">
        <v>515003</v>
      </c>
      <c r="C1039" s="3" t="s">
        <v>537</v>
      </c>
      <c r="D1039" s="3" t="s">
        <v>863</v>
      </c>
      <c r="E1039" s="6">
        <v>2500</v>
      </c>
      <c r="F1039" s="6">
        <v>0</v>
      </c>
      <c r="G1039" s="8">
        <v>2500</v>
      </c>
      <c r="H1039" s="4">
        <v>0</v>
      </c>
    </row>
    <row r="1040" spans="1:8" x14ac:dyDescent="0.15">
      <c r="F1040" s="1">
        <v>0</v>
      </c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workbookViewId="0">
      <selection activeCell="F8" sqref="F8"/>
    </sheetView>
  </sheetViews>
  <sheetFormatPr defaultRowHeight="13.5" x14ac:dyDescent="0.15"/>
  <cols>
    <col min="1" max="1" width="4.375" customWidth="1"/>
    <col min="2" max="2" width="6.75" customWidth="1"/>
    <col min="4" max="4" width="40.625" customWidth="1"/>
    <col min="5" max="5" width="10" customWidth="1"/>
    <col min="6" max="6" width="20.5" customWidth="1"/>
    <col min="7" max="8" width="19" customWidth="1"/>
  </cols>
  <sheetData>
    <row r="1" spans="1:9" ht="35.25" customHeight="1" x14ac:dyDescent="0.15">
      <c r="A1" s="23" t="s">
        <v>2681</v>
      </c>
      <c r="B1" s="23"/>
      <c r="C1" s="23"/>
      <c r="D1" s="23"/>
      <c r="E1" s="23"/>
      <c r="F1" s="23"/>
      <c r="G1" s="23"/>
      <c r="H1" s="23"/>
      <c r="I1" s="23"/>
    </row>
    <row r="2" spans="1:9" ht="28.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2680</v>
      </c>
    </row>
    <row r="3" spans="1:9" ht="33" customHeight="1" x14ac:dyDescent="0.15">
      <c r="A3" s="5" t="s">
        <v>2647</v>
      </c>
      <c r="B3" s="5" t="s">
        <v>2648</v>
      </c>
      <c r="C3" s="5"/>
      <c r="D3" s="17" t="s">
        <v>2670</v>
      </c>
      <c r="E3" s="18" t="s">
        <v>2671</v>
      </c>
      <c r="F3" s="18" t="s">
        <v>2672</v>
      </c>
      <c r="G3" s="18" t="s">
        <v>2673</v>
      </c>
      <c r="H3" s="17" t="s">
        <v>2674</v>
      </c>
      <c r="I3" s="19" t="s">
        <v>2675</v>
      </c>
    </row>
    <row r="4" spans="1:9" ht="33" customHeight="1" x14ac:dyDescent="0.15">
      <c r="A4" s="5"/>
      <c r="B4" s="5" t="s">
        <v>2676</v>
      </c>
      <c r="C4" s="5" t="s">
        <v>2677</v>
      </c>
      <c r="D4" s="17"/>
      <c r="E4" s="18"/>
      <c r="F4" s="18">
        <f>SUM(F5:F59)</f>
        <v>86412957.720000014</v>
      </c>
      <c r="G4" s="18">
        <f>SUM(G5:G59)</f>
        <v>44247079.280000009</v>
      </c>
      <c r="H4" s="18">
        <f>SUM(H5:H59)</f>
        <v>42165878.439999998</v>
      </c>
      <c r="I4" s="20">
        <f>G4/F4</f>
        <v>0.51204218033332238</v>
      </c>
    </row>
    <row r="5" spans="1:9" ht="20.100000000000001" customHeight="1" x14ac:dyDescent="0.15">
      <c r="A5" s="3">
        <v>1</v>
      </c>
      <c r="B5" s="3" t="s">
        <v>539</v>
      </c>
      <c r="C5" s="3" t="s">
        <v>543</v>
      </c>
      <c r="D5" s="3" t="s">
        <v>544</v>
      </c>
      <c r="E5" s="3" t="s">
        <v>540</v>
      </c>
      <c r="F5" s="6">
        <v>-9910653.4800000004</v>
      </c>
      <c r="G5" s="6">
        <f t="shared" ref="G5:G36" si="0">F5-H5</f>
        <v>1045467</v>
      </c>
      <c r="H5" s="7">
        <v>-10956120.48</v>
      </c>
      <c r="I5" s="4">
        <f t="shared" ref="I5:I35" si="1">G5/F5*100%</f>
        <v>-0.10548920937552546</v>
      </c>
    </row>
    <row r="6" spans="1:9" ht="20.100000000000001" customHeight="1" x14ac:dyDescent="0.15">
      <c r="A6" s="3">
        <v>2</v>
      </c>
      <c r="B6" s="3" t="s">
        <v>436</v>
      </c>
      <c r="C6" s="3" t="s">
        <v>437</v>
      </c>
      <c r="D6" s="3" t="s">
        <v>438</v>
      </c>
      <c r="E6" s="3" t="s">
        <v>439</v>
      </c>
      <c r="F6" s="6">
        <v>2400000</v>
      </c>
      <c r="G6" s="6">
        <f t="shared" si="0"/>
        <v>0</v>
      </c>
      <c r="H6" s="7">
        <v>2400000</v>
      </c>
      <c r="I6" s="4">
        <f t="shared" si="1"/>
        <v>0</v>
      </c>
    </row>
    <row r="7" spans="1:9" ht="20.100000000000001" customHeight="1" x14ac:dyDescent="0.15">
      <c r="A7" s="3">
        <v>3</v>
      </c>
      <c r="B7" s="3" t="s">
        <v>769</v>
      </c>
      <c r="C7" s="3" t="s">
        <v>776</v>
      </c>
      <c r="D7" s="3" t="s">
        <v>777</v>
      </c>
      <c r="E7" s="3" t="s">
        <v>541</v>
      </c>
      <c r="F7" s="6">
        <v>1029000</v>
      </c>
      <c r="G7" s="6">
        <f t="shared" si="0"/>
        <v>0</v>
      </c>
      <c r="H7" s="7">
        <v>1029000</v>
      </c>
      <c r="I7" s="4">
        <f t="shared" si="1"/>
        <v>0</v>
      </c>
    </row>
    <row r="8" spans="1:9" ht="20.100000000000001" customHeight="1" x14ac:dyDescent="0.15">
      <c r="A8" s="3">
        <v>4</v>
      </c>
      <c r="B8" s="3" t="s">
        <v>738</v>
      </c>
      <c r="C8" s="3" t="s">
        <v>743</v>
      </c>
      <c r="D8" s="3" t="s">
        <v>744</v>
      </c>
      <c r="E8" s="3" t="s">
        <v>745</v>
      </c>
      <c r="F8" s="6">
        <v>860000</v>
      </c>
      <c r="G8" s="6">
        <f t="shared" si="0"/>
        <v>0</v>
      </c>
      <c r="H8" s="7">
        <v>860000</v>
      </c>
      <c r="I8" s="4">
        <f t="shared" si="1"/>
        <v>0</v>
      </c>
    </row>
    <row r="9" spans="1:9" ht="20.100000000000001" customHeight="1" x14ac:dyDescent="0.15">
      <c r="A9" s="3">
        <v>5</v>
      </c>
      <c r="B9" s="3" t="s">
        <v>1826</v>
      </c>
      <c r="C9" s="3" t="s">
        <v>1850</v>
      </c>
      <c r="D9" s="3" t="s">
        <v>1851</v>
      </c>
      <c r="E9" s="3" t="s">
        <v>1852</v>
      </c>
      <c r="F9" s="6">
        <v>800000</v>
      </c>
      <c r="G9" s="6">
        <f t="shared" si="0"/>
        <v>0</v>
      </c>
      <c r="H9" s="7">
        <v>800000</v>
      </c>
      <c r="I9" s="4">
        <f t="shared" si="1"/>
        <v>0</v>
      </c>
    </row>
    <row r="10" spans="1:9" ht="20.100000000000001" customHeight="1" x14ac:dyDescent="0.15">
      <c r="A10" s="3">
        <v>6</v>
      </c>
      <c r="B10" s="3" t="s">
        <v>2373</v>
      </c>
      <c r="C10" s="3" t="s">
        <v>2390</v>
      </c>
      <c r="D10" s="3" t="s">
        <v>2391</v>
      </c>
      <c r="E10" s="3" t="s">
        <v>2392</v>
      </c>
      <c r="F10" s="6">
        <v>170000</v>
      </c>
      <c r="G10" s="6">
        <f t="shared" si="0"/>
        <v>0</v>
      </c>
      <c r="H10" s="7">
        <v>170000</v>
      </c>
      <c r="I10" s="4">
        <f t="shared" si="1"/>
        <v>0</v>
      </c>
    </row>
    <row r="11" spans="1:9" ht="20.100000000000001" customHeight="1" x14ac:dyDescent="0.15">
      <c r="A11" s="3">
        <v>7</v>
      </c>
      <c r="B11" s="3" t="s">
        <v>630</v>
      </c>
      <c r="C11" s="3" t="s">
        <v>637</v>
      </c>
      <c r="D11" s="3" t="s">
        <v>638</v>
      </c>
      <c r="E11" s="3" t="s">
        <v>632</v>
      </c>
      <c r="F11" s="6">
        <v>100000</v>
      </c>
      <c r="G11" s="6">
        <f t="shared" si="0"/>
        <v>0</v>
      </c>
      <c r="H11" s="7">
        <v>100000</v>
      </c>
      <c r="I11" s="4">
        <f t="shared" si="1"/>
        <v>0</v>
      </c>
    </row>
    <row r="12" spans="1:9" ht="20.100000000000001" customHeight="1" x14ac:dyDescent="0.15">
      <c r="A12" s="3">
        <v>8</v>
      </c>
      <c r="B12" s="3" t="s">
        <v>227</v>
      </c>
      <c r="C12" s="3" t="s">
        <v>228</v>
      </c>
      <c r="D12" s="3" t="s">
        <v>229</v>
      </c>
      <c r="E12" s="3" t="s">
        <v>542</v>
      </c>
      <c r="F12" s="6">
        <v>70000</v>
      </c>
      <c r="G12" s="6">
        <f t="shared" si="0"/>
        <v>0</v>
      </c>
      <c r="H12" s="7">
        <v>70000</v>
      </c>
      <c r="I12" s="4">
        <f t="shared" si="1"/>
        <v>0</v>
      </c>
    </row>
    <row r="13" spans="1:9" ht="20.100000000000001" customHeight="1" x14ac:dyDescent="0.15">
      <c r="A13" s="3">
        <v>9</v>
      </c>
      <c r="B13" s="3" t="s">
        <v>2039</v>
      </c>
      <c r="C13" s="3" t="s">
        <v>2051</v>
      </c>
      <c r="D13" s="3" t="s">
        <v>2052</v>
      </c>
      <c r="E13" s="3" t="s">
        <v>2053</v>
      </c>
      <c r="F13" s="6">
        <v>60000</v>
      </c>
      <c r="G13" s="6">
        <f t="shared" si="0"/>
        <v>0</v>
      </c>
      <c r="H13" s="7">
        <v>60000</v>
      </c>
      <c r="I13" s="4">
        <f t="shared" si="1"/>
        <v>0</v>
      </c>
    </row>
    <row r="14" spans="1:9" ht="20.100000000000001" customHeight="1" x14ac:dyDescent="0.15">
      <c r="A14" s="3">
        <v>10</v>
      </c>
      <c r="B14" s="3" t="s">
        <v>2373</v>
      </c>
      <c r="C14" s="3" t="s">
        <v>2387</v>
      </c>
      <c r="D14" s="3" t="s">
        <v>2388</v>
      </c>
      <c r="E14" s="3" t="s">
        <v>2389</v>
      </c>
      <c r="F14" s="6">
        <v>50000</v>
      </c>
      <c r="G14" s="6">
        <f t="shared" si="0"/>
        <v>0</v>
      </c>
      <c r="H14" s="7">
        <v>50000</v>
      </c>
      <c r="I14" s="4">
        <f t="shared" si="1"/>
        <v>0</v>
      </c>
    </row>
    <row r="15" spans="1:9" ht="20.100000000000001" customHeight="1" x14ac:dyDescent="0.15">
      <c r="A15" s="3">
        <v>11</v>
      </c>
      <c r="B15" s="3" t="s">
        <v>2362</v>
      </c>
      <c r="C15" s="3" t="s">
        <v>2363</v>
      </c>
      <c r="D15" s="3" t="s">
        <v>2364</v>
      </c>
      <c r="E15" s="3" t="s">
        <v>2365</v>
      </c>
      <c r="F15" s="6">
        <v>20000</v>
      </c>
      <c r="G15" s="6">
        <f t="shared" si="0"/>
        <v>0</v>
      </c>
      <c r="H15" s="7">
        <v>20000</v>
      </c>
      <c r="I15" s="4">
        <f t="shared" si="1"/>
        <v>0</v>
      </c>
    </row>
    <row r="16" spans="1:9" ht="20.100000000000001" customHeight="1" x14ac:dyDescent="0.15">
      <c r="A16" s="3">
        <v>12</v>
      </c>
      <c r="B16" s="3" t="s">
        <v>668</v>
      </c>
      <c r="C16" s="3" t="s">
        <v>672</v>
      </c>
      <c r="D16" s="3" t="s">
        <v>673</v>
      </c>
      <c r="E16" s="3" t="s">
        <v>671</v>
      </c>
      <c r="F16" s="6">
        <v>810000</v>
      </c>
      <c r="G16" s="6">
        <f t="shared" si="0"/>
        <v>15935.800000000047</v>
      </c>
      <c r="H16" s="7">
        <v>794064.2</v>
      </c>
      <c r="I16" s="4">
        <f t="shared" si="1"/>
        <v>1.9673827160493883E-2</v>
      </c>
    </row>
    <row r="17" spans="1:9" ht="20.100000000000001" customHeight="1" x14ac:dyDescent="0.15">
      <c r="A17" s="3">
        <v>13</v>
      </c>
      <c r="B17" s="3" t="s">
        <v>738</v>
      </c>
      <c r="C17" s="3" t="s">
        <v>746</v>
      </c>
      <c r="D17" s="3" t="s">
        <v>747</v>
      </c>
      <c r="E17" s="3" t="s">
        <v>745</v>
      </c>
      <c r="F17" s="6">
        <v>1850000</v>
      </c>
      <c r="G17" s="6">
        <f t="shared" si="0"/>
        <v>115068.31000000006</v>
      </c>
      <c r="H17" s="7">
        <v>1734931.69</v>
      </c>
      <c r="I17" s="4">
        <f t="shared" si="1"/>
        <v>6.2199086486486518E-2</v>
      </c>
    </row>
    <row r="18" spans="1:9" ht="20.100000000000001" customHeight="1" x14ac:dyDescent="0.15">
      <c r="A18" s="3">
        <v>14</v>
      </c>
      <c r="B18" s="3" t="s">
        <v>713</v>
      </c>
      <c r="C18" s="3" t="s">
        <v>723</v>
      </c>
      <c r="D18" s="3" t="s">
        <v>724</v>
      </c>
      <c r="E18" s="3" t="s">
        <v>716</v>
      </c>
      <c r="F18" s="6">
        <v>710000</v>
      </c>
      <c r="G18" s="6">
        <f t="shared" si="0"/>
        <v>46023.5</v>
      </c>
      <c r="H18" s="7">
        <v>663976.5</v>
      </c>
      <c r="I18" s="4">
        <f t="shared" si="1"/>
        <v>6.4821830985915499E-2</v>
      </c>
    </row>
    <row r="19" spans="1:9" ht="20.100000000000001" customHeight="1" x14ac:dyDescent="0.15">
      <c r="A19" s="3">
        <v>15</v>
      </c>
      <c r="B19" s="3" t="s">
        <v>1249</v>
      </c>
      <c r="C19" s="3" t="s">
        <v>1268</v>
      </c>
      <c r="D19" s="3" t="s">
        <v>1269</v>
      </c>
      <c r="E19" s="3" t="s">
        <v>1254</v>
      </c>
      <c r="F19" s="6">
        <v>2450000</v>
      </c>
      <c r="G19" s="6">
        <f t="shared" si="0"/>
        <v>185503.25</v>
      </c>
      <c r="H19" s="7">
        <v>2264496.75</v>
      </c>
      <c r="I19" s="4">
        <f t="shared" si="1"/>
        <v>7.5715612244897965E-2</v>
      </c>
    </row>
    <row r="20" spans="1:9" ht="20.100000000000001" customHeight="1" x14ac:dyDescent="0.15">
      <c r="A20" s="3">
        <v>16</v>
      </c>
      <c r="B20" s="3" t="s">
        <v>234</v>
      </c>
      <c r="C20" s="3" t="s">
        <v>237</v>
      </c>
      <c r="D20" s="3" t="s">
        <v>238</v>
      </c>
      <c r="E20" s="3" t="s">
        <v>945</v>
      </c>
      <c r="F20" s="6">
        <v>27660000</v>
      </c>
      <c r="G20" s="6">
        <f t="shared" si="0"/>
        <v>2410400</v>
      </c>
      <c r="H20" s="7">
        <v>25249600</v>
      </c>
      <c r="I20" s="4">
        <f t="shared" si="1"/>
        <v>8.7143890093998561E-2</v>
      </c>
    </row>
    <row r="21" spans="1:9" ht="20.100000000000001" customHeight="1" x14ac:dyDescent="0.15">
      <c r="A21" s="3">
        <v>17</v>
      </c>
      <c r="B21" s="3" t="s">
        <v>220</v>
      </c>
      <c r="C21" s="3" t="s">
        <v>221</v>
      </c>
      <c r="D21" s="3" t="s">
        <v>222</v>
      </c>
      <c r="E21" s="3" t="s">
        <v>1476</v>
      </c>
      <c r="F21" s="6">
        <v>120000</v>
      </c>
      <c r="G21" s="6">
        <f t="shared" si="0"/>
        <v>15541.630000000005</v>
      </c>
      <c r="H21" s="7">
        <v>104458.37</v>
      </c>
      <c r="I21" s="4">
        <f t="shared" si="1"/>
        <v>0.12951358333333338</v>
      </c>
    </row>
    <row r="22" spans="1:9" ht="20.100000000000001" customHeight="1" x14ac:dyDescent="0.15">
      <c r="A22" s="3">
        <v>18</v>
      </c>
      <c r="B22" s="3" t="s">
        <v>849</v>
      </c>
      <c r="C22" s="3" t="s">
        <v>852</v>
      </c>
      <c r="D22" s="3" t="s">
        <v>853</v>
      </c>
      <c r="E22" s="3" t="s">
        <v>848</v>
      </c>
      <c r="F22" s="6">
        <v>980000</v>
      </c>
      <c r="G22" s="6">
        <f t="shared" si="0"/>
        <v>165367.12</v>
      </c>
      <c r="H22" s="7">
        <v>814632.88</v>
      </c>
      <c r="I22" s="4">
        <f t="shared" si="1"/>
        <v>0.16874195918367346</v>
      </c>
    </row>
    <row r="23" spans="1:9" ht="20.100000000000001" customHeight="1" x14ac:dyDescent="0.15">
      <c r="A23" s="3">
        <v>19</v>
      </c>
      <c r="B23" s="3" t="s">
        <v>713</v>
      </c>
      <c r="C23" s="3" t="s">
        <v>719</v>
      </c>
      <c r="D23" s="3" t="s">
        <v>720</v>
      </c>
      <c r="E23" s="3" t="s">
        <v>716</v>
      </c>
      <c r="F23" s="6">
        <v>710000</v>
      </c>
      <c r="G23" s="6">
        <f t="shared" si="0"/>
        <v>172642.88</v>
      </c>
      <c r="H23" s="7">
        <v>537357.12</v>
      </c>
      <c r="I23" s="4">
        <f t="shared" si="1"/>
        <v>0.24315898591549295</v>
      </c>
    </row>
    <row r="24" spans="1:9" ht="20.100000000000001" customHeight="1" x14ac:dyDescent="0.15">
      <c r="A24" s="3">
        <v>20</v>
      </c>
      <c r="B24" s="3" t="s">
        <v>810</v>
      </c>
      <c r="C24" s="3" t="s">
        <v>811</v>
      </c>
      <c r="D24" s="3" t="s">
        <v>777</v>
      </c>
      <c r="E24" s="3" t="s">
        <v>812</v>
      </c>
      <c r="F24" s="6">
        <v>5198300</v>
      </c>
      <c r="G24" s="6">
        <f t="shared" si="0"/>
        <v>1369800</v>
      </c>
      <c r="H24" s="7">
        <v>3828500</v>
      </c>
      <c r="I24" s="4">
        <f t="shared" si="1"/>
        <v>0.26350922416944</v>
      </c>
    </row>
    <row r="25" spans="1:9" ht="20.100000000000001" customHeight="1" x14ac:dyDescent="0.15">
      <c r="A25" s="3">
        <v>21</v>
      </c>
      <c r="B25" s="3" t="s">
        <v>1249</v>
      </c>
      <c r="C25" s="3" t="s">
        <v>1272</v>
      </c>
      <c r="D25" s="3" t="s">
        <v>1273</v>
      </c>
      <c r="E25" s="3" t="s">
        <v>1254</v>
      </c>
      <c r="F25" s="6">
        <v>374900</v>
      </c>
      <c r="G25" s="6">
        <f t="shared" si="0"/>
        <v>120396</v>
      </c>
      <c r="H25" s="7">
        <v>254504</v>
      </c>
      <c r="I25" s="4">
        <f t="shared" si="1"/>
        <v>0.32114163777007204</v>
      </c>
    </row>
    <row r="26" spans="1:9" ht="20.100000000000001" customHeight="1" x14ac:dyDescent="0.15">
      <c r="A26" s="3">
        <v>22</v>
      </c>
      <c r="B26" s="3" t="s">
        <v>713</v>
      </c>
      <c r="C26" s="3" t="s">
        <v>721</v>
      </c>
      <c r="D26" s="3" t="s">
        <v>722</v>
      </c>
      <c r="E26" s="3" t="s">
        <v>716</v>
      </c>
      <c r="F26" s="6">
        <v>290000</v>
      </c>
      <c r="G26" s="6">
        <f t="shared" si="0"/>
        <v>102041.29999999999</v>
      </c>
      <c r="H26" s="7">
        <v>187958.7</v>
      </c>
      <c r="I26" s="4">
        <f t="shared" si="1"/>
        <v>0.35186655172413789</v>
      </c>
    </row>
    <row r="27" spans="1:9" ht="20.100000000000001" customHeight="1" x14ac:dyDescent="0.15">
      <c r="A27" s="3">
        <v>23</v>
      </c>
      <c r="B27" s="3" t="s">
        <v>288</v>
      </c>
      <c r="C27" s="3" t="s">
        <v>305</v>
      </c>
      <c r="D27" s="3" t="s">
        <v>306</v>
      </c>
      <c r="E27" s="3" t="s">
        <v>307</v>
      </c>
      <c r="F27" s="6">
        <v>120000</v>
      </c>
      <c r="G27" s="6">
        <f t="shared" si="0"/>
        <v>43916.2</v>
      </c>
      <c r="H27" s="7">
        <v>76083.8</v>
      </c>
      <c r="I27" s="4">
        <f t="shared" si="1"/>
        <v>0.36596833333333328</v>
      </c>
    </row>
    <row r="28" spans="1:9" ht="20.100000000000001" customHeight="1" x14ac:dyDescent="0.15">
      <c r="A28" s="3">
        <v>24</v>
      </c>
      <c r="B28" s="3" t="s">
        <v>2174</v>
      </c>
      <c r="C28" s="3" t="s">
        <v>2198</v>
      </c>
      <c r="D28" s="3" t="s">
        <v>2199</v>
      </c>
      <c r="E28" s="3" t="s">
        <v>2185</v>
      </c>
      <c r="F28" s="6">
        <v>3238200</v>
      </c>
      <c r="G28" s="6">
        <f t="shared" si="0"/>
        <v>1350623.21</v>
      </c>
      <c r="H28" s="7">
        <v>1887576.79</v>
      </c>
      <c r="I28" s="4">
        <f t="shared" si="1"/>
        <v>0.41709073250571305</v>
      </c>
    </row>
    <row r="29" spans="1:9" ht="20.100000000000001" customHeight="1" x14ac:dyDescent="0.15">
      <c r="A29" s="3">
        <v>25</v>
      </c>
      <c r="B29" s="3" t="s">
        <v>713</v>
      </c>
      <c r="C29" s="3" t="s">
        <v>717</v>
      </c>
      <c r="D29" s="3" t="s">
        <v>718</v>
      </c>
      <c r="E29" s="3" t="s">
        <v>716</v>
      </c>
      <c r="F29" s="6">
        <v>280000</v>
      </c>
      <c r="G29" s="6">
        <f t="shared" si="0"/>
        <v>140000</v>
      </c>
      <c r="H29" s="7">
        <v>140000</v>
      </c>
      <c r="I29" s="4">
        <f t="shared" si="1"/>
        <v>0.5</v>
      </c>
    </row>
    <row r="30" spans="1:9" ht="20.100000000000001" customHeight="1" x14ac:dyDescent="0.15">
      <c r="A30" s="3">
        <v>26</v>
      </c>
      <c r="B30" s="3" t="s">
        <v>1826</v>
      </c>
      <c r="C30" s="3" t="s">
        <v>1844</v>
      </c>
      <c r="D30" s="3" t="s">
        <v>1845</v>
      </c>
      <c r="E30" s="3" t="s">
        <v>1846</v>
      </c>
      <c r="F30" s="6">
        <v>830000</v>
      </c>
      <c r="G30" s="6">
        <f t="shared" si="0"/>
        <v>425912.9</v>
      </c>
      <c r="H30" s="7">
        <v>404087.1</v>
      </c>
      <c r="I30" s="4">
        <f t="shared" si="1"/>
        <v>0.51314807228915671</v>
      </c>
    </row>
    <row r="31" spans="1:9" ht="20.100000000000001" customHeight="1" x14ac:dyDescent="0.15">
      <c r="A31" s="3">
        <v>27</v>
      </c>
      <c r="B31" s="3" t="s">
        <v>379</v>
      </c>
      <c r="C31" s="3" t="s">
        <v>382</v>
      </c>
      <c r="D31" s="3" t="s">
        <v>383</v>
      </c>
      <c r="E31" s="3" t="s">
        <v>384</v>
      </c>
      <c r="F31" s="6">
        <v>600000</v>
      </c>
      <c r="G31" s="6">
        <f t="shared" si="0"/>
        <v>311600</v>
      </c>
      <c r="H31" s="7">
        <v>288400</v>
      </c>
      <c r="I31" s="4">
        <f t="shared" si="1"/>
        <v>0.51933333333333331</v>
      </c>
    </row>
    <row r="32" spans="1:9" ht="20.100000000000001" customHeight="1" x14ac:dyDescent="0.15">
      <c r="A32" s="3">
        <v>28</v>
      </c>
      <c r="B32" s="3" t="s">
        <v>1249</v>
      </c>
      <c r="C32" s="3" t="s">
        <v>1270</v>
      </c>
      <c r="D32" s="3" t="s">
        <v>1271</v>
      </c>
      <c r="E32" s="3" t="s">
        <v>1255</v>
      </c>
      <c r="F32" s="6">
        <v>88000</v>
      </c>
      <c r="G32" s="6">
        <f t="shared" si="0"/>
        <v>50634.29</v>
      </c>
      <c r="H32" s="7">
        <v>37365.71</v>
      </c>
      <c r="I32" s="4">
        <f t="shared" si="1"/>
        <v>0.57538965909090911</v>
      </c>
    </row>
    <row r="33" spans="1:9" ht="20.100000000000001" customHeight="1" x14ac:dyDescent="0.15">
      <c r="A33" s="3">
        <v>29</v>
      </c>
      <c r="B33" s="3" t="s">
        <v>2568</v>
      </c>
      <c r="C33" s="3" t="s">
        <v>2595</v>
      </c>
      <c r="D33" s="3" t="s">
        <v>2596</v>
      </c>
      <c r="E33" s="3" t="s">
        <v>2577</v>
      </c>
      <c r="F33" s="6">
        <v>2900000</v>
      </c>
      <c r="G33" s="6">
        <f t="shared" si="0"/>
        <v>1829830</v>
      </c>
      <c r="H33" s="7">
        <v>1070170</v>
      </c>
      <c r="I33" s="4">
        <f t="shared" si="1"/>
        <v>0.6309758620689655</v>
      </c>
    </row>
    <row r="34" spans="1:9" ht="20.100000000000001" customHeight="1" x14ac:dyDescent="0.15">
      <c r="A34" s="3">
        <v>30</v>
      </c>
      <c r="B34" s="3" t="s">
        <v>1948</v>
      </c>
      <c r="C34" s="3" t="s">
        <v>1967</v>
      </c>
      <c r="D34" s="3" t="s">
        <v>1968</v>
      </c>
      <c r="E34" s="3" t="s">
        <v>1956</v>
      </c>
      <c r="F34" s="6">
        <v>2680000</v>
      </c>
      <c r="G34" s="6">
        <f t="shared" si="0"/>
        <v>1696027.5899999999</v>
      </c>
      <c r="H34" s="7">
        <v>983972.41</v>
      </c>
      <c r="I34" s="4">
        <f t="shared" si="1"/>
        <v>0.63284611567164173</v>
      </c>
    </row>
    <row r="35" spans="1:9" ht="20.100000000000001" customHeight="1" x14ac:dyDescent="0.15">
      <c r="A35" s="3">
        <v>31</v>
      </c>
      <c r="B35" s="3" t="s">
        <v>769</v>
      </c>
      <c r="C35" s="3" t="s">
        <v>772</v>
      </c>
      <c r="D35" s="3" t="s">
        <v>773</v>
      </c>
      <c r="E35" s="3" t="s">
        <v>541</v>
      </c>
      <c r="F35" s="6">
        <v>909823.07</v>
      </c>
      <c r="G35" s="6">
        <f t="shared" si="0"/>
        <v>627016.47</v>
      </c>
      <c r="H35" s="7">
        <v>282806.59999999998</v>
      </c>
      <c r="I35" s="4">
        <f t="shared" si="1"/>
        <v>0.68916308090538969</v>
      </c>
    </row>
    <row r="36" spans="1:9" ht="20.100000000000001" customHeight="1" x14ac:dyDescent="0.15">
      <c r="A36" s="3">
        <v>32</v>
      </c>
      <c r="B36" s="3" t="s">
        <v>1659</v>
      </c>
      <c r="C36" s="3" t="s">
        <v>1689</v>
      </c>
      <c r="D36" s="3" t="s">
        <v>1690</v>
      </c>
      <c r="E36" s="3" t="s">
        <v>685</v>
      </c>
      <c r="F36" s="6">
        <v>200000</v>
      </c>
      <c r="G36" s="6">
        <f t="shared" si="0"/>
        <v>139139.5</v>
      </c>
      <c r="H36" s="7">
        <v>60860.5</v>
      </c>
      <c r="I36" s="4">
        <f t="shared" ref="I36:I59" si="2">G36/F36*100%</f>
        <v>0.69569749999999997</v>
      </c>
    </row>
    <row r="37" spans="1:9" ht="20.100000000000001" customHeight="1" x14ac:dyDescent="0.15">
      <c r="A37" s="3">
        <v>33</v>
      </c>
      <c r="B37" s="3" t="s">
        <v>2174</v>
      </c>
      <c r="C37" s="3" t="s">
        <v>2194</v>
      </c>
      <c r="D37" s="3" t="s">
        <v>2195</v>
      </c>
      <c r="E37" s="3" t="s">
        <v>2178</v>
      </c>
      <c r="F37" s="6">
        <v>280000</v>
      </c>
      <c r="G37" s="6">
        <f t="shared" ref="G37:G59" si="3">F37-H37</f>
        <v>202773.58000000002</v>
      </c>
      <c r="H37" s="7">
        <v>77226.42</v>
      </c>
      <c r="I37" s="4">
        <f t="shared" si="2"/>
        <v>0.72419135714285721</v>
      </c>
    </row>
    <row r="38" spans="1:9" ht="20.100000000000001" customHeight="1" x14ac:dyDescent="0.15">
      <c r="A38" s="3">
        <v>34</v>
      </c>
      <c r="B38" s="3" t="s">
        <v>769</v>
      </c>
      <c r="C38" s="3" t="s">
        <v>774</v>
      </c>
      <c r="D38" s="3" t="s">
        <v>775</v>
      </c>
      <c r="E38" s="3" t="s">
        <v>541</v>
      </c>
      <c r="F38" s="6">
        <v>5168000</v>
      </c>
      <c r="G38" s="6">
        <f t="shared" si="3"/>
        <v>3801000</v>
      </c>
      <c r="H38" s="7">
        <v>1367000</v>
      </c>
      <c r="I38" s="4">
        <f t="shared" si="2"/>
        <v>0.73548761609907121</v>
      </c>
    </row>
    <row r="39" spans="1:9" ht="20.100000000000001" customHeight="1" x14ac:dyDescent="0.15">
      <c r="A39" s="3">
        <v>35</v>
      </c>
      <c r="B39" s="3" t="s">
        <v>502</v>
      </c>
      <c r="C39" s="3" t="s">
        <v>506</v>
      </c>
      <c r="D39" s="3" t="s">
        <v>507</v>
      </c>
      <c r="E39" s="3" t="s">
        <v>505</v>
      </c>
      <c r="F39" s="6">
        <v>320000</v>
      </c>
      <c r="G39" s="6">
        <f t="shared" si="3"/>
        <v>237013.89</v>
      </c>
      <c r="H39" s="7">
        <v>82986.11</v>
      </c>
      <c r="I39" s="4">
        <f t="shared" si="2"/>
        <v>0.74066840625000008</v>
      </c>
    </row>
    <row r="40" spans="1:9" ht="20.100000000000001" customHeight="1" x14ac:dyDescent="0.15">
      <c r="A40" s="3">
        <v>36</v>
      </c>
      <c r="B40" s="3" t="s">
        <v>1659</v>
      </c>
      <c r="C40" s="3" t="s">
        <v>1687</v>
      </c>
      <c r="D40" s="3" t="s">
        <v>1688</v>
      </c>
      <c r="E40" s="3" t="s">
        <v>1672</v>
      </c>
      <c r="F40" s="6">
        <v>12950000</v>
      </c>
      <c r="G40" s="6">
        <f t="shared" si="3"/>
        <v>9722896</v>
      </c>
      <c r="H40" s="7">
        <v>3227104</v>
      </c>
      <c r="I40" s="4">
        <f t="shared" si="2"/>
        <v>0.75080277992277988</v>
      </c>
    </row>
    <row r="41" spans="1:9" ht="20.100000000000001" customHeight="1" x14ac:dyDescent="0.15">
      <c r="A41" s="3">
        <v>37</v>
      </c>
      <c r="B41" s="3" t="s">
        <v>1826</v>
      </c>
      <c r="C41" s="3" t="s">
        <v>1847</v>
      </c>
      <c r="D41" s="3" t="s">
        <v>1848</v>
      </c>
      <c r="E41" s="3" t="s">
        <v>1849</v>
      </c>
      <c r="F41" s="6">
        <v>175000</v>
      </c>
      <c r="G41" s="6">
        <f t="shared" si="3"/>
        <v>131705</v>
      </c>
      <c r="H41" s="7">
        <v>43295</v>
      </c>
      <c r="I41" s="4">
        <f t="shared" si="2"/>
        <v>0.75260000000000005</v>
      </c>
    </row>
    <row r="42" spans="1:9" ht="20.100000000000001" customHeight="1" x14ac:dyDescent="0.15">
      <c r="A42" s="3">
        <v>38</v>
      </c>
      <c r="B42" s="3" t="s">
        <v>1826</v>
      </c>
      <c r="C42" s="3" t="s">
        <v>1853</v>
      </c>
      <c r="D42" s="3" t="s">
        <v>1854</v>
      </c>
      <c r="E42" s="3" t="s">
        <v>1832</v>
      </c>
      <c r="F42" s="6">
        <v>833927.83</v>
      </c>
      <c r="G42" s="6">
        <f t="shared" si="3"/>
        <v>640338</v>
      </c>
      <c r="H42" s="7">
        <v>193589.83</v>
      </c>
      <c r="I42" s="4">
        <f t="shared" si="2"/>
        <v>0.76785781330741776</v>
      </c>
    </row>
    <row r="43" spans="1:9" ht="20.100000000000001" customHeight="1" x14ac:dyDescent="0.15">
      <c r="A43" s="3">
        <v>39</v>
      </c>
      <c r="B43" s="3" t="s">
        <v>2373</v>
      </c>
      <c r="C43" s="3" t="s">
        <v>2384</v>
      </c>
      <c r="D43" s="3" t="s">
        <v>2385</v>
      </c>
      <c r="E43" s="3" t="s">
        <v>2386</v>
      </c>
      <c r="F43" s="6">
        <v>50000</v>
      </c>
      <c r="G43" s="6">
        <f t="shared" si="3"/>
        <v>40067</v>
      </c>
      <c r="H43" s="7">
        <v>9933</v>
      </c>
      <c r="I43" s="4">
        <f t="shared" si="2"/>
        <v>0.80134000000000005</v>
      </c>
    </row>
    <row r="44" spans="1:9" ht="20.100000000000001" customHeight="1" x14ac:dyDescent="0.15">
      <c r="A44" s="3">
        <v>40</v>
      </c>
      <c r="B44" s="3" t="s">
        <v>630</v>
      </c>
      <c r="C44" s="3" t="s">
        <v>635</v>
      </c>
      <c r="D44" s="3" t="s">
        <v>636</v>
      </c>
      <c r="E44" s="3" t="s">
        <v>632</v>
      </c>
      <c r="F44" s="6">
        <v>3397000</v>
      </c>
      <c r="G44" s="6">
        <f t="shared" si="3"/>
        <v>2775193.5</v>
      </c>
      <c r="H44" s="7">
        <v>621806.5</v>
      </c>
      <c r="I44" s="4">
        <f t="shared" si="2"/>
        <v>0.81695422431557252</v>
      </c>
    </row>
    <row r="45" spans="1:9" ht="20.100000000000001" customHeight="1" x14ac:dyDescent="0.15">
      <c r="A45" s="3">
        <v>41</v>
      </c>
      <c r="B45" s="3" t="s">
        <v>2174</v>
      </c>
      <c r="C45" s="3" t="s">
        <v>2196</v>
      </c>
      <c r="D45" s="3" t="s">
        <v>2197</v>
      </c>
      <c r="E45" s="3" t="s">
        <v>930</v>
      </c>
      <c r="F45" s="6">
        <v>2265400</v>
      </c>
      <c r="G45" s="6">
        <f t="shared" si="3"/>
        <v>2115598.7000000002</v>
      </c>
      <c r="H45" s="7">
        <v>149801.29999999999</v>
      </c>
      <c r="I45" s="4">
        <f t="shared" si="2"/>
        <v>0.93387423854506935</v>
      </c>
    </row>
    <row r="46" spans="1:9" ht="20.100000000000001" customHeight="1" x14ac:dyDescent="0.15">
      <c r="A46" s="3">
        <v>42</v>
      </c>
      <c r="B46" s="3" t="s">
        <v>267</v>
      </c>
      <c r="C46" s="3" t="s">
        <v>274</v>
      </c>
      <c r="D46" s="3" t="s">
        <v>275</v>
      </c>
      <c r="E46" s="3" t="s">
        <v>276</v>
      </c>
      <c r="F46" s="6">
        <v>230000</v>
      </c>
      <c r="G46" s="6">
        <f t="shared" si="3"/>
        <v>215147</v>
      </c>
      <c r="H46" s="7">
        <v>14853</v>
      </c>
      <c r="I46" s="4">
        <f t="shared" si="2"/>
        <v>0.9354217391304348</v>
      </c>
    </row>
    <row r="47" spans="1:9" ht="20.100000000000001" customHeight="1" x14ac:dyDescent="0.15">
      <c r="A47" s="3">
        <v>43</v>
      </c>
      <c r="B47" s="3" t="s">
        <v>2174</v>
      </c>
      <c r="C47" s="3" t="s">
        <v>2200</v>
      </c>
      <c r="D47" s="3" t="s">
        <v>2201</v>
      </c>
      <c r="E47" s="3" t="s">
        <v>2202</v>
      </c>
      <c r="F47" s="6">
        <v>225800</v>
      </c>
      <c r="G47" s="6">
        <f t="shared" si="3"/>
        <v>211376.33</v>
      </c>
      <c r="H47" s="7">
        <v>14423.67</v>
      </c>
      <c r="I47" s="4">
        <f t="shared" si="2"/>
        <v>0.93612192205491584</v>
      </c>
    </row>
    <row r="48" spans="1:9" ht="20.100000000000001" customHeight="1" x14ac:dyDescent="0.15">
      <c r="A48" s="3">
        <v>44</v>
      </c>
      <c r="B48" s="3" t="s">
        <v>2174</v>
      </c>
      <c r="C48" s="3" t="s">
        <v>2192</v>
      </c>
      <c r="D48" s="3" t="s">
        <v>2193</v>
      </c>
      <c r="E48" s="3" t="s">
        <v>2177</v>
      </c>
      <c r="F48" s="6">
        <v>1570600</v>
      </c>
      <c r="G48" s="6">
        <f t="shared" si="3"/>
        <v>1517730</v>
      </c>
      <c r="H48" s="7">
        <v>52870</v>
      </c>
      <c r="I48" s="4">
        <f t="shared" si="2"/>
        <v>0.96633770533554053</v>
      </c>
    </row>
    <row r="49" spans="1:9" ht="20.100000000000001" customHeight="1" x14ac:dyDescent="0.15">
      <c r="A49" s="3">
        <v>45</v>
      </c>
      <c r="B49" s="3" t="s">
        <v>1249</v>
      </c>
      <c r="C49" s="3" t="s">
        <v>1265</v>
      </c>
      <c r="D49" s="3" t="s">
        <v>1266</v>
      </c>
      <c r="E49" s="3" t="s">
        <v>1267</v>
      </c>
      <c r="F49" s="6">
        <v>20000</v>
      </c>
      <c r="G49" s="6">
        <f t="shared" si="3"/>
        <v>19420</v>
      </c>
      <c r="H49" s="7">
        <v>580</v>
      </c>
      <c r="I49" s="4">
        <f t="shared" si="2"/>
        <v>0.97099999999999997</v>
      </c>
    </row>
    <row r="50" spans="1:9" ht="20.100000000000001" customHeight="1" x14ac:dyDescent="0.15">
      <c r="A50" s="3">
        <v>46</v>
      </c>
      <c r="B50" s="3" t="s">
        <v>462</v>
      </c>
      <c r="C50" s="3" t="s">
        <v>468</v>
      </c>
      <c r="D50" s="3" t="s">
        <v>469</v>
      </c>
      <c r="E50" s="3" t="s">
        <v>863</v>
      </c>
      <c r="F50" s="6">
        <v>1800884.17</v>
      </c>
      <c r="G50" s="6">
        <f t="shared" si="3"/>
        <v>1759181.2</v>
      </c>
      <c r="H50" s="7">
        <v>41702.97</v>
      </c>
      <c r="I50" s="4">
        <f t="shared" si="2"/>
        <v>0.97684305815181882</v>
      </c>
    </row>
    <row r="51" spans="1:9" ht="20.100000000000001" customHeight="1" x14ac:dyDescent="0.15">
      <c r="A51" s="3">
        <v>47</v>
      </c>
      <c r="B51" s="3" t="s">
        <v>676</v>
      </c>
      <c r="C51" s="3" t="s">
        <v>687</v>
      </c>
      <c r="D51" s="3" t="s">
        <v>688</v>
      </c>
      <c r="E51" s="3" t="s">
        <v>680</v>
      </c>
      <c r="F51" s="6">
        <v>1130000</v>
      </c>
      <c r="G51" s="6">
        <f t="shared" si="3"/>
        <v>1129976</v>
      </c>
      <c r="H51" s="7">
        <v>24</v>
      </c>
      <c r="I51" s="4">
        <f t="shared" si="2"/>
        <v>0.99997876106194694</v>
      </c>
    </row>
    <row r="52" spans="1:9" ht="20.100000000000001" customHeight="1" x14ac:dyDescent="0.15">
      <c r="A52" s="3">
        <v>48</v>
      </c>
      <c r="B52" s="3" t="s">
        <v>676</v>
      </c>
      <c r="C52" s="3" t="s">
        <v>689</v>
      </c>
      <c r="D52" s="3" t="s">
        <v>690</v>
      </c>
      <c r="E52" s="3" t="s">
        <v>680</v>
      </c>
      <c r="F52" s="6">
        <v>3280000</v>
      </c>
      <c r="G52" s="6">
        <f t="shared" si="3"/>
        <v>3280000</v>
      </c>
      <c r="H52" s="7">
        <v>0</v>
      </c>
      <c r="I52" s="4">
        <f t="shared" si="2"/>
        <v>1</v>
      </c>
    </row>
    <row r="53" spans="1:9" ht="20.100000000000001" customHeight="1" x14ac:dyDescent="0.15">
      <c r="A53" s="3">
        <v>49</v>
      </c>
      <c r="B53" s="3" t="s">
        <v>835</v>
      </c>
      <c r="C53" s="3" t="s">
        <v>837</v>
      </c>
      <c r="D53" s="3" t="s">
        <v>838</v>
      </c>
      <c r="E53" s="3" t="s">
        <v>836</v>
      </c>
      <c r="F53" s="6">
        <v>1680000</v>
      </c>
      <c r="G53" s="6">
        <f t="shared" si="3"/>
        <v>1680000</v>
      </c>
      <c r="H53" s="7">
        <v>0</v>
      </c>
      <c r="I53" s="4">
        <f t="shared" si="2"/>
        <v>1</v>
      </c>
    </row>
    <row r="54" spans="1:9" ht="20.100000000000001" customHeight="1" x14ac:dyDescent="0.15">
      <c r="A54" s="3">
        <v>50</v>
      </c>
      <c r="B54" s="3" t="s">
        <v>2568</v>
      </c>
      <c r="C54" s="3" t="s">
        <v>2593</v>
      </c>
      <c r="D54" s="3" t="s">
        <v>2594</v>
      </c>
      <c r="E54" s="3" t="s">
        <v>826</v>
      </c>
      <c r="F54" s="6">
        <v>1025100</v>
      </c>
      <c r="G54" s="6">
        <f t="shared" si="3"/>
        <v>1025100</v>
      </c>
      <c r="H54" s="7">
        <v>0</v>
      </c>
      <c r="I54" s="4">
        <f t="shared" si="2"/>
        <v>1</v>
      </c>
    </row>
    <row r="55" spans="1:9" ht="20.100000000000001" customHeight="1" x14ac:dyDescent="0.15">
      <c r="A55" s="3">
        <v>51</v>
      </c>
      <c r="B55" s="3" t="s">
        <v>2373</v>
      </c>
      <c r="C55" s="3" t="s">
        <v>2393</v>
      </c>
      <c r="D55" s="3" t="s">
        <v>2394</v>
      </c>
      <c r="E55" s="3" t="s">
        <v>2380</v>
      </c>
      <c r="F55" s="6">
        <v>625188</v>
      </c>
      <c r="G55" s="6">
        <f t="shared" si="3"/>
        <v>625188</v>
      </c>
      <c r="H55" s="7">
        <v>0</v>
      </c>
      <c r="I55" s="4">
        <f t="shared" si="2"/>
        <v>1</v>
      </c>
    </row>
    <row r="56" spans="1:9" ht="20.100000000000001" customHeight="1" x14ac:dyDescent="0.15">
      <c r="A56" s="3">
        <v>52</v>
      </c>
      <c r="B56" s="3" t="s">
        <v>1826</v>
      </c>
      <c r="C56" s="3" t="s">
        <v>1855</v>
      </c>
      <c r="D56" s="3" t="s">
        <v>1856</v>
      </c>
      <c r="E56" s="3" t="s">
        <v>1827</v>
      </c>
      <c r="F56" s="6">
        <v>480000</v>
      </c>
      <c r="G56" s="6">
        <f t="shared" si="3"/>
        <v>480000</v>
      </c>
      <c r="H56" s="7">
        <v>0</v>
      </c>
      <c r="I56" s="4">
        <f t="shared" si="2"/>
        <v>1</v>
      </c>
    </row>
    <row r="57" spans="1:9" ht="20.100000000000001" customHeight="1" x14ac:dyDescent="0.15">
      <c r="A57" s="3">
        <v>53</v>
      </c>
      <c r="B57" s="3" t="s">
        <v>258</v>
      </c>
      <c r="C57" s="3" t="s">
        <v>260</v>
      </c>
      <c r="D57" s="3" t="s">
        <v>261</v>
      </c>
      <c r="E57" s="3" t="s">
        <v>259</v>
      </c>
      <c r="F57" s="6">
        <v>160000</v>
      </c>
      <c r="G57" s="6">
        <f t="shared" si="3"/>
        <v>160000</v>
      </c>
      <c r="H57" s="7">
        <v>0</v>
      </c>
      <c r="I57" s="4">
        <f t="shared" si="2"/>
        <v>1</v>
      </c>
    </row>
    <row r="58" spans="1:9" ht="20.100000000000001" customHeight="1" x14ac:dyDescent="0.15">
      <c r="A58" s="3">
        <v>54</v>
      </c>
      <c r="B58" s="3" t="s">
        <v>2362</v>
      </c>
      <c r="C58" s="3" t="s">
        <v>2368</v>
      </c>
      <c r="D58" s="3" t="s">
        <v>2369</v>
      </c>
      <c r="E58" s="3" t="s">
        <v>2365</v>
      </c>
      <c r="F58" s="6">
        <v>71707.039999999994</v>
      </c>
      <c r="G58" s="6">
        <f t="shared" si="3"/>
        <v>71707.039999999994</v>
      </c>
      <c r="H58" s="7">
        <v>0</v>
      </c>
      <c r="I58" s="4">
        <f t="shared" si="2"/>
        <v>1</v>
      </c>
    </row>
    <row r="59" spans="1:9" ht="20.100000000000001" customHeight="1" x14ac:dyDescent="0.15">
      <c r="A59" s="3">
        <v>55</v>
      </c>
      <c r="B59" s="3" t="s">
        <v>2362</v>
      </c>
      <c r="C59" s="3" t="s">
        <v>2366</v>
      </c>
      <c r="D59" s="3" t="s">
        <v>2367</v>
      </c>
      <c r="E59" s="3" t="s">
        <v>2365</v>
      </c>
      <c r="F59" s="6">
        <v>26781.09</v>
      </c>
      <c r="G59" s="6">
        <f t="shared" si="3"/>
        <v>26781.09</v>
      </c>
      <c r="H59" s="7">
        <v>0</v>
      </c>
      <c r="I59" s="4">
        <f t="shared" si="2"/>
        <v>1</v>
      </c>
    </row>
    <row r="60" spans="1:9" ht="30" customHeight="1" x14ac:dyDescent="0.15">
      <c r="A60" s="3"/>
      <c r="B60" s="9" t="s">
        <v>2656</v>
      </c>
      <c r="C60" s="9"/>
      <c r="D60" s="9" t="s">
        <v>2657</v>
      </c>
      <c r="E60" s="9"/>
      <c r="F60" s="10">
        <f>SUM(F61:F89)</f>
        <v>103082800</v>
      </c>
      <c r="G60" s="10">
        <f>SUM(G61:G89)</f>
        <v>79170222.159999996</v>
      </c>
      <c r="H60" s="10">
        <f>SUM(H61:H89)</f>
        <v>23912577.840000004</v>
      </c>
      <c r="I60" s="11">
        <v>0.76802553054437783</v>
      </c>
    </row>
    <row r="61" spans="1:9" ht="20.100000000000001" customHeight="1" x14ac:dyDescent="0.15">
      <c r="A61" s="3">
        <v>1</v>
      </c>
      <c r="B61" s="3" t="s">
        <v>189</v>
      </c>
      <c r="C61" s="3" t="s">
        <v>203</v>
      </c>
      <c r="D61" s="3" t="s">
        <v>204</v>
      </c>
      <c r="E61" s="3" t="s">
        <v>192</v>
      </c>
      <c r="F61" s="6">
        <v>1010000</v>
      </c>
      <c r="G61" s="6">
        <f t="shared" ref="G61:G89" si="4">F61-H61</f>
        <v>0</v>
      </c>
      <c r="H61" s="7">
        <v>1010000</v>
      </c>
      <c r="I61" s="4">
        <f t="shared" ref="I61:I89" si="5">G61/F61*100%</f>
        <v>0</v>
      </c>
    </row>
    <row r="62" spans="1:9" ht="20.100000000000001" customHeight="1" x14ac:dyDescent="0.15">
      <c r="A62" s="3">
        <v>2</v>
      </c>
      <c r="B62" s="3" t="s">
        <v>769</v>
      </c>
      <c r="C62" s="3" t="s">
        <v>784</v>
      </c>
      <c r="D62" s="3" t="s">
        <v>785</v>
      </c>
      <c r="E62" s="3" t="s">
        <v>541</v>
      </c>
      <c r="F62" s="6">
        <v>12098000</v>
      </c>
      <c r="G62" s="6">
        <f t="shared" si="4"/>
        <v>44100</v>
      </c>
      <c r="H62" s="7">
        <v>12053900</v>
      </c>
      <c r="I62" s="4">
        <f t="shared" si="5"/>
        <v>3.6452306166308481E-3</v>
      </c>
    </row>
    <row r="63" spans="1:9" ht="20.100000000000001" customHeight="1" x14ac:dyDescent="0.15">
      <c r="A63" s="3">
        <v>3</v>
      </c>
      <c r="B63" s="3" t="s">
        <v>630</v>
      </c>
      <c r="C63" s="3" t="s">
        <v>659</v>
      </c>
      <c r="D63" s="3" t="s">
        <v>660</v>
      </c>
      <c r="E63" s="3" t="s">
        <v>632</v>
      </c>
      <c r="F63" s="6">
        <v>1480000</v>
      </c>
      <c r="G63" s="6">
        <f t="shared" si="4"/>
        <v>141771</v>
      </c>
      <c r="H63" s="7">
        <v>1338229</v>
      </c>
      <c r="I63" s="4">
        <f t="shared" si="5"/>
        <v>9.579121621621621E-2</v>
      </c>
    </row>
    <row r="64" spans="1:9" ht="20.100000000000001" customHeight="1" x14ac:dyDescent="0.15">
      <c r="A64" s="3">
        <v>4</v>
      </c>
      <c r="B64" s="3" t="s">
        <v>769</v>
      </c>
      <c r="C64" s="3" t="s">
        <v>794</v>
      </c>
      <c r="D64" s="3" t="s">
        <v>795</v>
      </c>
      <c r="E64" s="3" t="s">
        <v>541</v>
      </c>
      <c r="F64" s="6">
        <v>4672516.9400000004</v>
      </c>
      <c r="G64" s="6">
        <f t="shared" si="4"/>
        <v>961269.49000000022</v>
      </c>
      <c r="H64" s="7">
        <v>3711247.45</v>
      </c>
      <c r="I64" s="4">
        <f t="shared" si="5"/>
        <v>0.20572841197660807</v>
      </c>
    </row>
    <row r="65" spans="1:9" ht="20.100000000000001" customHeight="1" x14ac:dyDescent="0.15">
      <c r="A65" s="3">
        <v>5</v>
      </c>
      <c r="B65" s="3" t="s">
        <v>769</v>
      </c>
      <c r="C65" s="3" t="s">
        <v>786</v>
      </c>
      <c r="D65" s="3" t="s">
        <v>787</v>
      </c>
      <c r="E65" s="3" t="s">
        <v>541</v>
      </c>
      <c r="F65" s="6">
        <v>471793.17</v>
      </c>
      <c r="G65" s="6">
        <f t="shared" si="4"/>
        <v>141537.94</v>
      </c>
      <c r="H65" s="7">
        <v>330255.23</v>
      </c>
      <c r="I65" s="4">
        <f t="shared" si="5"/>
        <v>0.29999997668469852</v>
      </c>
    </row>
    <row r="66" spans="1:9" ht="20.100000000000001" customHeight="1" x14ac:dyDescent="0.15">
      <c r="A66" s="3">
        <v>6</v>
      </c>
      <c r="B66" s="3" t="s">
        <v>769</v>
      </c>
      <c r="C66" s="3" t="s">
        <v>806</v>
      </c>
      <c r="D66" s="3" t="s">
        <v>807</v>
      </c>
      <c r="E66" s="3" t="s">
        <v>541</v>
      </c>
      <c r="F66" s="6">
        <v>820000</v>
      </c>
      <c r="G66" s="6">
        <f t="shared" si="4"/>
        <v>246000</v>
      </c>
      <c r="H66" s="7">
        <v>574000</v>
      </c>
      <c r="I66" s="4">
        <f t="shared" si="5"/>
        <v>0.3</v>
      </c>
    </row>
    <row r="67" spans="1:9" ht="20.100000000000001" customHeight="1" x14ac:dyDescent="0.15">
      <c r="A67" s="3">
        <v>7</v>
      </c>
      <c r="B67" s="3" t="s">
        <v>810</v>
      </c>
      <c r="C67" s="3" t="s">
        <v>813</v>
      </c>
      <c r="D67" s="3" t="s">
        <v>814</v>
      </c>
      <c r="E67" s="3" t="s">
        <v>812</v>
      </c>
      <c r="F67" s="6">
        <v>3593142</v>
      </c>
      <c r="G67" s="6">
        <f t="shared" si="4"/>
        <v>1094224.2999999998</v>
      </c>
      <c r="H67" s="7">
        <v>2498917.7000000002</v>
      </c>
      <c r="I67" s="4">
        <f t="shared" si="5"/>
        <v>0.30453132662165866</v>
      </c>
    </row>
    <row r="68" spans="1:9" ht="20.100000000000001" customHeight="1" x14ac:dyDescent="0.15">
      <c r="A68" s="3">
        <v>8</v>
      </c>
      <c r="B68" s="3" t="s">
        <v>769</v>
      </c>
      <c r="C68" s="3" t="s">
        <v>788</v>
      </c>
      <c r="D68" s="3" t="s">
        <v>789</v>
      </c>
      <c r="E68" s="3" t="s">
        <v>541</v>
      </c>
      <c r="F68" s="6">
        <v>2102381.7999999998</v>
      </c>
      <c r="G68" s="6">
        <f t="shared" si="4"/>
        <v>1008291.3999999999</v>
      </c>
      <c r="H68" s="7">
        <v>1094090.3999999999</v>
      </c>
      <c r="I68" s="4">
        <f t="shared" si="5"/>
        <v>0.47959481003878551</v>
      </c>
    </row>
    <row r="69" spans="1:9" ht="20.100000000000001" customHeight="1" x14ac:dyDescent="0.15">
      <c r="A69" s="3">
        <v>9</v>
      </c>
      <c r="B69" s="3" t="s">
        <v>769</v>
      </c>
      <c r="C69" s="3" t="s">
        <v>808</v>
      </c>
      <c r="D69" s="3" t="s">
        <v>809</v>
      </c>
      <c r="E69" s="3" t="s">
        <v>541</v>
      </c>
      <c r="F69" s="6">
        <v>176415</v>
      </c>
      <c r="G69" s="6">
        <f t="shared" si="4"/>
        <v>88207.5</v>
      </c>
      <c r="H69" s="7">
        <v>88207.5</v>
      </c>
      <c r="I69" s="4">
        <f t="shared" si="5"/>
        <v>0.5</v>
      </c>
    </row>
    <row r="70" spans="1:9" ht="20.100000000000001" customHeight="1" x14ac:dyDescent="0.15">
      <c r="A70" s="3">
        <v>10</v>
      </c>
      <c r="B70" s="3" t="s">
        <v>769</v>
      </c>
      <c r="C70" s="3" t="s">
        <v>802</v>
      </c>
      <c r="D70" s="3" t="s">
        <v>803</v>
      </c>
      <c r="E70" s="3" t="s">
        <v>541</v>
      </c>
      <c r="F70" s="6">
        <v>1375233.35</v>
      </c>
      <c r="G70" s="6">
        <f t="shared" si="4"/>
        <v>840488.21000000008</v>
      </c>
      <c r="H70" s="7">
        <v>534745.14</v>
      </c>
      <c r="I70" s="4">
        <f t="shared" si="5"/>
        <v>0.61116043324574698</v>
      </c>
    </row>
    <row r="71" spans="1:9" ht="20.100000000000001" customHeight="1" x14ac:dyDescent="0.15">
      <c r="A71" s="3">
        <v>11</v>
      </c>
      <c r="B71" s="3" t="s">
        <v>189</v>
      </c>
      <c r="C71" s="3" t="s">
        <v>205</v>
      </c>
      <c r="D71" s="3" t="s">
        <v>206</v>
      </c>
      <c r="E71" s="3" t="s">
        <v>192</v>
      </c>
      <c r="F71" s="6">
        <v>289783.74</v>
      </c>
      <c r="G71" s="6">
        <f t="shared" si="4"/>
        <v>184325.13999999998</v>
      </c>
      <c r="H71" s="7">
        <v>105458.6</v>
      </c>
      <c r="I71" s="4">
        <f t="shared" si="5"/>
        <v>0.63607826995400085</v>
      </c>
    </row>
    <row r="72" spans="1:9" ht="20.100000000000001" customHeight="1" x14ac:dyDescent="0.15">
      <c r="A72" s="3">
        <v>12</v>
      </c>
      <c r="B72" s="3" t="s">
        <v>769</v>
      </c>
      <c r="C72" s="3" t="s">
        <v>796</v>
      </c>
      <c r="D72" s="3" t="s">
        <v>797</v>
      </c>
      <c r="E72" s="3" t="s">
        <v>541</v>
      </c>
      <c r="F72" s="6">
        <v>268063.81</v>
      </c>
      <c r="G72" s="6">
        <f t="shared" si="4"/>
        <v>214451.05</v>
      </c>
      <c r="H72" s="7">
        <v>53612.76</v>
      </c>
      <c r="I72" s="4">
        <f t="shared" si="5"/>
        <v>0.80000000746091016</v>
      </c>
    </row>
    <row r="73" spans="1:9" ht="20.100000000000001" customHeight="1" x14ac:dyDescent="0.15">
      <c r="A73" s="3">
        <v>13</v>
      </c>
      <c r="B73" s="3" t="s">
        <v>769</v>
      </c>
      <c r="C73" s="3" t="s">
        <v>778</v>
      </c>
      <c r="D73" s="3" t="s">
        <v>779</v>
      </c>
      <c r="E73" s="3" t="s">
        <v>541</v>
      </c>
      <c r="F73" s="6">
        <v>2874650.02</v>
      </c>
      <c r="G73" s="6">
        <f t="shared" si="4"/>
        <v>2464385.4700000002</v>
      </c>
      <c r="H73" s="7">
        <v>410264.55</v>
      </c>
      <c r="I73" s="4">
        <f t="shared" si="5"/>
        <v>0.85728191357360439</v>
      </c>
    </row>
    <row r="74" spans="1:9" ht="20.100000000000001" customHeight="1" x14ac:dyDescent="0.15">
      <c r="A74" s="3">
        <v>14</v>
      </c>
      <c r="B74" s="3" t="s">
        <v>769</v>
      </c>
      <c r="C74" s="3" t="s">
        <v>800</v>
      </c>
      <c r="D74" s="3" t="s">
        <v>801</v>
      </c>
      <c r="E74" s="3" t="s">
        <v>541</v>
      </c>
      <c r="F74" s="6">
        <v>58400</v>
      </c>
      <c r="G74" s="6">
        <f t="shared" si="4"/>
        <v>52560</v>
      </c>
      <c r="H74" s="7">
        <v>5840</v>
      </c>
      <c r="I74" s="4">
        <f t="shared" si="5"/>
        <v>0.9</v>
      </c>
    </row>
    <row r="75" spans="1:9" ht="20.100000000000001" customHeight="1" x14ac:dyDescent="0.15">
      <c r="A75" s="3">
        <v>15</v>
      </c>
      <c r="B75" s="3" t="s">
        <v>769</v>
      </c>
      <c r="C75" s="3" t="s">
        <v>780</v>
      </c>
      <c r="D75" s="3" t="s">
        <v>781</v>
      </c>
      <c r="E75" s="3" t="s">
        <v>541</v>
      </c>
      <c r="F75" s="6">
        <v>1630275.11</v>
      </c>
      <c r="G75" s="6">
        <f t="shared" si="4"/>
        <v>1607009.6</v>
      </c>
      <c r="H75" s="7">
        <v>23265.51</v>
      </c>
      <c r="I75" s="4">
        <f t="shared" si="5"/>
        <v>0.98572908961359285</v>
      </c>
    </row>
    <row r="76" spans="1:9" ht="20.100000000000001" customHeight="1" x14ac:dyDescent="0.15">
      <c r="A76" s="3">
        <v>16</v>
      </c>
      <c r="B76" s="3" t="s">
        <v>769</v>
      </c>
      <c r="C76" s="3" t="s">
        <v>782</v>
      </c>
      <c r="D76" s="3" t="s">
        <v>783</v>
      </c>
      <c r="E76" s="3" t="s">
        <v>541</v>
      </c>
      <c r="F76" s="6">
        <v>6691856.3200000003</v>
      </c>
      <c r="G76" s="6">
        <f t="shared" si="4"/>
        <v>6611312.3200000003</v>
      </c>
      <c r="H76" s="7">
        <v>80544</v>
      </c>
      <c r="I76" s="4">
        <f t="shared" si="5"/>
        <v>0.98796387786162154</v>
      </c>
    </row>
    <row r="77" spans="1:9" ht="20.100000000000001" customHeight="1" x14ac:dyDescent="0.15">
      <c r="A77" s="3">
        <v>17</v>
      </c>
      <c r="B77" s="3" t="s">
        <v>539</v>
      </c>
      <c r="C77" s="3" t="s">
        <v>545</v>
      </c>
      <c r="D77" s="3" t="s">
        <v>546</v>
      </c>
      <c r="E77" s="3" t="s">
        <v>540</v>
      </c>
      <c r="F77" s="6">
        <v>57688714.329999998</v>
      </c>
      <c r="G77" s="6">
        <f t="shared" si="4"/>
        <v>57688714.329999998</v>
      </c>
      <c r="H77" s="7">
        <v>0</v>
      </c>
      <c r="I77" s="4">
        <f t="shared" si="5"/>
        <v>1</v>
      </c>
    </row>
    <row r="78" spans="1:9" ht="20.100000000000001" customHeight="1" x14ac:dyDescent="0.15">
      <c r="A78" s="3">
        <v>18</v>
      </c>
      <c r="B78" s="3" t="s">
        <v>769</v>
      </c>
      <c r="C78" s="3" t="s">
        <v>790</v>
      </c>
      <c r="D78" s="3" t="s">
        <v>791</v>
      </c>
      <c r="E78" s="3" t="s">
        <v>541</v>
      </c>
      <c r="F78" s="6">
        <v>2516323.36</v>
      </c>
      <c r="G78" s="6">
        <f t="shared" si="4"/>
        <v>2516323.36</v>
      </c>
      <c r="H78" s="7">
        <v>0</v>
      </c>
      <c r="I78" s="4">
        <f t="shared" si="5"/>
        <v>1</v>
      </c>
    </row>
    <row r="79" spans="1:9" ht="20.100000000000001" customHeight="1" x14ac:dyDescent="0.15">
      <c r="A79" s="3">
        <v>19</v>
      </c>
      <c r="B79" s="3" t="s">
        <v>2547</v>
      </c>
      <c r="C79" s="3" t="s">
        <v>2553</v>
      </c>
      <c r="D79" s="3" t="s">
        <v>2554</v>
      </c>
      <c r="E79" s="3" t="s">
        <v>1695</v>
      </c>
      <c r="F79" s="6">
        <v>891000</v>
      </c>
      <c r="G79" s="6">
        <f t="shared" si="4"/>
        <v>891000</v>
      </c>
      <c r="H79" s="7">
        <v>0</v>
      </c>
      <c r="I79" s="4">
        <f t="shared" si="5"/>
        <v>1</v>
      </c>
    </row>
    <row r="80" spans="1:9" ht="20.100000000000001" customHeight="1" x14ac:dyDescent="0.15">
      <c r="A80" s="3">
        <v>20</v>
      </c>
      <c r="B80" s="3" t="s">
        <v>810</v>
      </c>
      <c r="C80" s="3" t="s">
        <v>817</v>
      </c>
      <c r="D80" s="3" t="s">
        <v>818</v>
      </c>
      <c r="E80" s="3" t="s">
        <v>540</v>
      </c>
      <c r="F80" s="6">
        <v>650688.44999999995</v>
      </c>
      <c r="G80" s="6">
        <f t="shared" si="4"/>
        <v>650688.44999999995</v>
      </c>
      <c r="H80" s="7">
        <v>0</v>
      </c>
      <c r="I80" s="4">
        <f t="shared" si="5"/>
        <v>1</v>
      </c>
    </row>
    <row r="81" spans="1:9" ht="20.100000000000001" customHeight="1" x14ac:dyDescent="0.15">
      <c r="A81" s="3">
        <v>21</v>
      </c>
      <c r="B81" s="3" t="s">
        <v>189</v>
      </c>
      <c r="C81" s="3" t="s">
        <v>199</v>
      </c>
      <c r="D81" s="3" t="s">
        <v>200</v>
      </c>
      <c r="E81" s="3" t="s">
        <v>192</v>
      </c>
      <c r="F81" s="6">
        <v>605800</v>
      </c>
      <c r="G81" s="6">
        <f t="shared" si="4"/>
        <v>605800</v>
      </c>
      <c r="H81" s="7">
        <v>0</v>
      </c>
      <c r="I81" s="4">
        <f t="shared" si="5"/>
        <v>1</v>
      </c>
    </row>
    <row r="82" spans="1:9" ht="20.100000000000001" customHeight="1" x14ac:dyDescent="0.15">
      <c r="A82" s="3">
        <v>22</v>
      </c>
      <c r="B82" s="3" t="s">
        <v>769</v>
      </c>
      <c r="C82" s="3" t="s">
        <v>798</v>
      </c>
      <c r="D82" s="3" t="s">
        <v>799</v>
      </c>
      <c r="E82" s="3" t="s">
        <v>541</v>
      </c>
      <c r="F82" s="6">
        <v>456708.6</v>
      </c>
      <c r="G82" s="6">
        <f t="shared" si="4"/>
        <v>456708.6</v>
      </c>
      <c r="H82" s="7">
        <v>0</v>
      </c>
      <c r="I82" s="4">
        <f t="shared" si="5"/>
        <v>1</v>
      </c>
    </row>
    <row r="83" spans="1:9" ht="20.100000000000001" customHeight="1" x14ac:dyDescent="0.15">
      <c r="A83" s="3">
        <v>23</v>
      </c>
      <c r="B83" s="3" t="s">
        <v>810</v>
      </c>
      <c r="C83" s="3" t="s">
        <v>815</v>
      </c>
      <c r="D83" s="3" t="s">
        <v>816</v>
      </c>
      <c r="E83" s="3" t="s">
        <v>812</v>
      </c>
      <c r="F83" s="6">
        <v>238600</v>
      </c>
      <c r="G83" s="6">
        <f t="shared" si="4"/>
        <v>238600</v>
      </c>
      <c r="H83" s="7">
        <v>0</v>
      </c>
      <c r="I83" s="4">
        <f t="shared" si="5"/>
        <v>1</v>
      </c>
    </row>
    <row r="84" spans="1:9" ht="20.100000000000001" customHeight="1" x14ac:dyDescent="0.15">
      <c r="A84" s="3">
        <v>24</v>
      </c>
      <c r="B84" s="3" t="s">
        <v>676</v>
      </c>
      <c r="C84" s="3" t="s">
        <v>693</v>
      </c>
      <c r="D84" s="3" t="s">
        <v>694</v>
      </c>
      <c r="E84" s="3" t="s">
        <v>680</v>
      </c>
      <c r="F84" s="6">
        <v>122500</v>
      </c>
      <c r="G84" s="6">
        <f t="shared" si="4"/>
        <v>122500</v>
      </c>
      <c r="H84" s="7">
        <v>0</v>
      </c>
      <c r="I84" s="4">
        <f t="shared" si="5"/>
        <v>1</v>
      </c>
    </row>
    <row r="85" spans="1:9" ht="20.100000000000001" customHeight="1" x14ac:dyDescent="0.15">
      <c r="A85" s="3">
        <v>25</v>
      </c>
      <c r="B85" s="3" t="s">
        <v>189</v>
      </c>
      <c r="C85" s="3" t="s">
        <v>197</v>
      </c>
      <c r="D85" s="3" t="s">
        <v>198</v>
      </c>
      <c r="E85" s="3" t="s">
        <v>192</v>
      </c>
      <c r="F85" s="6">
        <v>114300</v>
      </c>
      <c r="G85" s="6">
        <f t="shared" si="4"/>
        <v>114300</v>
      </c>
      <c r="H85" s="7">
        <v>0</v>
      </c>
      <c r="I85" s="4">
        <f t="shared" si="5"/>
        <v>1</v>
      </c>
    </row>
    <row r="86" spans="1:9" ht="20.100000000000001" customHeight="1" x14ac:dyDescent="0.15">
      <c r="A86" s="3">
        <v>26</v>
      </c>
      <c r="B86" s="3" t="s">
        <v>845</v>
      </c>
      <c r="C86" s="3" t="s">
        <v>846</v>
      </c>
      <c r="D86" s="3" t="s">
        <v>847</v>
      </c>
      <c r="E86" s="3" t="s">
        <v>848</v>
      </c>
      <c r="F86" s="6">
        <v>73184</v>
      </c>
      <c r="G86" s="6">
        <f t="shared" si="4"/>
        <v>73184</v>
      </c>
      <c r="H86" s="7">
        <v>0</v>
      </c>
      <c r="I86" s="4">
        <f>G86/F86*100%</f>
        <v>1</v>
      </c>
    </row>
    <row r="87" spans="1:9" ht="20.100000000000001" customHeight="1" x14ac:dyDescent="0.15">
      <c r="A87" s="3">
        <v>27</v>
      </c>
      <c r="B87" s="3" t="s">
        <v>769</v>
      </c>
      <c r="C87" s="3" t="s">
        <v>792</v>
      </c>
      <c r="D87" s="3" t="s">
        <v>793</v>
      </c>
      <c r="E87" s="3" t="s">
        <v>541</v>
      </c>
      <c r="F87" s="6">
        <v>69340</v>
      </c>
      <c r="G87" s="6">
        <f t="shared" si="4"/>
        <v>69340</v>
      </c>
      <c r="H87" s="7">
        <v>0</v>
      </c>
      <c r="I87" s="4">
        <f t="shared" si="5"/>
        <v>1</v>
      </c>
    </row>
    <row r="88" spans="1:9" ht="20.100000000000001" customHeight="1" x14ac:dyDescent="0.15">
      <c r="A88" s="3">
        <v>28</v>
      </c>
      <c r="B88" s="3" t="s">
        <v>2174</v>
      </c>
      <c r="C88" s="3" t="s">
        <v>2218</v>
      </c>
      <c r="D88" s="3" t="s">
        <v>2219</v>
      </c>
      <c r="E88" s="3" t="s">
        <v>2175</v>
      </c>
      <c r="F88" s="6">
        <v>27000</v>
      </c>
      <c r="G88" s="6">
        <f t="shared" si="4"/>
        <v>27000</v>
      </c>
      <c r="H88" s="7">
        <v>0</v>
      </c>
      <c r="I88" s="4">
        <f t="shared" si="5"/>
        <v>1</v>
      </c>
    </row>
    <row r="89" spans="1:9" ht="20.100000000000001" customHeight="1" x14ac:dyDescent="0.15">
      <c r="A89" s="3">
        <v>29</v>
      </c>
      <c r="B89" s="3" t="s">
        <v>189</v>
      </c>
      <c r="C89" s="3" t="s">
        <v>201</v>
      </c>
      <c r="D89" s="3" t="s">
        <v>202</v>
      </c>
      <c r="E89" s="3" t="s">
        <v>192</v>
      </c>
      <c r="F89" s="6">
        <v>16130</v>
      </c>
      <c r="G89" s="6">
        <f t="shared" si="4"/>
        <v>16130</v>
      </c>
      <c r="H89" s="7">
        <v>0</v>
      </c>
      <c r="I89" s="4">
        <f t="shared" si="5"/>
        <v>1</v>
      </c>
    </row>
    <row r="90" spans="1:9" ht="27" customHeight="1" x14ac:dyDescent="0.15">
      <c r="A90" s="3"/>
      <c r="B90" s="9" t="s">
        <v>2658</v>
      </c>
      <c r="C90" s="9"/>
      <c r="D90" s="9" t="s">
        <v>2659</v>
      </c>
      <c r="E90" s="9"/>
      <c r="F90" s="10">
        <v>237309999.99999991</v>
      </c>
      <c r="G90" s="10">
        <v>66324840.700000003</v>
      </c>
      <c r="H90" s="10">
        <v>170985159.29999986</v>
      </c>
      <c r="I90" s="11">
        <f t="shared" ref="I90" si="6">G90/F90*100%</f>
        <v>0.27948607601870984</v>
      </c>
    </row>
    <row r="91" spans="1:9" ht="20.100000000000001" customHeight="1" x14ac:dyDescent="0.15">
      <c r="A91" s="3">
        <v>1</v>
      </c>
      <c r="B91" s="3" t="s">
        <v>1659</v>
      </c>
      <c r="C91" s="3" t="s">
        <v>1699</v>
      </c>
      <c r="D91" s="3" t="s">
        <v>1700</v>
      </c>
      <c r="E91" s="3" t="s">
        <v>1672</v>
      </c>
      <c r="F91" s="6">
        <v>15070000</v>
      </c>
      <c r="G91" s="6">
        <f t="shared" ref="G91:G122" si="7">F91-H91</f>
        <v>0</v>
      </c>
      <c r="H91" s="7">
        <v>15070000</v>
      </c>
      <c r="I91" s="4">
        <f t="shared" ref="I91:I122" si="8">G91/F91*100%</f>
        <v>0</v>
      </c>
    </row>
    <row r="92" spans="1:9" ht="20.100000000000001" customHeight="1" x14ac:dyDescent="0.15">
      <c r="A92" s="3">
        <v>2</v>
      </c>
      <c r="B92" s="3" t="s">
        <v>234</v>
      </c>
      <c r="C92" s="3" t="s">
        <v>239</v>
      </c>
      <c r="D92" s="3" t="s">
        <v>240</v>
      </c>
      <c r="E92" s="3" t="s">
        <v>945</v>
      </c>
      <c r="F92" s="6">
        <v>11990000</v>
      </c>
      <c r="G92" s="6">
        <f t="shared" si="7"/>
        <v>0</v>
      </c>
      <c r="H92" s="7">
        <v>11990000</v>
      </c>
      <c r="I92" s="4">
        <f t="shared" si="8"/>
        <v>0</v>
      </c>
    </row>
    <row r="93" spans="1:9" ht="20.100000000000001" customHeight="1" x14ac:dyDescent="0.15">
      <c r="A93" s="3">
        <v>3</v>
      </c>
      <c r="B93" s="3" t="s">
        <v>454</v>
      </c>
      <c r="C93" s="3" t="s">
        <v>455</v>
      </c>
      <c r="D93" s="3" t="s">
        <v>456</v>
      </c>
      <c r="E93" s="3" t="s">
        <v>538</v>
      </c>
      <c r="F93" s="6">
        <v>4000000</v>
      </c>
      <c r="G93" s="6">
        <f t="shared" si="7"/>
        <v>0</v>
      </c>
      <c r="H93" s="7">
        <v>4000000</v>
      </c>
      <c r="I93" s="4">
        <f t="shared" si="8"/>
        <v>0</v>
      </c>
    </row>
    <row r="94" spans="1:9" ht="20.100000000000001" customHeight="1" x14ac:dyDescent="0.15">
      <c r="A94" s="3">
        <v>4</v>
      </c>
      <c r="B94" s="3" t="s">
        <v>1826</v>
      </c>
      <c r="C94" s="3" t="s">
        <v>1888</v>
      </c>
      <c r="D94" s="3" t="s">
        <v>1889</v>
      </c>
      <c r="E94" s="3" t="s">
        <v>1832</v>
      </c>
      <c r="F94" s="6">
        <v>2925000</v>
      </c>
      <c r="G94" s="6">
        <f t="shared" si="7"/>
        <v>0</v>
      </c>
      <c r="H94" s="7">
        <v>2925000</v>
      </c>
      <c r="I94" s="4">
        <f t="shared" si="8"/>
        <v>0</v>
      </c>
    </row>
    <row r="95" spans="1:9" ht="20.100000000000001" customHeight="1" x14ac:dyDescent="0.15">
      <c r="A95" s="3">
        <v>5</v>
      </c>
      <c r="B95" s="3" t="s">
        <v>819</v>
      </c>
      <c r="C95" s="3" t="s">
        <v>829</v>
      </c>
      <c r="D95" s="3" t="s">
        <v>830</v>
      </c>
      <c r="E95" s="3" t="s">
        <v>827</v>
      </c>
      <c r="F95" s="6">
        <v>2500000</v>
      </c>
      <c r="G95" s="6">
        <f t="shared" si="7"/>
        <v>0</v>
      </c>
      <c r="H95" s="7">
        <v>2500000</v>
      </c>
      <c r="I95" s="4">
        <f t="shared" si="8"/>
        <v>0</v>
      </c>
    </row>
    <row r="96" spans="1:9" ht="20.100000000000001" customHeight="1" x14ac:dyDescent="0.15">
      <c r="A96" s="3">
        <v>6</v>
      </c>
      <c r="B96" s="3" t="s">
        <v>2174</v>
      </c>
      <c r="C96" s="3" t="s">
        <v>2220</v>
      </c>
      <c r="D96" s="3" t="s">
        <v>2221</v>
      </c>
      <c r="E96" s="3" t="s">
        <v>2185</v>
      </c>
      <c r="F96" s="6">
        <v>2476199</v>
      </c>
      <c r="G96" s="6">
        <f t="shared" si="7"/>
        <v>0</v>
      </c>
      <c r="H96" s="7">
        <v>2476199</v>
      </c>
      <c r="I96" s="4">
        <f t="shared" si="8"/>
        <v>0</v>
      </c>
    </row>
    <row r="97" spans="1:9" ht="20.100000000000001" customHeight="1" x14ac:dyDescent="0.15">
      <c r="A97" s="3">
        <v>7</v>
      </c>
      <c r="B97" s="3" t="s">
        <v>738</v>
      </c>
      <c r="C97" s="3" t="s">
        <v>752</v>
      </c>
      <c r="D97" s="3" t="s">
        <v>753</v>
      </c>
      <c r="E97" s="3" t="s">
        <v>745</v>
      </c>
      <c r="F97" s="6">
        <v>2300000</v>
      </c>
      <c r="G97" s="6">
        <f t="shared" si="7"/>
        <v>0</v>
      </c>
      <c r="H97" s="7">
        <v>2300000</v>
      </c>
      <c r="I97" s="4">
        <f t="shared" si="8"/>
        <v>0</v>
      </c>
    </row>
    <row r="98" spans="1:9" ht="20.100000000000001" customHeight="1" x14ac:dyDescent="0.15">
      <c r="A98" s="3">
        <v>8</v>
      </c>
      <c r="B98" s="3" t="s">
        <v>849</v>
      </c>
      <c r="C98" s="3" t="s">
        <v>854</v>
      </c>
      <c r="D98" s="3" t="s">
        <v>855</v>
      </c>
      <c r="E98" s="3" t="s">
        <v>848</v>
      </c>
      <c r="F98" s="6">
        <v>2250000</v>
      </c>
      <c r="G98" s="6">
        <f t="shared" si="7"/>
        <v>0</v>
      </c>
      <c r="H98" s="7">
        <v>2250000</v>
      </c>
      <c r="I98" s="4">
        <f t="shared" si="8"/>
        <v>0</v>
      </c>
    </row>
    <row r="99" spans="1:9" ht="20.100000000000001" customHeight="1" x14ac:dyDescent="0.15">
      <c r="A99" s="3">
        <v>9</v>
      </c>
      <c r="B99" s="3" t="s">
        <v>668</v>
      </c>
      <c r="C99" s="3" t="s">
        <v>674</v>
      </c>
      <c r="D99" s="3" t="s">
        <v>675</v>
      </c>
      <c r="E99" s="3" t="s">
        <v>671</v>
      </c>
      <c r="F99" s="6">
        <v>1270000</v>
      </c>
      <c r="G99" s="6">
        <f t="shared" si="7"/>
        <v>0</v>
      </c>
      <c r="H99" s="7">
        <v>1270000</v>
      </c>
      <c r="I99" s="4">
        <f t="shared" si="8"/>
        <v>0</v>
      </c>
    </row>
    <row r="100" spans="1:9" ht="20.100000000000001" customHeight="1" x14ac:dyDescent="0.15">
      <c r="A100" s="3">
        <v>10</v>
      </c>
      <c r="B100" s="3" t="s">
        <v>328</v>
      </c>
      <c r="C100" s="3" t="s">
        <v>338</v>
      </c>
      <c r="D100" s="3" t="s">
        <v>339</v>
      </c>
      <c r="E100" s="3" t="s">
        <v>340</v>
      </c>
      <c r="F100" s="6">
        <v>1200000</v>
      </c>
      <c r="G100" s="6">
        <f t="shared" si="7"/>
        <v>0</v>
      </c>
      <c r="H100" s="7">
        <v>1200000</v>
      </c>
      <c r="I100" s="4">
        <f t="shared" si="8"/>
        <v>0</v>
      </c>
    </row>
    <row r="101" spans="1:9" ht="20.100000000000001" customHeight="1" x14ac:dyDescent="0.15">
      <c r="A101" s="3">
        <v>11</v>
      </c>
      <c r="B101" s="3" t="s">
        <v>713</v>
      </c>
      <c r="C101" s="3" t="s">
        <v>736</v>
      </c>
      <c r="D101" s="3" t="s">
        <v>737</v>
      </c>
      <c r="E101" s="3" t="s">
        <v>716</v>
      </c>
      <c r="F101" s="6">
        <v>1120000</v>
      </c>
      <c r="G101" s="6">
        <f t="shared" si="7"/>
        <v>0</v>
      </c>
      <c r="H101" s="7">
        <v>1120000</v>
      </c>
      <c r="I101" s="4">
        <f t="shared" si="8"/>
        <v>0</v>
      </c>
    </row>
    <row r="102" spans="1:9" ht="20.100000000000001" customHeight="1" x14ac:dyDescent="0.15">
      <c r="A102" s="3">
        <v>12</v>
      </c>
      <c r="B102" s="3" t="s">
        <v>328</v>
      </c>
      <c r="C102" s="3" t="s">
        <v>346</v>
      </c>
      <c r="D102" s="3" t="s">
        <v>347</v>
      </c>
      <c r="E102" s="3" t="s">
        <v>1408</v>
      </c>
      <c r="F102" s="6">
        <v>900000</v>
      </c>
      <c r="G102" s="6">
        <f t="shared" si="7"/>
        <v>0</v>
      </c>
      <c r="H102" s="7">
        <v>900000</v>
      </c>
      <c r="I102" s="4">
        <f t="shared" si="8"/>
        <v>0</v>
      </c>
    </row>
    <row r="103" spans="1:9" ht="20.100000000000001" customHeight="1" x14ac:dyDescent="0.15">
      <c r="A103" s="3">
        <v>13</v>
      </c>
      <c r="B103" s="3" t="s">
        <v>502</v>
      </c>
      <c r="C103" s="3" t="s">
        <v>510</v>
      </c>
      <c r="D103" s="3" t="s">
        <v>511</v>
      </c>
      <c r="E103" s="3" t="s">
        <v>505</v>
      </c>
      <c r="F103" s="6">
        <v>900000</v>
      </c>
      <c r="G103" s="6">
        <f t="shared" si="7"/>
        <v>0</v>
      </c>
      <c r="H103" s="7">
        <v>900000</v>
      </c>
      <c r="I103" s="4">
        <f t="shared" si="8"/>
        <v>0</v>
      </c>
    </row>
    <row r="104" spans="1:9" ht="20.100000000000001" customHeight="1" x14ac:dyDescent="0.15">
      <c r="A104" s="3">
        <v>14</v>
      </c>
      <c r="B104" s="3" t="s">
        <v>2568</v>
      </c>
      <c r="C104" s="3" t="s">
        <v>2605</v>
      </c>
      <c r="D104" s="3" t="s">
        <v>2606</v>
      </c>
      <c r="E104" s="3" t="s">
        <v>826</v>
      </c>
      <c r="F104" s="6">
        <v>790000</v>
      </c>
      <c r="G104" s="6">
        <f t="shared" si="7"/>
        <v>0</v>
      </c>
      <c r="H104" s="7">
        <v>790000</v>
      </c>
      <c r="I104" s="4">
        <f t="shared" si="8"/>
        <v>0</v>
      </c>
    </row>
    <row r="105" spans="1:9" ht="20.100000000000001" customHeight="1" x14ac:dyDescent="0.15">
      <c r="A105" s="3">
        <v>15</v>
      </c>
      <c r="B105" s="3" t="s">
        <v>288</v>
      </c>
      <c r="C105" s="3" t="s">
        <v>308</v>
      </c>
      <c r="D105" s="3" t="s">
        <v>309</v>
      </c>
      <c r="E105" s="3" t="s">
        <v>307</v>
      </c>
      <c r="F105" s="6">
        <v>750000</v>
      </c>
      <c r="G105" s="6">
        <f t="shared" si="7"/>
        <v>0</v>
      </c>
      <c r="H105" s="7">
        <v>750000</v>
      </c>
      <c r="I105" s="4">
        <f t="shared" si="8"/>
        <v>0</v>
      </c>
    </row>
    <row r="106" spans="1:9" ht="20.100000000000001" customHeight="1" x14ac:dyDescent="0.15">
      <c r="A106" s="3">
        <v>16</v>
      </c>
      <c r="B106" s="3" t="s">
        <v>1126</v>
      </c>
      <c r="C106" s="3" t="s">
        <v>1130</v>
      </c>
      <c r="D106" s="3" t="s">
        <v>1131</v>
      </c>
      <c r="E106" s="3" t="s">
        <v>1132</v>
      </c>
      <c r="F106" s="6">
        <v>750000</v>
      </c>
      <c r="G106" s="6">
        <f t="shared" si="7"/>
        <v>0</v>
      </c>
      <c r="H106" s="7">
        <v>750000</v>
      </c>
      <c r="I106" s="4">
        <f t="shared" si="8"/>
        <v>0</v>
      </c>
    </row>
    <row r="107" spans="1:9" ht="20.100000000000001" customHeight="1" x14ac:dyDescent="0.15">
      <c r="A107" s="3">
        <v>17</v>
      </c>
      <c r="B107" s="3" t="s">
        <v>835</v>
      </c>
      <c r="C107" s="3" t="s">
        <v>843</v>
      </c>
      <c r="D107" s="3" t="s">
        <v>844</v>
      </c>
      <c r="E107" s="3" t="s">
        <v>836</v>
      </c>
      <c r="F107" s="6">
        <v>720000</v>
      </c>
      <c r="G107" s="6">
        <f t="shared" si="7"/>
        <v>0</v>
      </c>
      <c r="H107" s="7">
        <v>720000</v>
      </c>
      <c r="I107" s="4">
        <f t="shared" si="8"/>
        <v>0</v>
      </c>
    </row>
    <row r="108" spans="1:9" ht="20.100000000000001" customHeight="1" x14ac:dyDescent="0.15">
      <c r="A108" s="3">
        <v>18</v>
      </c>
      <c r="B108" s="3" t="s">
        <v>2174</v>
      </c>
      <c r="C108" s="3" t="s">
        <v>2222</v>
      </c>
      <c r="D108" s="3" t="s">
        <v>2223</v>
      </c>
      <c r="E108" s="3" t="s">
        <v>2202</v>
      </c>
      <c r="F108" s="6">
        <v>577254</v>
      </c>
      <c r="G108" s="6">
        <f t="shared" si="7"/>
        <v>0</v>
      </c>
      <c r="H108" s="7">
        <v>577254</v>
      </c>
      <c r="I108" s="4">
        <f t="shared" si="8"/>
        <v>0</v>
      </c>
    </row>
    <row r="109" spans="1:9" ht="20.100000000000001" customHeight="1" x14ac:dyDescent="0.15">
      <c r="A109" s="3">
        <v>19</v>
      </c>
      <c r="B109" s="3" t="s">
        <v>189</v>
      </c>
      <c r="C109" s="3" t="s">
        <v>195</v>
      </c>
      <c r="D109" s="3" t="s">
        <v>196</v>
      </c>
      <c r="E109" s="3" t="s">
        <v>192</v>
      </c>
      <c r="F109" s="6">
        <v>530000</v>
      </c>
      <c r="G109" s="6">
        <f t="shared" si="7"/>
        <v>0</v>
      </c>
      <c r="H109" s="7">
        <v>530000</v>
      </c>
      <c r="I109" s="4">
        <f t="shared" si="8"/>
        <v>0</v>
      </c>
    </row>
    <row r="110" spans="1:9" ht="20.100000000000001" customHeight="1" x14ac:dyDescent="0.15">
      <c r="A110" s="3">
        <v>20</v>
      </c>
      <c r="B110" s="3" t="s">
        <v>2568</v>
      </c>
      <c r="C110" s="3" t="s">
        <v>2609</v>
      </c>
      <c r="D110" s="3" t="s">
        <v>2610</v>
      </c>
      <c r="E110" s="3" t="s">
        <v>2611</v>
      </c>
      <c r="F110" s="6">
        <v>500000</v>
      </c>
      <c r="G110" s="6">
        <f t="shared" si="7"/>
        <v>0</v>
      </c>
      <c r="H110" s="7">
        <v>500000</v>
      </c>
      <c r="I110" s="4">
        <f t="shared" si="8"/>
        <v>0</v>
      </c>
    </row>
    <row r="111" spans="1:9" ht="20.100000000000001" customHeight="1" x14ac:dyDescent="0.15">
      <c r="A111" s="3">
        <v>21</v>
      </c>
      <c r="B111" s="3" t="s">
        <v>436</v>
      </c>
      <c r="C111" s="3" t="s">
        <v>442</v>
      </c>
      <c r="D111" s="3" t="s">
        <v>443</v>
      </c>
      <c r="E111" s="3" t="s">
        <v>444</v>
      </c>
      <c r="F111" s="6">
        <v>500000</v>
      </c>
      <c r="G111" s="6">
        <f t="shared" si="7"/>
        <v>0</v>
      </c>
      <c r="H111" s="7">
        <v>500000</v>
      </c>
      <c r="I111" s="4">
        <f t="shared" si="8"/>
        <v>0</v>
      </c>
    </row>
    <row r="112" spans="1:9" ht="20.100000000000001" customHeight="1" x14ac:dyDescent="0.15">
      <c r="A112" s="3">
        <v>22</v>
      </c>
      <c r="B112" s="3" t="s">
        <v>1948</v>
      </c>
      <c r="C112" s="3" t="s">
        <v>1976</v>
      </c>
      <c r="D112" s="3" t="s">
        <v>1977</v>
      </c>
      <c r="E112" s="3" t="s">
        <v>1966</v>
      </c>
      <c r="F112" s="6">
        <v>400000</v>
      </c>
      <c r="G112" s="6">
        <f t="shared" si="7"/>
        <v>0</v>
      </c>
      <c r="H112" s="7">
        <v>400000</v>
      </c>
      <c r="I112" s="4">
        <f t="shared" si="8"/>
        <v>0</v>
      </c>
    </row>
    <row r="113" spans="1:9" ht="20.100000000000001" customHeight="1" x14ac:dyDescent="0.15">
      <c r="A113" s="3">
        <v>23</v>
      </c>
      <c r="B113" s="3" t="s">
        <v>2174</v>
      </c>
      <c r="C113" s="3" t="s">
        <v>2211</v>
      </c>
      <c r="D113" s="3" t="s">
        <v>2212</v>
      </c>
      <c r="E113" s="3" t="s">
        <v>2175</v>
      </c>
      <c r="F113" s="6">
        <v>400000</v>
      </c>
      <c r="G113" s="6">
        <f t="shared" si="7"/>
        <v>0</v>
      </c>
      <c r="H113" s="7">
        <v>400000</v>
      </c>
      <c r="I113" s="4">
        <f t="shared" si="8"/>
        <v>0</v>
      </c>
    </row>
    <row r="114" spans="1:9" ht="20.100000000000001" customHeight="1" x14ac:dyDescent="0.15">
      <c r="A114" s="3">
        <v>24</v>
      </c>
      <c r="B114" s="3" t="s">
        <v>220</v>
      </c>
      <c r="C114" s="3" t="s">
        <v>223</v>
      </c>
      <c r="D114" s="3" t="s">
        <v>224</v>
      </c>
      <c r="E114" s="3" t="s">
        <v>1476</v>
      </c>
      <c r="F114" s="6">
        <v>370000</v>
      </c>
      <c r="G114" s="6">
        <f t="shared" si="7"/>
        <v>0</v>
      </c>
      <c r="H114" s="7">
        <v>370000</v>
      </c>
      <c r="I114" s="4">
        <f t="shared" si="8"/>
        <v>0</v>
      </c>
    </row>
    <row r="115" spans="1:9" ht="20.100000000000001" customHeight="1" x14ac:dyDescent="0.15">
      <c r="A115" s="3">
        <v>25</v>
      </c>
      <c r="B115" s="3" t="s">
        <v>713</v>
      </c>
      <c r="C115" s="3" t="s">
        <v>734</v>
      </c>
      <c r="D115" s="3" t="s">
        <v>735</v>
      </c>
      <c r="E115" s="3" t="s">
        <v>716</v>
      </c>
      <c r="F115" s="6">
        <v>300000</v>
      </c>
      <c r="G115" s="6">
        <f t="shared" si="7"/>
        <v>0</v>
      </c>
      <c r="H115" s="7">
        <v>300000</v>
      </c>
      <c r="I115" s="4">
        <f t="shared" si="8"/>
        <v>0</v>
      </c>
    </row>
    <row r="116" spans="1:9" ht="20.100000000000001" customHeight="1" x14ac:dyDescent="0.15">
      <c r="A116" s="3">
        <v>26</v>
      </c>
      <c r="B116" s="3" t="s">
        <v>1126</v>
      </c>
      <c r="C116" s="3" t="s">
        <v>1140</v>
      </c>
      <c r="D116" s="3" t="s">
        <v>1141</v>
      </c>
      <c r="E116" s="3" t="s">
        <v>861</v>
      </c>
      <c r="F116" s="6">
        <v>281492.53999999998</v>
      </c>
      <c r="G116" s="6">
        <f t="shared" si="7"/>
        <v>0</v>
      </c>
      <c r="H116" s="7">
        <v>281492.53999999998</v>
      </c>
      <c r="I116" s="4">
        <f t="shared" si="8"/>
        <v>0</v>
      </c>
    </row>
    <row r="117" spans="1:9" ht="20.100000000000001" customHeight="1" x14ac:dyDescent="0.15">
      <c r="A117" s="3">
        <v>27</v>
      </c>
      <c r="B117" s="3" t="s">
        <v>856</v>
      </c>
      <c r="C117" s="3" t="s">
        <v>916</v>
      </c>
      <c r="D117" s="3" t="s">
        <v>917</v>
      </c>
      <c r="E117" s="3" t="s">
        <v>877</v>
      </c>
      <c r="F117" s="6">
        <v>200000</v>
      </c>
      <c r="G117" s="6">
        <f t="shared" si="7"/>
        <v>0</v>
      </c>
      <c r="H117" s="7">
        <v>200000</v>
      </c>
      <c r="I117" s="4">
        <f t="shared" si="8"/>
        <v>0</v>
      </c>
    </row>
    <row r="118" spans="1:9" ht="20.100000000000001" customHeight="1" x14ac:dyDescent="0.15">
      <c r="A118" s="3">
        <v>28</v>
      </c>
      <c r="B118" s="3" t="s">
        <v>1249</v>
      </c>
      <c r="C118" s="3" t="s">
        <v>1291</v>
      </c>
      <c r="D118" s="3" t="s">
        <v>1292</v>
      </c>
      <c r="E118" s="3" t="s">
        <v>1293</v>
      </c>
      <c r="F118" s="6">
        <v>155000</v>
      </c>
      <c r="G118" s="6">
        <f t="shared" si="7"/>
        <v>0</v>
      </c>
      <c r="H118" s="7">
        <v>155000</v>
      </c>
      <c r="I118" s="4">
        <f t="shared" si="8"/>
        <v>0</v>
      </c>
    </row>
    <row r="119" spans="1:9" ht="20.100000000000001" customHeight="1" x14ac:dyDescent="0.15">
      <c r="A119" s="3">
        <v>29</v>
      </c>
      <c r="B119" s="3" t="s">
        <v>630</v>
      </c>
      <c r="C119" s="3" t="s">
        <v>642</v>
      </c>
      <c r="D119" s="3" t="s">
        <v>643</v>
      </c>
      <c r="E119" s="3" t="s">
        <v>644</v>
      </c>
      <c r="F119" s="6">
        <v>152562.69</v>
      </c>
      <c r="G119" s="6">
        <f t="shared" si="7"/>
        <v>0</v>
      </c>
      <c r="H119" s="7">
        <v>152562.69</v>
      </c>
      <c r="I119" s="4">
        <f t="shared" si="8"/>
        <v>0</v>
      </c>
    </row>
    <row r="120" spans="1:9" ht="20.100000000000001" customHeight="1" x14ac:dyDescent="0.15">
      <c r="A120" s="3">
        <v>30</v>
      </c>
      <c r="B120" s="3" t="s">
        <v>445</v>
      </c>
      <c r="C120" s="3" t="s">
        <v>446</v>
      </c>
      <c r="D120" s="3" t="s">
        <v>447</v>
      </c>
      <c r="E120" s="3" t="s">
        <v>448</v>
      </c>
      <c r="F120" s="6">
        <v>150000</v>
      </c>
      <c r="G120" s="6">
        <f t="shared" si="7"/>
        <v>0</v>
      </c>
      <c r="H120" s="7">
        <v>150000</v>
      </c>
      <c r="I120" s="4">
        <f t="shared" si="8"/>
        <v>0</v>
      </c>
    </row>
    <row r="121" spans="1:9" ht="20.100000000000001" customHeight="1" x14ac:dyDescent="0.15">
      <c r="A121" s="3">
        <v>31</v>
      </c>
      <c r="B121" s="3" t="s">
        <v>2174</v>
      </c>
      <c r="C121" s="3" t="s">
        <v>2230</v>
      </c>
      <c r="D121" s="3" t="s">
        <v>2231</v>
      </c>
      <c r="E121" s="3" t="s">
        <v>2232</v>
      </c>
      <c r="F121" s="6">
        <v>150000</v>
      </c>
      <c r="G121" s="6">
        <f t="shared" si="7"/>
        <v>0</v>
      </c>
      <c r="H121" s="7">
        <v>150000</v>
      </c>
      <c r="I121" s="4">
        <f t="shared" si="8"/>
        <v>0</v>
      </c>
    </row>
    <row r="122" spans="1:9" ht="20.100000000000001" customHeight="1" x14ac:dyDescent="0.15">
      <c r="A122" s="3">
        <v>32</v>
      </c>
      <c r="B122" s="3" t="s">
        <v>328</v>
      </c>
      <c r="C122" s="3" t="s">
        <v>335</v>
      </c>
      <c r="D122" s="3" t="s">
        <v>336</v>
      </c>
      <c r="E122" s="3" t="s">
        <v>337</v>
      </c>
      <c r="F122" s="6">
        <v>100000</v>
      </c>
      <c r="G122" s="6">
        <f t="shared" si="7"/>
        <v>0</v>
      </c>
      <c r="H122" s="7">
        <v>100000</v>
      </c>
      <c r="I122" s="4">
        <f t="shared" si="8"/>
        <v>0</v>
      </c>
    </row>
    <row r="123" spans="1:9" ht="20.100000000000001" customHeight="1" x14ac:dyDescent="0.15">
      <c r="A123" s="3">
        <v>33</v>
      </c>
      <c r="B123" s="3" t="s">
        <v>1948</v>
      </c>
      <c r="C123" s="3" t="s">
        <v>1973</v>
      </c>
      <c r="D123" s="3" t="s">
        <v>1974</v>
      </c>
      <c r="E123" s="3" t="s">
        <v>1975</v>
      </c>
      <c r="F123" s="6">
        <v>100000</v>
      </c>
      <c r="G123" s="6">
        <f t="shared" ref="G123:G154" si="9">F123-H123</f>
        <v>0</v>
      </c>
      <c r="H123" s="7">
        <v>100000</v>
      </c>
      <c r="I123" s="4">
        <f t="shared" ref="I123:I154" si="10">G123/F123*100%</f>
        <v>0</v>
      </c>
    </row>
    <row r="124" spans="1:9" ht="20.100000000000001" customHeight="1" x14ac:dyDescent="0.15">
      <c r="A124" s="3">
        <v>34</v>
      </c>
      <c r="B124" s="3" t="s">
        <v>2568</v>
      </c>
      <c r="C124" s="3" t="s">
        <v>2622</v>
      </c>
      <c r="D124" s="3" t="s">
        <v>2623</v>
      </c>
      <c r="E124" s="3" t="s">
        <v>2624</v>
      </c>
      <c r="F124" s="6">
        <v>100000</v>
      </c>
      <c r="G124" s="6">
        <f t="shared" si="9"/>
        <v>0</v>
      </c>
      <c r="H124" s="7">
        <v>100000</v>
      </c>
      <c r="I124" s="4">
        <f t="shared" si="10"/>
        <v>0</v>
      </c>
    </row>
    <row r="125" spans="1:9" ht="20.100000000000001" customHeight="1" x14ac:dyDescent="0.15">
      <c r="A125" s="3">
        <v>35</v>
      </c>
      <c r="B125" s="3" t="s">
        <v>315</v>
      </c>
      <c r="C125" s="3" t="s">
        <v>322</v>
      </c>
      <c r="D125" s="3" t="s">
        <v>323</v>
      </c>
      <c r="E125" s="3" t="s">
        <v>324</v>
      </c>
      <c r="F125" s="6">
        <v>100000</v>
      </c>
      <c r="G125" s="6">
        <f t="shared" si="9"/>
        <v>0</v>
      </c>
      <c r="H125" s="7">
        <v>100000</v>
      </c>
      <c r="I125" s="4">
        <f t="shared" si="10"/>
        <v>0</v>
      </c>
    </row>
    <row r="126" spans="1:9" ht="20.100000000000001" customHeight="1" x14ac:dyDescent="0.15">
      <c r="A126" s="3">
        <v>36</v>
      </c>
      <c r="B126" s="3" t="s">
        <v>315</v>
      </c>
      <c r="C126" s="3" t="s">
        <v>325</v>
      </c>
      <c r="D126" s="3" t="s">
        <v>326</v>
      </c>
      <c r="E126" s="3" t="s">
        <v>327</v>
      </c>
      <c r="F126" s="6">
        <v>100000</v>
      </c>
      <c r="G126" s="6">
        <f t="shared" si="9"/>
        <v>0</v>
      </c>
      <c r="H126" s="7">
        <v>100000</v>
      </c>
      <c r="I126" s="4">
        <f t="shared" si="10"/>
        <v>0</v>
      </c>
    </row>
    <row r="127" spans="1:9" ht="20.100000000000001" customHeight="1" x14ac:dyDescent="0.15">
      <c r="A127" s="3">
        <v>37</v>
      </c>
      <c r="B127" s="3" t="s">
        <v>738</v>
      </c>
      <c r="C127" s="3" t="s">
        <v>750</v>
      </c>
      <c r="D127" s="3" t="s">
        <v>751</v>
      </c>
      <c r="E127" s="3" t="s">
        <v>745</v>
      </c>
      <c r="F127" s="6">
        <v>70000</v>
      </c>
      <c r="G127" s="6">
        <f t="shared" si="9"/>
        <v>0</v>
      </c>
      <c r="H127" s="7">
        <v>70000</v>
      </c>
      <c r="I127" s="4">
        <f t="shared" si="10"/>
        <v>0</v>
      </c>
    </row>
    <row r="128" spans="1:9" ht="20.100000000000001" customHeight="1" x14ac:dyDescent="0.15">
      <c r="A128" s="3">
        <v>38</v>
      </c>
      <c r="B128" s="3" t="s">
        <v>2174</v>
      </c>
      <c r="C128" s="3" t="s">
        <v>2227</v>
      </c>
      <c r="D128" s="3" t="s">
        <v>2228</v>
      </c>
      <c r="E128" s="3" t="s">
        <v>2229</v>
      </c>
      <c r="F128" s="6">
        <v>61500</v>
      </c>
      <c r="G128" s="6">
        <f t="shared" si="9"/>
        <v>0</v>
      </c>
      <c r="H128" s="7">
        <v>61500</v>
      </c>
      <c r="I128" s="4">
        <f t="shared" si="10"/>
        <v>0</v>
      </c>
    </row>
    <row r="129" spans="1:9" ht="20.100000000000001" customHeight="1" x14ac:dyDescent="0.15">
      <c r="A129" s="3">
        <v>39</v>
      </c>
      <c r="B129" s="3" t="s">
        <v>1126</v>
      </c>
      <c r="C129" s="3" t="s">
        <v>1147</v>
      </c>
      <c r="D129" s="3" t="s">
        <v>1148</v>
      </c>
      <c r="E129" s="3" t="s">
        <v>1149</v>
      </c>
      <c r="F129" s="6">
        <v>60000</v>
      </c>
      <c r="G129" s="6">
        <f t="shared" si="9"/>
        <v>0</v>
      </c>
      <c r="H129" s="7">
        <v>60000</v>
      </c>
      <c r="I129" s="4">
        <f t="shared" si="10"/>
        <v>0</v>
      </c>
    </row>
    <row r="130" spans="1:9" ht="20.100000000000001" customHeight="1" x14ac:dyDescent="0.15">
      <c r="A130" s="3">
        <v>40</v>
      </c>
      <c r="B130" s="3" t="s">
        <v>2568</v>
      </c>
      <c r="C130" s="3" t="s">
        <v>2620</v>
      </c>
      <c r="D130" s="3" t="s">
        <v>2621</v>
      </c>
      <c r="E130" s="3" t="s">
        <v>2614</v>
      </c>
      <c r="F130" s="6">
        <v>50000</v>
      </c>
      <c r="G130" s="6">
        <f t="shared" si="9"/>
        <v>0</v>
      </c>
      <c r="H130" s="7">
        <v>50000</v>
      </c>
      <c r="I130" s="4">
        <f t="shared" si="10"/>
        <v>0</v>
      </c>
    </row>
    <row r="131" spans="1:9" ht="20.100000000000001" customHeight="1" x14ac:dyDescent="0.15">
      <c r="A131" s="3">
        <v>41</v>
      </c>
      <c r="B131" s="3" t="s">
        <v>1659</v>
      </c>
      <c r="C131" s="3" t="s">
        <v>1703</v>
      </c>
      <c r="D131" s="3" t="s">
        <v>1704</v>
      </c>
      <c r="E131" s="3" t="s">
        <v>1679</v>
      </c>
      <c r="F131" s="6">
        <v>21469</v>
      </c>
      <c r="G131" s="6">
        <f t="shared" si="9"/>
        <v>0</v>
      </c>
      <c r="H131" s="7">
        <v>21469</v>
      </c>
      <c r="I131" s="4">
        <f t="shared" si="10"/>
        <v>0</v>
      </c>
    </row>
    <row r="132" spans="1:9" ht="20.100000000000001" customHeight="1" x14ac:dyDescent="0.15">
      <c r="A132" s="3">
        <v>42</v>
      </c>
      <c r="B132" s="3" t="s">
        <v>1659</v>
      </c>
      <c r="C132" s="3" t="s">
        <v>1707</v>
      </c>
      <c r="D132" s="3" t="s">
        <v>1708</v>
      </c>
      <c r="E132" s="3" t="s">
        <v>1679</v>
      </c>
      <c r="F132" s="6">
        <v>6429.38</v>
      </c>
      <c r="G132" s="6">
        <f t="shared" si="9"/>
        <v>0</v>
      </c>
      <c r="H132" s="7">
        <v>6429.38</v>
      </c>
      <c r="I132" s="4">
        <f t="shared" si="10"/>
        <v>0</v>
      </c>
    </row>
    <row r="133" spans="1:9" ht="20.100000000000001" customHeight="1" x14ac:dyDescent="0.15">
      <c r="A133" s="3">
        <v>43</v>
      </c>
      <c r="B133" s="3" t="s">
        <v>1826</v>
      </c>
      <c r="C133" s="3" t="s">
        <v>1869</v>
      </c>
      <c r="D133" s="3" t="s">
        <v>1870</v>
      </c>
      <c r="E133" s="3" t="s">
        <v>1843</v>
      </c>
      <c r="F133" s="6">
        <v>2397.21</v>
      </c>
      <c r="G133" s="6">
        <f t="shared" si="9"/>
        <v>0</v>
      </c>
      <c r="H133" s="7">
        <v>2397.21</v>
      </c>
      <c r="I133" s="4">
        <f t="shared" si="10"/>
        <v>0</v>
      </c>
    </row>
    <row r="134" spans="1:9" ht="20.100000000000001" customHeight="1" x14ac:dyDescent="0.15">
      <c r="A134" s="3">
        <v>44</v>
      </c>
      <c r="B134" s="3" t="s">
        <v>1126</v>
      </c>
      <c r="C134" s="3" t="s">
        <v>1142</v>
      </c>
      <c r="D134" s="3" t="s">
        <v>1143</v>
      </c>
      <c r="E134" s="3" t="s">
        <v>861</v>
      </c>
      <c r="F134" s="6">
        <v>1851.39</v>
      </c>
      <c r="G134" s="6">
        <f t="shared" si="9"/>
        <v>0</v>
      </c>
      <c r="H134" s="7">
        <v>1851.39</v>
      </c>
      <c r="I134" s="4">
        <f t="shared" si="10"/>
        <v>0</v>
      </c>
    </row>
    <row r="135" spans="1:9" ht="20.100000000000001" customHeight="1" x14ac:dyDescent="0.15">
      <c r="A135" s="3">
        <v>45</v>
      </c>
      <c r="B135" s="3" t="s">
        <v>2174</v>
      </c>
      <c r="C135" s="3" t="s">
        <v>2209</v>
      </c>
      <c r="D135" s="3" t="s">
        <v>2210</v>
      </c>
      <c r="E135" s="3" t="s">
        <v>2177</v>
      </c>
      <c r="F135" s="6">
        <v>4200543</v>
      </c>
      <c r="G135" s="6">
        <f t="shared" si="9"/>
        <v>10000</v>
      </c>
      <c r="H135" s="7">
        <v>4190543</v>
      </c>
      <c r="I135" s="4">
        <f t="shared" si="10"/>
        <v>2.3806445976151179E-3</v>
      </c>
    </row>
    <row r="136" spans="1:9" ht="20.100000000000001" customHeight="1" x14ac:dyDescent="0.15">
      <c r="A136" s="3">
        <v>46</v>
      </c>
      <c r="B136" s="3" t="s">
        <v>2174</v>
      </c>
      <c r="C136" s="3" t="s">
        <v>2203</v>
      </c>
      <c r="D136" s="3" t="s">
        <v>2204</v>
      </c>
      <c r="E136" s="3" t="s">
        <v>2205</v>
      </c>
      <c r="F136" s="6">
        <v>500000</v>
      </c>
      <c r="G136" s="6">
        <f t="shared" si="9"/>
        <v>1200</v>
      </c>
      <c r="H136" s="7">
        <v>498800</v>
      </c>
      <c r="I136" s="4">
        <f t="shared" si="10"/>
        <v>2.3999999999999998E-3</v>
      </c>
    </row>
    <row r="137" spans="1:9" ht="20.100000000000001" customHeight="1" x14ac:dyDescent="0.15">
      <c r="A137" s="3">
        <v>47</v>
      </c>
      <c r="B137" s="3" t="s">
        <v>630</v>
      </c>
      <c r="C137" s="3" t="s">
        <v>645</v>
      </c>
      <c r="D137" s="3" t="s">
        <v>646</v>
      </c>
      <c r="E137" s="3" t="s">
        <v>647</v>
      </c>
      <c r="F137" s="6">
        <v>121049.37</v>
      </c>
      <c r="G137" s="6">
        <f t="shared" si="9"/>
        <v>432</v>
      </c>
      <c r="H137" s="7">
        <v>120617.37</v>
      </c>
      <c r="I137" s="4">
        <f t="shared" si="10"/>
        <v>3.5687918078384051E-3</v>
      </c>
    </row>
    <row r="138" spans="1:9" ht="20.100000000000001" customHeight="1" x14ac:dyDescent="0.15">
      <c r="A138" s="3">
        <v>48</v>
      </c>
      <c r="B138" s="3" t="s">
        <v>2568</v>
      </c>
      <c r="C138" s="3" t="s">
        <v>2625</v>
      </c>
      <c r="D138" s="3" t="s">
        <v>2626</v>
      </c>
      <c r="E138" s="3" t="s">
        <v>2577</v>
      </c>
      <c r="F138" s="6">
        <v>6170000</v>
      </c>
      <c r="G138" s="6">
        <f t="shared" si="9"/>
        <v>25385</v>
      </c>
      <c r="H138" s="7">
        <v>6144615</v>
      </c>
      <c r="I138" s="4">
        <f t="shared" si="10"/>
        <v>4.1142625607779575E-3</v>
      </c>
    </row>
    <row r="139" spans="1:9" ht="20.100000000000001" customHeight="1" x14ac:dyDescent="0.15">
      <c r="A139" s="3">
        <v>49</v>
      </c>
      <c r="B139" s="3" t="s">
        <v>1475</v>
      </c>
      <c r="C139" s="3" t="s">
        <v>1498</v>
      </c>
      <c r="D139" s="3" t="s">
        <v>1499</v>
      </c>
      <c r="E139" s="3" t="s">
        <v>1500</v>
      </c>
      <c r="F139" s="6">
        <v>640000</v>
      </c>
      <c r="G139" s="6">
        <f t="shared" si="9"/>
        <v>6590</v>
      </c>
      <c r="H139" s="7">
        <v>633410</v>
      </c>
      <c r="I139" s="4">
        <f t="shared" si="10"/>
        <v>1.0296875E-2</v>
      </c>
    </row>
    <row r="140" spans="1:9" ht="20.100000000000001" customHeight="1" x14ac:dyDescent="0.15">
      <c r="A140" s="3">
        <v>50</v>
      </c>
      <c r="B140" s="3" t="s">
        <v>328</v>
      </c>
      <c r="C140" s="3" t="s">
        <v>332</v>
      </c>
      <c r="D140" s="3" t="s">
        <v>333</v>
      </c>
      <c r="E140" s="3" t="s">
        <v>334</v>
      </c>
      <c r="F140" s="6">
        <v>1300000</v>
      </c>
      <c r="G140" s="6">
        <f t="shared" si="9"/>
        <v>18291.989999999991</v>
      </c>
      <c r="H140" s="7">
        <v>1281708.01</v>
      </c>
      <c r="I140" s="4">
        <f t="shared" si="10"/>
        <v>1.4070761538461532E-2</v>
      </c>
    </row>
    <row r="141" spans="1:9" ht="20.100000000000001" customHeight="1" x14ac:dyDescent="0.15">
      <c r="A141" s="3">
        <v>51</v>
      </c>
      <c r="B141" s="3" t="s">
        <v>856</v>
      </c>
      <c r="C141" s="3" t="s">
        <v>913</v>
      </c>
      <c r="D141" s="3" t="s">
        <v>914</v>
      </c>
      <c r="E141" s="3" t="s">
        <v>915</v>
      </c>
      <c r="F141" s="6">
        <v>200000</v>
      </c>
      <c r="G141" s="6">
        <f t="shared" si="9"/>
        <v>2934.25</v>
      </c>
      <c r="H141" s="7">
        <v>197065.75</v>
      </c>
      <c r="I141" s="4">
        <f t="shared" si="10"/>
        <v>1.467125E-2</v>
      </c>
    </row>
    <row r="142" spans="1:9" ht="20.100000000000001" customHeight="1" x14ac:dyDescent="0.15">
      <c r="A142" s="3">
        <v>52</v>
      </c>
      <c r="B142" s="3" t="s">
        <v>267</v>
      </c>
      <c r="C142" s="3" t="s">
        <v>279</v>
      </c>
      <c r="D142" s="3" t="s">
        <v>280</v>
      </c>
      <c r="E142" s="3" t="s">
        <v>281</v>
      </c>
      <c r="F142" s="6">
        <v>50000</v>
      </c>
      <c r="G142" s="6">
        <f t="shared" si="9"/>
        <v>800</v>
      </c>
      <c r="H142" s="7">
        <v>49200</v>
      </c>
      <c r="I142" s="4">
        <f t="shared" si="10"/>
        <v>1.6E-2</v>
      </c>
    </row>
    <row r="143" spans="1:9" ht="20.100000000000001" customHeight="1" x14ac:dyDescent="0.15">
      <c r="A143" s="3">
        <v>53</v>
      </c>
      <c r="B143" s="3" t="s">
        <v>856</v>
      </c>
      <c r="C143" s="3" t="s">
        <v>911</v>
      </c>
      <c r="D143" s="3" t="s">
        <v>912</v>
      </c>
      <c r="E143" s="3" t="s">
        <v>894</v>
      </c>
      <c r="F143" s="6">
        <v>2000000</v>
      </c>
      <c r="G143" s="6">
        <f t="shared" si="9"/>
        <v>37522.399999999907</v>
      </c>
      <c r="H143" s="7">
        <v>1962477.6</v>
      </c>
      <c r="I143" s="4">
        <f t="shared" si="10"/>
        <v>1.8761199999999954E-2</v>
      </c>
    </row>
    <row r="144" spans="1:9" ht="20.100000000000001" customHeight="1" x14ac:dyDescent="0.15">
      <c r="A144" s="3">
        <v>54</v>
      </c>
      <c r="B144" s="3" t="s">
        <v>328</v>
      </c>
      <c r="C144" s="3" t="s">
        <v>329</v>
      </c>
      <c r="D144" s="3" t="s">
        <v>330</v>
      </c>
      <c r="E144" s="3" t="s">
        <v>331</v>
      </c>
      <c r="F144" s="6">
        <v>1300000</v>
      </c>
      <c r="G144" s="6">
        <f t="shared" si="9"/>
        <v>25992.5</v>
      </c>
      <c r="H144" s="7">
        <v>1274007.5</v>
      </c>
      <c r="I144" s="4">
        <f t="shared" si="10"/>
        <v>1.9994230769230768E-2</v>
      </c>
    </row>
    <row r="145" spans="1:9" ht="20.100000000000001" customHeight="1" x14ac:dyDescent="0.15">
      <c r="A145" s="3">
        <v>55</v>
      </c>
      <c r="B145" s="3" t="s">
        <v>835</v>
      </c>
      <c r="C145" s="3" t="s">
        <v>839</v>
      </c>
      <c r="D145" s="3" t="s">
        <v>840</v>
      </c>
      <c r="E145" s="3" t="s">
        <v>836</v>
      </c>
      <c r="F145" s="6">
        <v>4500000</v>
      </c>
      <c r="G145" s="6">
        <f t="shared" si="9"/>
        <v>94869.299999999814</v>
      </c>
      <c r="H145" s="7">
        <v>4405130.7</v>
      </c>
      <c r="I145" s="4">
        <f t="shared" si="10"/>
        <v>2.1082066666666625E-2</v>
      </c>
    </row>
    <row r="146" spans="1:9" ht="20.100000000000001" customHeight="1" x14ac:dyDescent="0.15">
      <c r="A146" s="3">
        <v>56</v>
      </c>
      <c r="B146" s="3" t="s">
        <v>328</v>
      </c>
      <c r="C146" s="3" t="s">
        <v>341</v>
      </c>
      <c r="D146" s="3" t="s">
        <v>342</v>
      </c>
      <c r="E146" s="3" t="s">
        <v>340</v>
      </c>
      <c r="F146" s="6">
        <v>1000000</v>
      </c>
      <c r="G146" s="6">
        <f t="shared" si="9"/>
        <v>21987</v>
      </c>
      <c r="H146" s="7">
        <v>978013</v>
      </c>
      <c r="I146" s="4">
        <f t="shared" si="10"/>
        <v>2.1987E-2</v>
      </c>
    </row>
    <row r="147" spans="1:9" ht="20.100000000000001" customHeight="1" x14ac:dyDescent="0.15">
      <c r="A147" s="3">
        <v>57</v>
      </c>
      <c r="B147" s="3" t="s">
        <v>856</v>
      </c>
      <c r="C147" s="3" t="s">
        <v>884</v>
      </c>
      <c r="D147" s="3" t="s">
        <v>885</v>
      </c>
      <c r="E147" s="3" t="s">
        <v>886</v>
      </c>
      <c r="F147" s="6">
        <v>150000</v>
      </c>
      <c r="G147" s="6">
        <f t="shared" si="9"/>
        <v>4096</v>
      </c>
      <c r="H147" s="7">
        <v>145904</v>
      </c>
      <c r="I147" s="4">
        <f t="shared" si="10"/>
        <v>2.7306666666666667E-2</v>
      </c>
    </row>
    <row r="148" spans="1:9" ht="20.100000000000001" customHeight="1" x14ac:dyDescent="0.15">
      <c r="A148" s="3">
        <v>58</v>
      </c>
      <c r="B148" s="3" t="s">
        <v>1948</v>
      </c>
      <c r="C148" s="3" t="s">
        <v>1969</v>
      </c>
      <c r="D148" s="3" t="s">
        <v>1970</v>
      </c>
      <c r="E148" s="3" t="s">
        <v>1956</v>
      </c>
      <c r="F148" s="6">
        <v>4500000</v>
      </c>
      <c r="G148" s="6">
        <f t="shared" si="9"/>
        <v>140000</v>
      </c>
      <c r="H148" s="7">
        <v>4360000</v>
      </c>
      <c r="I148" s="4">
        <f t="shared" si="10"/>
        <v>3.111111111111111E-2</v>
      </c>
    </row>
    <row r="149" spans="1:9" ht="20.100000000000001" customHeight="1" x14ac:dyDescent="0.15">
      <c r="A149" s="3">
        <v>59</v>
      </c>
      <c r="B149" s="3" t="s">
        <v>835</v>
      </c>
      <c r="C149" s="3" t="s">
        <v>841</v>
      </c>
      <c r="D149" s="3" t="s">
        <v>842</v>
      </c>
      <c r="E149" s="3" t="s">
        <v>836</v>
      </c>
      <c r="F149" s="6">
        <v>1500000</v>
      </c>
      <c r="G149" s="6">
        <f t="shared" si="9"/>
        <v>50000</v>
      </c>
      <c r="H149" s="7">
        <v>1450000</v>
      </c>
      <c r="I149" s="4">
        <f t="shared" si="10"/>
        <v>3.3333333333333333E-2</v>
      </c>
    </row>
    <row r="150" spans="1:9" ht="20.100000000000001" customHeight="1" x14ac:dyDescent="0.15">
      <c r="A150" s="3">
        <v>60</v>
      </c>
      <c r="B150" s="3" t="s">
        <v>2174</v>
      </c>
      <c r="C150" s="3" t="s">
        <v>2216</v>
      </c>
      <c r="D150" s="3" t="s">
        <v>2217</v>
      </c>
      <c r="E150" s="3" t="s">
        <v>930</v>
      </c>
      <c r="F150" s="6">
        <v>4446004</v>
      </c>
      <c r="G150" s="6">
        <f t="shared" si="9"/>
        <v>150544</v>
      </c>
      <c r="H150" s="7">
        <v>4295460</v>
      </c>
      <c r="I150" s="4">
        <f t="shared" si="10"/>
        <v>3.386051834411305E-2</v>
      </c>
    </row>
    <row r="151" spans="1:9" ht="20.100000000000001" customHeight="1" x14ac:dyDescent="0.15">
      <c r="A151" s="3">
        <v>61</v>
      </c>
      <c r="B151" s="3" t="s">
        <v>2373</v>
      </c>
      <c r="C151" s="3" t="s">
        <v>2413</v>
      </c>
      <c r="D151" s="3" t="s">
        <v>2414</v>
      </c>
      <c r="E151" s="3" t="s">
        <v>2415</v>
      </c>
      <c r="F151" s="6">
        <v>60000</v>
      </c>
      <c r="G151" s="6">
        <f t="shared" si="9"/>
        <v>2048</v>
      </c>
      <c r="H151" s="7">
        <v>57952</v>
      </c>
      <c r="I151" s="4">
        <f t="shared" si="10"/>
        <v>3.4133333333333335E-2</v>
      </c>
    </row>
    <row r="152" spans="1:9" ht="20.100000000000001" customHeight="1" x14ac:dyDescent="0.15">
      <c r="A152" s="3">
        <v>62</v>
      </c>
      <c r="B152" s="3" t="s">
        <v>91</v>
      </c>
      <c r="C152" s="3" t="s">
        <v>96</v>
      </c>
      <c r="D152" s="3" t="s">
        <v>97</v>
      </c>
      <c r="E152" s="3" t="s">
        <v>98</v>
      </c>
      <c r="F152" s="6">
        <v>1533000</v>
      </c>
      <c r="G152" s="6">
        <f t="shared" si="9"/>
        <v>53046.199999999953</v>
      </c>
      <c r="H152" s="7">
        <v>1479953.8</v>
      </c>
      <c r="I152" s="4">
        <f t="shared" si="10"/>
        <v>3.4602870189171527E-2</v>
      </c>
    </row>
    <row r="153" spans="1:9" ht="20.100000000000001" customHeight="1" x14ac:dyDescent="0.15">
      <c r="A153" s="3">
        <v>63</v>
      </c>
      <c r="B153" s="3" t="s">
        <v>539</v>
      </c>
      <c r="C153" s="3" t="s">
        <v>552</v>
      </c>
      <c r="D153" s="3" t="s">
        <v>553</v>
      </c>
      <c r="E153" s="3" t="s">
        <v>540</v>
      </c>
      <c r="F153" s="6">
        <v>6130000</v>
      </c>
      <c r="G153" s="6">
        <f t="shared" si="9"/>
        <v>220000</v>
      </c>
      <c r="H153" s="7">
        <v>5910000</v>
      </c>
      <c r="I153" s="4">
        <f t="shared" si="10"/>
        <v>3.588907014681892E-2</v>
      </c>
    </row>
    <row r="154" spans="1:9" ht="20.100000000000001" customHeight="1" x14ac:dyDescent="0.15">
      <c r="A154" s="3">
        <v>64</v>
      </c>
      <c r="B154" s="3" t="s">
        <v>2568</v>
      </c>
      <c r="C154" s="3" t="s">
        <v>2612</v>
      </c>
      <c r="D154" s="3" t="s">
        <v>2613</v>
      </c>
      <c r="E154" s="3" t="s">
        <v>2614</v>
      </c>
      <c r="F154" s="6">
        <v>600000</v>
      </c>
      <c r="G154" s="6">
        <f t="shared" si="9"/>
        <v>23412</v>
      </c>
      <c r="H154" s="7">
        <v>576588</v>
      </c>
      <c r="I154" s="4">
        <f t="shared" si="10"/>
        <v>3.9019999999999999E-2</v>
      </c>
    </row>
    <row r="155" spans="1:9" ht="20.100000000000001" customHeight="1" x14ac:dyDescent="0.15">
      <c r="A155" s="3">
        <v>65</v>
      </c>
      <c r="B155" s="3" t="s">
        <v>1126</v>
      </c>
      <c r="C155" s="3" t="s">
        <v>1144</v>
      </c>
      <c r="D155" s="3" t="s">
        <v>1145</v>
      </c>
      <c r="E155" s="3" t="s">
        <v>1146</v>
      </c>
      <c r="F155" s="6">
        <v>150000</v>
      </c>
      <c r="G155" s="6">
        <f t="shared" ref="G155:G186" si="11">F155-H155</f>
        <v>6000</v>
      </c>
      <c r="H155" s="7">
        <v>144000</v>
      </c>
      <c r="I155" s="4">
        <f t="shared" ref="I155:I186" si="12">G155/F155*100%</f>
        <v>0.04</v>
      </c>
    </row>
    <row r="156" spans="1:9" ht="20.100000000000001" customHeight="1" x14ac:dyDescent="0.15">
      <c r="A156" s="3">
        <v>66</v>
      </c>
      <c r="B156" s="3" t="s">
        <v>2039</v>
      </c>
      <c r="C156" s="3" t="s">
        <v>2076</v>
      </c>
      <c r="D156" s="3" t="s">
        <v>2077</v>
      </c>
      <c r="E156" s="3" t="s">
        <v>683</v>
      </c>
      <c r="F156" s="6">
        <v>454000</v>
      </c>
      <c r="G156" s="6">
        <f t="shared" si="11"/>
        <v>18402.349999999977</v>
      </c>
      <c r="H156" s="7">
        <v>435597.65</v>
      </c>
      <c r="I156" s="4">
        <f t="shared" si="12"/>
        <v>4.0533810572687172E-2</v>
      </c>
    </row>
    <row r="157" spans="1:9" ht="20.100000000000001" customHeight="1" x14ac:dyDescent="0.15">
      <c r="A157" s="3">
        <v>67</v>
      </c>
      <c r="B157" s="3" t="s">
        <v>2174</v>
      </c>
      <c r="C157" s="3" t="s">
        <v>2213</v>
      </c>
      <c r="D157" s="3" t="s">
        <v>2214</v>
      </c>
      <c r="E157" s="3" t="s">
        <v>2215</v>
      </c>
      <c r="F157" s="6">
        <v>381701.2</v>
      </c>
      <c r="G157" s="6">
        <f t="shared" si="11"/>
        <v>16830</v>
      </c>
      <c r="H157" s="7">
        <v>364871.2</v>
      </c>
      <c r="I157" s="4">
        <f t="shared" si="12"/>
        <v>4.4092080402157501E-2</v>
      </c>
    </row>
    <row r="158" spans="1:9" ht="20.100000000000001" customHeight="1" x14ac:dyDescent="0.15">
      <c r="A158" s="3">
        <v>68</v>
      </c>
      <c r="B158" s="3" t="s">
        <v>1826</v>
      </c>
      <c r="C158" s="3" t="s">
        <v>1874</v>
      </c>
      <c r="D158" s="3" t="s">
        <v>1875</v>
      </c>
      <c r="E158" s="3" t="s">
        <v>1876</v>
      </c>
      <c r="F158" s="6">
        <v>1200000</v>
      </c>
      <c r="G158" s="6">
        <f t="shared" si="11"/>
        <v>53009.770000000019</v>
      </c>
      <c r="H158" s="7">
        <v>1146990.23</v>
      </c>
      <c r="I158" s="4">
        <f t="shared" si="12"/>
        <v>4.417480833333335E-2</v>
      </c>
    </row>
    <row r="159" spans="1:9" ht="20.100000000000001" customHeight="1" x14ac:dyDescent="0.15">
      <c r="A159" s="3">
        <v>69</v>
      </c>
      <c r="B159" s="3" t="s">
        <v>1826</v>
      </c>
      <c r="C159" s="3" t="s">
        <v>1890</v>
      </c>
      <c r="D159" s="3" t="s">
        <v>1891</v>
      </c>
      <c r="E159" s="3" t="s">
        <v>1827</v>
      </c>
      <c r="F159" s="6">
        <v>1290000</v>
      </c>
      <c r="G159" s="6">
        <f t="shared" si="11"/>
        <v>59340</v>
      </c>
      <c r="H159" s="7">
        <v>1230660</v>
      </c>
      <c r="I159" s="4">
        <f t="shared" si="12"/>
        <v>4.5999999999999999E-2</v>
      </c>
    </row>
    <row r="160" spans="1:9" ht="20.100000000000001" customHeight="1" x14ac:dyDescent="0.15">
      <c r="A160" s="3">
        <v>70</v>
      </c>
      <c r="B160" s="3" t="s">
        <v>2039</v>
      </c>
      <c r="C160" s="3" t="s">
        <v>2078</v>
      </c>
      <c r="D160" s="3" t="s">
        <v>2079</v>
      </c>
      <c r="E160" s="3" t="s">
        <v>2080</v>
      </c>
      <c r="F160" s="6">
        <v>150000</v>
      </c>
      <c r="G160" s="6">
        <f t="shared" si="11"/>
        <v>7044</v>
      </c>
      <c r="H160" s="7">
        <v>142956</v>
      </c>
      <c r="I160" s="4">
        <f t="shared" si="12"/>
        <v>4.6960000000000002E-2</v>
      </c>
    </row>
    <row r="161" spans="1:9" ht="20.100000000000001" customHeight="1" x14ac:dyDescent="0.15">
      <c r="A161" s="3">
        <v>71</v>
      </c>
      <c r="B161" s="3" t="s">
        <v>91</v>
      </c>
      <c r="C161" s="3" t="s">
        <v>106</v>
      </c>
      <c r="D161" s="3" t="s">
        <v>107</v>
      </c>
      <c r="E161" s="3" t="s">
        <v>650</v>
      </c>
      <c r="F161" s="6">
        <v>120000</v>
      </c>
      <c r="G161" s="6">
        <f t="shared" si="11"/>
        <v>5699.1999999999971</v>
      </c>
      <c r="H161" s="7">
        <v>114300.8</v>
      </c>
      <c r="I161" s="4">
        <f t="shared" si="12"/>
        <v>4.7493333333333311E-2</v>
      </c>
    </row>
    <row r="162" spans="1:9" ht="20.100000000000001" customHeight="1" x14ac:dyDescent="0.15">
      <c r="A162" s="3">
        <v>72</v>
      </c>
      <c r="B162" s="3" t="s">
        <v>856</v>
      </c>
      <c r="C162" s="3" t="s">
        <v>892</v>
      </c>
      <c r="D162" s="3" t="s">
        <v>893</v>
      </c>
      <c r="E162" s="3" t="s">
        <v>894</v>
      </c>
      <c r="F162" s="6">
        <v>1800000</v>
      </c>
      <c r="G162" s="6">
        <f t="shared" si="11"/>
        <v>93642.360000000102</v>
      </c>
      <c r="H162" s="7">
        <v>1706357.64</v>
      </c>
      <c r="I162" s="4">
        <f t="shared" si="12"/>
        <v>5.2023533333333392E-2</v>
      </c>
    </row>
    <row r="163" spans="1:9" ht="20.100000000000001" customHeight="1" x14ac:dyDescent="0.15">
      <c r="A163" s="3">
        <v>73</v>
      </c>
      <c r="B163" s="3" t="s">
        <v>1249</v>
      </c>
      <c r="C163" s="3" t="s">
        <v>1274</v>
      </c>
      <c r="D163" s="3" t="s">
        <v>1275</v>
      </c>
      <c r="E163" s="3" t="s">
        <v>1264</v>
      </c>
      <c r="F163" s="6">
        <v>3028520</v>
      </c>
      <c r="G163" s="6">
        <f t="shared" si="11"/>
        <v>166630.97999999998</v>
      </c>
      <c r="H163" s="7">
        <v>2861889.02</v>
      </c>
      <c r="I163" s="4">
        <f t="shared" si="12"/>
        <v>5.5020597519580515E-2</v>
      </c>
    </row>
    <row r="164" spans="1:9" ht="20.100000000000001" customHeight="1" x14ac:dyDescent="0.15">
      <c r="A164" s="3">
        <v>74</v>
      </c>
      <c r="B164" s="3" t="s">
        <v>856</v>
      </c>
      <c r="C164" s="3" t="s">
        <v>896</v>
      </c>
      <c r="D164" s="3" t="s">
        <v>897</v>
      </c>
      <c r="E164" s="3" t="s">
        <v>898</v>
      </c>
      <c r="F164" s="6">
        <v>147825</v>
      </c>
      <c r="G164" s="6">
        <f t="shared" si="11"/>
        <v>8995</v>
      </c>
      <c r="H164" s="7">
        <v>138830</v>
      </c>
      <c r="I164" s="4">
        <f t="shared" si="12"/>
        <v>6.0848976830711991E-2</v>
      </c>
    </row>
    <row r="165" spans="1:9" ht="20.100000000000001" customHeight="1" x14ac:dyDescent="0.15">
      <c r="A165" s="3">
        <v>75</v>
      </c>
      <c r="B165" s="3" t="s">
        <v>1826</v>
      </c>
      <c r="C165" s="3" t="s">
        <v>1867</v>
      </c>
      <c r="D165" s="3" t="s">
        <v>1868</v>
      </c>
      <c r="E165" s="3" t="s">
        <v>1846</v>
      </c>
      <c r="F165" s="6">
        <v>2250000</v>
      </c>
      <c r="G165" s="6">
        <f t="shared" si="11"/>
        <v>140908</v>
      </c>
      <c r="H165" s="7">
        <v>2109092</v>
      </c>
      <c r="I165" s="4">
        <f t="shared" si="12"/>
        <v>6.262577777777778E-2</v>
      </c>
    </row>
    <row r="166" spans="1:9" ht="20.100000000000001" customHeight="1" x14ac:dyDescent="0.15">
      <c r="A166" s="3">
        <v>76</v>
      </c>
      <c r="B166" s="3" t="s">
        <v>2039</v>
      </c>
      <c r="C166" s="3" t="s">
        <v>2058</v>
      </c>
      <c r="D166" s="3" t="s">
        <v>2059</v>
      </c>
      <c r="E166" s="3" t="s">
        <v>2060</v>
      </c>
      <c r="F166" s="6">
        <v>600000</v>
      </c>
      <c r="G166" s="6">
        <f t="shared" si="11"/>
        <v>44583.800000000047</v>
      </c>
      <c r="H166" s="7">
        <v>555416.19999999995</v>
      </c>
      <c r="I166" s="4">
        <f t="shared" si="12"/>
        <v>7.4306333333333405E-2</v>
      </c>
    </row>
    <row r="167" spans="1:9" ht="20.100000000000001" customHeight="1" x14ac:dyDescent="0.15">
      <c r="A167" s="3">
        <v>77</v>
      </c>
      <c r="B167" s="3" t="s">
        <v>1475</v>
      </c>
      <c r="C167" s="3" t="s">
        <v>1493</v>
      </c>
      <c r="D167" s="3" t="s">
        <v>1494</v>
      </c>
      <c r="E167" s="3" t="s">
        <v>1495</v>
      </c>
      <c r="F167" s="6">
        <v>173000</v>
      </c>
      <c r="G167" s="6">
        <f t="shared" si="11"/>
        <v>12930.100000000006</v>
      </c>
      <c r="H167" s="7">
        <v>160069.9</v>
      </c>
      <c r="I167" s="4">
        <f t="shared" si="12"/>
        <v>7.4740462427745694E-2</v>
      </c>
    </row>
    <row r="168" spans="1:9" ht="20.100000000000001" customHeight="1" x14ac:dyDescent="0.15">
      <c r="A168" s="3">
        <v>78</v>
      </c>
      <c r="B168" s="3" t="s">
        <v>227</v>
      </c>
      <c r="C168" s="3" t="s">
        <v>230</v>
      </c>
      <c r="D168" s="3" t="s">
        <v>231</v>
      </c>
      <c r="E168" s="3" t="s">
        <v>542</v>
      </c>
      <c r="F168" s="6">
        <v>1650000</v>
      </c>
      <c r="G168" s="6">
        <f t="shared" si="11"/>
        <v>132740.5</v>
      </c>
      <c r="H168" s="7">
        <v>1517259.5</v>
      </c>
      <c r="I168" s="4">
        <f t="shared" si="12"/>
        <v>8.0448787878787884E-2</v>
      </c>
    </row>
    <row r="169" spans="1:9" ht="20.100000000000001" customHeight="1" x14ac:dyDescent="0.15">
      <c r="A169" s="3">
        <v>79</v>
      </c>
      <c r="B169" s="3" t="s">
        <v>267</v>
      </c>
      <c r="C169" s="3" t="s">
        <v>277</v>
      </c>
      <c r="D169" s="3" t="s">
        <v>278</v>
      </c>
      <c r="E169" s="3" t="s">
        <v>276</v>
      </c>
      <c r="F169" s="6">
        <v>2250000</v>
      </c>
      <c r="G169" s="6">
        <f t="shared" si="11"/>
        <v>194035.44999999995</v>
      </c>
      <c r="H169" s="7">
        <v>2055964.55</v>
      </c>
      <c r="I169" s="4">
        <f t="shared" si="12"/>
        <v>8.6237977777777752E-2</v>
      </c>
    </row>
    <row r="170" spans="1:9" ht="20.100000000000001" customHeight="1" x14ac:dyDescent="0.15">
      <c r="A170" s="3">
        <v>80</v>
      </c>
      <c r="B170" s="3" t="s">
        <v>328</v>
      </c>
      <c r="C170" s="3" t="s">
        <v>343</v>
      </c>
      <c r="D170" s="3" t="s">
        <v>344</v>
      </c>
      <c r="E170" s="3" t="s">
        <v>345</v>
      </c>
      <c r="F170" s="6">
        <v>1650000</v>
      </c>
      <c r="G170" s="6">
        <f t="shared" si="11"/>
        <v>142420</v>
      </c>
      <c r="H170" s="7">
        <v>1507580</v>
      </c>
      <c r="I170" s="4">
        <f t="shared" si="12"/>
        <v>8.6315151515151511E-2</v>
      </c>
    </row>
    <row r="171" spans="1:9" ht="20.100000000000001" customHeight="1" x14ac:dyDescent="0.15">
      <c r="A171" s="3">
        <v>81</v>
      </c>
      <c r="B171" s="3" t="s">
        <v>185</v>
      </c>
      <c r="C171" s="3" t="s">
        <v>187</v>
      </c>
      <c r="D171" s="3" t="s">
        <v>188</v>
      </c>
      <c r="E171" s="3" t="s">
        <v>186</v>
      </c>
      <c r="F171" s="6">
        <v>750000</v>
      </c>
      <c r="G171" s="6">
        <f t="shared" si="11"/>
        <v>72709</v>
      </c>
      <c r="H171" s="7">
        <v>677291</v>
      </c>
      <c r="I171" s="4">
        <f t="shared" si="12"/>
        <v>9.6945333333333328E-2</v>
      </c>
    </row>
    <row r="172" spans="1:9" ht="20.100000000000001" customHeight="1" x14ac:dyDescent="0.15">
      <c r="A172" s="3">
        <v>82</v>
      </c>
      <c r="B172" s="3" t="s">
        <v>451</v>
      </c>
      <c r="C172" s="3" t="s">
        <v>452</v>
      </c>
      <c r="D172" s="3" t="s">
        <v>453</v>
      </c>
      <c r="E172" s="3" t="s">
        <v>861</v>
      </c>
      <c r="F172" s="6">
        <v>8000000</v>
      </c>
      <c r="G172" s="6">
        <f t="shared" si="11"/>
        <v>950562.58000000007</v>
      </c>
      <c r="H172" s="7">
        <v>7049437.4199999999</v>
      </c>
      <c r="I172" s="4">
        <f t="shared" si="12"/>
        <v>0.11882032250000001</v>
      </c>
    </row>
    <row r="173" spans="1:9" ht="20.100000000000001" customHeight="1" x14ac:dyDescent="0.15">
      <c r="A173" s="3">
        <v>83</v>
      </c>
      <c r="B173" s="3" t="s">
        <v>436</v>
      </c>
      <c r="C173" s="3" t="s">
        <v>440</v>
      </c>
      <c r="D173" s="3" t="s">
        <v>441</v>
      </c>
      <c r="E173" s="3" t="s">
        <v>439</v>
      </c>
      <c r="F173" s="6">
        <v>7600000</v>
      </c>
      <c r="G173" s="6">
        <f t="shared" si="11"/>
        <v>907019.19000000041</v>
      </c>
      <c r="H173" s="7">
        <v>6692980.8099999996</v>
      </c>
      <c r="I173" s="4">
        <f t="shared" si="12"/>
        <v>0.11934463026315795</v>
      </c>
    </row>
    <row r="174" spans="1:9" ht="20.100000000000001" customHeight="1" x14ac:dyDescent="0.15">
      <c r="A174" s="3">
        <v>84</v>
      </c>
      <c r="B174" s="3" t="s">
        <v>2373</v>
      </c>
      <c r="C174" s="3" t="s">
        <v>2410</v>
      </c>
      <c r="D174" s="3" t="s">
        <v>2411</v>
      </c>
      <c r="E174" s="3" t="s">
        <v>2412</v>
      </c>
      <c r="F174" s="6">
        <v>150000</v>
      </c>
      <c r="G174" s="6">
        <f t="shared" si="11"/>
        <v>19263.270000000004</v>
      </c>
      <c r="H174" s="7">
        <v>130736.73</v>
      </c>
      <c r="I174" s="4">
        <f t="shared" si="12"/>
        <v>0.12842180000000003</v>
      </c>
    </row>
    <row r="175" spans="1:9" ht="20.100000000000001" customHeight="1" x14ac:dyDescent="0.15">
      <c r="A175" s="3">
        <v>85</v>
      </c>
      <c r="B175" s="3" t="s">
        <v>1475</v>
      </c>
      <c r="C175" s="3" t="s">
        <v>1496</v>
      </c>
      <c r="D175" s="3" t="s">
        <v>1497</v>
      </c>
      <c r="E175" s="3" t="s">
        <v>1495</v>
      </c>
      <c r="F175" s="6">
        <v>600000</v>
      </c>
      <c r="G175" s="6">
        <f t="shared" si="11"/>
        <v>79449.599999999977</v>
      </c>
      <c r="H175" s="7">
        <v>520550.40000000002</v>
      </c>
      <c r="I175" s="4">
        <f t="shared" si="12"/>
        <v>0.13241599999999995</v>
      </c>
    </row>
    <row r="176" spans="1:9" ht="20.100000000000001" customHeight="1" x14ac:dyDescent="0.15">
      <c r="A176" s="3">
        <v>86</v>
      </c>
      <c r="B176" s="3" t="s">
        <v>2547</v>
      </c>
      <c r="C176" s="3" t="s">
        <v>2550</v>
      </c>
      <c r="D176" s="3" t="s">
        <v>2551</v>
      </c>
      <c r="E176" s="3" t="s">
        <v>2552</v>
      </c>
      <c r="F176" s="6">
        <v>1500000</v>
      </c>
      <c r="G176" s="6">
        <f t="shared" si="11"/>
        <v>200247.45999999996</v>
      </c>
      <c r="H176" s="7">
        <v>1299752.54</v>
      </c>
      <c r="I176" s="4">
        <f t="shared" si="12"/>
        <v>0.13349830666666665</v>
      </c>
    </row>
    <row r="177" spans="1:9" ht="20.100000000000001" customHeight="1" x14ac:dyDescent="0.15">
      <c r="A177" s="3">
        <v>87</v>
      </c>
      <c r="B177" s="3" t="s">
        <v>2174</v>
      </c>
      <c r="C177" s="3" t="s">
        <v>2224</v>
      </c>
      <c r="D177" s="3" t="s">
        <v>2225</v>
      </c>
      <c r="E177" s="3" t="s">
        <v>2226</v>
      </c>
      <c r="F177" s="6">
        <v>100000</v>
      </c>
      <c r="G177" s="6">
        <f t="shared" si="11"/>
        <v>13773.100000000006</v>
      </c>
      <c r="H177" s="7">
        <v>86226.9</v>
      </c>
      <c r="I177" s="4">
        <f t="shared" si="12"/>
        <v>0.13773100000000005</v>
      </c>
    </row>
    <row r="178" spans="1:9" ht="20.100000000000001" customHeight="1" x14ac:dyDescent="0.15">
      <c r="A178" s="3">
        <v>88</v>
      </c>
      <c r="B178" s="3" t="s">
        <v>2568</v>
      </c>
      <c r="C178" s="3" t="s">
        <v>2617</v>
      </c>
      <c r="D178" s="3" t="s">
        <v>2618</v>
      </c>
      <c r="E178" s="3" t="s">
        <v>2619</v>
      </c>
      <c r="F178" s="6">
        <v>150000</v>
      </c>
      <c r="G178" s="6">
        <f t="shared" si="11"/>
        <v>20927</v>
      </c>
      <c r="H178" s="7">
        <v>129073</v>
      </c>
      <c r="I178" s="4">
        <f t="shared" si="12"/>
        <v>0.13951333333333332</v>
      </c>
    </row>
    <row r="179" spans="1:9" ht="20.100000000000001" customHeight="1" x14ac:dyDescent="0.15">
      <c r="A179" s="3">
        <v>89</v>
      </c>
      <c r="B179" s="3" t="s">
        <v>315</v>
      </c>
      <c r="C179" s="3" t="s">
        <v>320</v>
      </c>
      <c r="D179" s="3" t="s">
        <v>321</v>
      </c>
      <c r="E179" s="3" t="s">
        <v>316</v>
      </c>
      <c r="F179" s="6">
        <v>750000</v>
      </c>
      <c r="G179" s="6">
        <f t="shared" si="11"/>
        <v>109374.85999999999</v>
      </c>
      <c r="H179" s="7">
        <v>640625.14</v>
      </c>
      <c r="I179" s="4">
        <f t="shared" si="12"/>
        <v>0.14583314666666664</v>
      </c>
    </row>
    <row r="180" spans="1:9" ht="20.100000000000001" customHeight="1" x14ac:dyDescent="0.15">
      <c r="A180" s="3">
        <v>90</v>
      </c>
      <c r="B180" s="3" t="s">
        <v>91</v>
      </c>
      <c r="C180" s="3" t="s">
        <v>99</v>
      </c>
      <c r="D180" s="3" t="s">
        <v>100</v>
      </c>
      <c r="E180" s="3" t="s">
        <v>101</v>
      </c>
      <c r="F180" s="6">
        <v>2250000</v>
      </c>
      <c r="G180" s="6">
        <f t="shared" si="11"/>
        <v>334034.42999999993</v>
      </c>
      <c r="H180" s="7">
        <v>1915965.57</v>
      </c>
      <c r="I180" s="4">
        <f t="shared" si="12"/>
        <v>0.14845974666666664</v>
      </c>
    </row>
    <row r="181" spans="1:9" ht="20.100000000000001" customHeight="1" x14ac:dyDescent="0.15">
      <c r="A181" s="3">
        <v>91</v>
      </c>
      <c r="B181" s="3" t="s">
        <v>1475</v>
      </c>
      <c r="C181" s="3" t="s">
        <v>1501</v>
      </c>
      <c r="D181" s="3" t="s">
        <v>1502</v>
      </c>
      <c r="E181" s="3" t="s">
        <v>742</v>
      </c>
      <c r="F181" s="6">
        <v>3307580</v>
      </c>
      <c r="G181" s="6">
        <f t="shared" si="11"/>
        <v>502493</v>
      </c>
      <c r="H181" s="7">
        <v>2805087</v>
      </c>
      <c r="I181" s="4">
        <f t="shared" si="12"/>
        <v>0.15192164664195576</v>
      </c>
    </row>
    <row r="182" spans="1:9" ht="20.100000000000001" customHeight="1" x14ac:dyDescent="0.15">
      <c r="A182" s="3">
        <v>92</v>
      </c>
      <c r="B182" s="3" t="s">
        <v>2568</v>
      </c>
      <c r="C182" s="3" t="s">
        <v>2607</v>
      </c>
      <c r="D182" s="3" t="s">
        <v>2608</v>
      </c>
      <c r="E182" s="3" t="s">
        <v>2574</v>
      </c>
      <c r="F182" s="6">
        <v>201843.85</v>
      </c>
      <c r="G182" s="6">
        <f t="shared" si="11"/>
        <v>30724.619999999995</v>
      </c>
      <c r="H182" s="7">
        <v>171119.23</v>
      </c>
      <c r="I182" s="4">
        <f t="shared" si="12"/>
        <v>0.15221974808744479</v>
      </c>
    </row>
    <row r="183" spans="1:9" ht="20.100000000000001" customHeight="1" x14ac:dyDescent="0.15">
      <c r="A183" s="3">
        <v>93</v>
      </c>
      <c r="B183" s="3" t="s">
        <v>445</v>
      </c>
      <c r="C183" s="3" t="s">
        <v>449</v>
      </c>
      <c r="D183" s="3" t="s">
        <v>450</v>
      </c>
      <c r="E183" s="3" t="s">
        <v>1954</v>
      </c>
      <c r="F183" s="6">
        <v>3000000</v>
      </c>
      <c r="G183" s="6">
        <f t="shared" si="11"/>
        <v>572849.25999999978</v>
      </c>
      <c r="H183" s="7">
        <v>2427150.7400000002</v>
      </c>
      <c r="I183" s="4">
        <f t="shared" si="12"/>
        <v>0.19094975333333325</v>
      </c>
    </row>
    <row r="184" spans="1:9" ht="20.100000000000001" customHeight="1" x14ac:dyDescent="0.15">
      <c r="A184" s="3">
        <v>94</v>
      </c>
      <c r="B184" s="3" t="s">
        <v>1659</v>
      </c>
      <c r="C184" s="3" t="s">
        <v>1701</v>
      </c>
      <c r="D184" s="3" t="s">
        <v>1702</v>
      </c>
      <c r="E184" s="3" t="s">
        <v>685</v>
      </c>
      <c r="F184" s="6">
        <v>2250000</v>
      </c>
      <c r="G184" s="6">
        <f t="shared" si="11"/>
        <v>437600</v>
      </c>
      <c r="H184" s="7">
        <v>1812400</v>
      </c>
      <c r="I184" s="4">
        <f t="shared" si="12"/>
        <v>0.19448888888888888</v>
      </c>
    </row>
    <row r="185" spans="1:9" ht="20.100000000000001" customHeight="1" x14ac:dyDescent="0.15">
      <c r="A185" s="3">
        <v>95</v>
      </c>
      <c r="B185" s="3" t="s">
        <v>2039</v>
      </c>
      <c r="C185" s="3" t="s">
        <v>2056</v>
      </c>
      <c r="D185" s="3" t="s">
        <v>2057</v>
      </c>
      <c r="E185" s="3" t="s">
        <v>2053</v>
      </c>
      <c r="F185" s="6">
        <v>2620000</v>
      </c>
      <c r="G185" s="6">
        <f t="shared" si="11"/>
        <v>527578.39999999991</v>
      </c>
      <c r="H185" s="7">
        <v>2092421.6</v>
      </c>
      <c r="I185" s="4">
        <f t="shared" si="12"/>
        <v>0.20136580152671751</v>
      </c>
    </row>
    <row r="186" spans="1:9" ht="20.100000000000001" customHeight="1" x14ac:dyDescent="0.15">
      <c r="A186" s="3">
        <v>96</v>
      </c>
      <c r="B186" s="3" t="s">
        <v>1659</v>
      </c>
      <c r="C186" s="3" t="s">
        <v>1691</v>
      </c>
      <c r="D186" s="3" t="s">
        <v>1692</v>
      </c>
      <c r="E186" s="3" t="s">
        <v>1693</v>
      </c>
      <c r="F186" s="6">
        <v>1590000</v>
      </c>
      <c r="G186" s="6">
        <f t="shared" si="11"/>
        <v>333460.49</v>
      </c>
      <c r="H186" s="7">
        <v>1256539.51</v>
      </c>
      <c r="I186" s="4">
        <f t="shared" si="12"/>
        <v>0.20972357861635219</v>
      </c>
    </row>
    <row r="187" spans="1:9" ht="20.100000000000001" customHeight="1" x14ac:dyDescent="0.15">
      <c r="A187" s="3">
        <v>97</v>
      </c>
      <c r="B187" s="3" t="s">
        <v>2039</v>
      </c>
      <c r="C187" s="3" t="s">
        <v>2070</v>
      </c>
      <c r="D187" s="3" t="s">
        <v>2071</v>
      </c>
      <c r="E187" s="3" t="s">
        <v>2072</v>
      </c>
      <c r="F187" s="6">
        <v>548000</v>
      </c>
      <c r="G187" s="6">
        <f t="shared" ref="G187:G218" si="13">F187-H187</f>
        <v>116113.59999999998</v>
      </c>
      <c r="H187" s="7">
        <v>431886.4</v>
      </c>
      <c r="I187" s="4">
        <f t="shared" ref="I187:I218" si="14">G187/F187*100%</f>
        <v>0.21188613138686127</v>
      </c>
    </row>
    <row r="188" spans="1:9" ht="20.100000000000001" customHeight="1" x14ac:dyDescent="0.15">
      <c r="A188" s="3">
        <v>98</v>
      </c>
      <c r="B188" s="3" t="s">
        <v>1826</v>
      </c>
      <c r="C188" s="3" t="s">
        <v>1877</v>
      </c>
      <c r="D188" s="3" t="s">
        <v>1878</v>
      </c>
      <c r="E188" s="3" t="s">
        <v>1832</v>
      </c>
      <c r="F188" s="6">
        <v>157286.1</v>
      </c>
      <c r="G188" s="6">
        <f t="shared" si="13"/>
        <v>36620.570000000007</v>
      </c>
      <c r="H188" s="7">
        <v>120665.53</v>
      </c>
      <c r="I188" s="4">
        <f t="shared" si="14"/>
        <v>0.23282775782475379</v>
      </c>
    </row>
    <row r="189" spans="1:9" ht="20.100000000000001" customHeight="1" x14ac:dyDescent="0.15">
      <c r="A189" s="3">
        <v>99</v>
      </c>
      <c r="B189" s="3" t="s">
        <v>2039</v>
      </c>
      <c r="C189" s="3" t="s">
        <v>2073</v>
      </c>
      <c r="D189" s="3" t="s">
        <v>2074</v>
      </c>
      <c r="E189" s="3" t="s">
        <v>2075</v>
      </c>
      <c r="F189" s="6">
        <v>453000</v>
      </c>
      <c r="G189" s="6">
        <f t="shared" si="13"/>
        <v>108226.65000000002</v>
      </c>
      <c r="H189" s="7">
        <v>344773.35</v>
      </c>
      <c r="I189" s="4">
        <f t="shared" si="14"/>
        <v>0.23891092715231793</v>
      </c>
    </row>
    <row r="190" spans="1:9" ht="20.100000000000001" customHeight="1" x14ac:dyDescent="0.15">
      <c r="A190" s="3">
        <v>100</v>
      </c>
      <c r="B190" s="3" t="s">
        <v>630</v>
      </c>
      <c r="C190" s="3" t="s">
        <v>648</v>
      </c>
      <c r="D190" s="3" t="s">
        <v>649</v>
      </c>
      <c r="E190" s="3" t="s">
        <v>650</v>
      </c>
      <c r="F190" s="6">
        <v>29918.75</v>
      </c>
      <c r="G190" s="6">
        <f t="shared" si="13"/>
        <v>7309.9000000000015</v>
      </c>
      <c r="H190" s="7">
        <v>22608.85</v>
      </c>
      <c r="I190" s="4">
        <f t="shared" si="14"/>
        <v>0.24432504700229793</v>
      </c>
    </row>
    <row r="191" spans="1:9" ht="20.100000000000001" customHeight="1" x14ac:dyDescent="0.15">
      <c r="A191" s="3">
        <v>101</v>
      </c>
      <c r="B191" s="3" t="s">
        <v>1249</v>
      </c>
      <c r="C191" s="3" t="s">
        <v>1289</v>
      </c>
      <c r="D191" s="3" t="s">
        <v>1290</v>
      </c>
      <c r="E191" s="3" t="s">
        <v>1254</v>
      </c>
      <c r="F191" s="6">
        <v>3450000</v>
      </c>
      <c r="G191" s="6">
        <f t="shared" si="13"/>
        <v>845791.20000000019</v>
      </c>
      <c r="H191" s="7">
        <v>2604208.7999999998</v>
      </c>
      <c r="I191" s="4">
        <f t="shared" si="14"/>
        <v>0.24515686956521746</v>
      </c>
    </row>
    <row r="192" spans="1:9" ht="20.100000000000001" customHeight="1" x14ac:dyDescent="0.15">
      <c r="A192" s="3">
        <v>102</v>
      </c>
      <c r="B192" s="3" t="s">
        <v>1948</v>
      </c>
      <c r="C192" s="3" t="s">
        <v>1971</v>
      </c>
      <c r="D192" s="3" t="s">
        <v>1972</v>
      </c>
      <c r="E192" s="3" t="s">
        <v>1957</v>
      </c>
      <c r="F192" s="6">
        <v>308522.25</v>
      </c>
      <c r="G192" s="6">
        <f t="shared" si="13"/>
        <v>79987</v>
      </c>
      <c r="H192" s="7">
        <v>228535.25</v>
      </c>
      <c r="I192" s="4">
        <f t="shared" si="14"/>
        <v>0.25925844894493022</v>
      </c>
    </row>
    <row r="193" spans="1:9" ht="20.100000000000001" customHeight="1" x14ac:dyDescent="0.15">
      <c r="A193" s="3">
        <v>103</v>
      </c>
      <c r="B193" s="3" t="s">
        <v>769</v>
      </c>
      <c r="C193" s="3" t="s">
        <v>804</v>
      </c>
      <c r="D193" s="3" t="s">
        <v>805</v>
      </c>
      <c r="E193" s="3" t="s">
        <v>541</v>
      </c>
      <c r="F193" s="6">
        <v>1772054</v>
      </c>
      <c r="G193" s="6">
        <f t="shared" si="13"/>
        <v>471240</v>
      </c>
      <c r="H193" s="7">
        <v>1300814</v>
      </c>
      <c r="I193" s="4">
        <f t="shared" si="14"/>
        <v>0.26592869066066838</v>
      </c>
    </row>
    <row r="194" spans="1:9" ht="20.100000000000001" customHeight="1" x14ac:dyDescent="0.15">
      <c r="A194" s="3">
        <v>104</v>
      </c>
      <c r="B194" s="3" t="s">
        <v>2019</v>
      </c>
      <c r="C194" s="3" t="s">
        <v>2027</v>
      </c>
      <c r="D194" s="3" t="s">
        <v>2028</v>
      </c>
      <c r="E194" s="3" t="s">
        <v>2029</v>
      </c>
      <c r="F194" s="6">
        <v>750000</v>
      </c>
      <c r="G194" s="6">
        <f t="shared" si="13"/>
        <v>201247.03000000003</v>
      </c>
      <c r="H194" s="7">
        <v>548752.97</v>
      </c>
      <c r="I194" s="4">
        <f t="shared" si="14"/>
        <v>0.26832937333333334</v>
      </c>
    </row>
    <row r="195" spans="1:9" ht="20.100000000000001" customHeight="1" x14ac:dyDescent="0.15">
      <c r="A195" s="3">
        <v>105</v>
      </c>
      <c r="B195" s="3" t="s">
        <v>2373</v>
      </c>
      <c r="C195" s="3" t="s">
        <v>2405</v>
      </c>
      <c r="D195" s="3" t="s">
        <v>2406</v>
      </c>
      <c r="E195" s="3" t="s">
        <v>2407</v>
      </c>
      <c r="F195" s="6">
        <v>17562.5</v>
      </c>
      <c r="G195" s="6">
        <f t="shared" si="13"/>
        <v>5012</v>
      </c>
      <c r="H195" s="7">
        <v>12550.5</v>
      </c>
      <c r="I195" s="4">
        <f t="shared" si="14"/>
        <v>0.28538078291814944</v>
      </c>
    </row>
    <row r="196" spans="1:9" ht="20.100000000000001" customHeight="1" x14ac:dyDescent="0.15">
      <c r="A196" s="3">
        <v>106</v>
      </c>
      <c r="B196" s="3" t="s">
        <v>1826</v>
      </c>
      <c r="C196" s="3" t="s">
        <v>1871</v>
      </c>
      <c r="D196" s="3" t="s">
        <v>1872</v>
      </c>
      <c r="E196" s="3" t="s">
        <v>1873</v>
      </c>
      <c r="F196" s="6">
        <v>200000</v>
      </c>
      <c r="G196" s="6">
        <f t="shared" si="13"/>
        <v>58922.25</v>
      </c>
      <c r="H196" s="7">
        <v>141077.75</v>
      </c>
      <c r="I196" s="4">
        <f t="shared" si="14"/>
        <v>0.29461124999999999</v>
      </c>
    </row>
    <row r="197" spans="1:9" ht="20.100000000000001" customHeight="1" x14ac:dyDescent="0.15">
      <c r="A197" s="3">
        <v>107</v>
      </c>
      <c r="B197" s="3" t="s">
        <v>91</v>
      </c>
      <c r="C197" s="3" t="s">
        <v>102</v>
      </c>
      <c r="D197" s="3" t="s">
        <v>103</v>
      </c>
      <c r="E197" s="3" t="s">
        <v>2042</v>
      </c>
      <c r="F197" s="6">
        <v>55852.3</v>
      </c>
      <c r="G197" s="6">
        <f t="shared" si="13"/>
        <v>16498</v>
      </c>
      <c r="H197" s="7">
        <v>39354.300000000003</v>
      </c>
      <c r="I197" s="4">
        <f t="shared" si="14"/>
        <v>0.29538622402300352</v>
      </c>
    </row>
    <row r="198" spans="1:9" ht="20.100000000000001" customHeight="1" x14ac:dyDescent="0.15">
      <c r="A198" s="3">
        <v>108</v>
      </c>
      <c r="B198" s="3" t="s">
        <v>1826</v>
      </c>
      <c r="C198" s="3" t="s">
        <v>1882</v>
      </c>
      <c r="D198" s="3" t="s">
        <v>1883</v>
      </c>
      <c r="E198" s="3" t="s">
        <v>1884</v>
      </c>
      <c r="F198" s="6">
        <v>450000</v>
      </c>
      <c r="G198" s="6">
        <f t="shared" si="13"/>
        <v>134158.56</v>
      </c>
      <c r="H198" s="7">
        <v>315841.44</v>
      </c>
      <c r="I198" s="4">
        <f t="shared" si="14"/>
        <v>0.29813013333333332</v>
      </c>
    </row>
    <row r="199" spans="1:9" ht="20.100000000000001" customHeight="1" x14ac:dyDescent="0.15">
      <c r="A199" s="3">
        <v>109</v>
      </c>
      <c r="B199" s="3" t="s">
        <v>2174</v>
      </c>
      <c r="C199" s="3" t="s">
        <v>2206</v>
      </c>
      <c r="D199" s="3" t="s">
        <v>2207</v>
      </c>
      <c r="E199" s="3" t="s">
        <v>2208</v>
      </c>
      <c r="F199" s="6">
        <v>206000</v>
      </c>
      <c r="G199" s="6">
        <f t="shared" si="13"/>
        <v>63857.119999999995</v>
      </c>
      <c r="H199" s="7">
        <v>142142.88</v>
      </c>
      <c r="I199" s="4">
        <f t="shared" si="14"/>
        <v>0.30998601941747572</v>
      </c>
    </row>
    <row r="200" spans="1:9" ht="20.100000000000001" customHeight="1" x14ac:dyDescent="0.15">
      <c r="A200" s="3">
        <v>110</v>
      </c>
      <c r="B200" s="3" t="s">
        <v>1948</v>
      </c>
      <c r="C200" s="3" t="s">
        <v>1978</v>
      </c>
      <c r="D200" s="3" t="s">
        <v>1979</v>
      </c>
      <c r="E200" s="3" t="s">
        <v>1980</v>
      </c>
      <c r="F200" s="6">
        <v>60000</v>
      </c>
      <c r="G200" s="6">
        <f t="shared" si="13"/>
        <v>18780.330000000002</v>
      </c>
      <c r="H200" s="7">
        <v>41219.67</v>
      </c>
      <c r="I200" s="4">
        <f t="shared" si="14"/>
        <v>0.31300550000000005</v>
      </c>
    </row>
    <row r="201" spans="1:9" ht="20.100000000000001" customHeight="1" x14ac:dyDescent="0.15">
      <c r="A201" s="3">
        <v>111</v>
      </c>
      <c r="B201" s="3" t="s">
        <v>2373</v>
      </c>
      <c r="C201" s="3" t="s">
        <v>2408</v>
      </c>
      <c r="D201" s="3" t="s">
        <v>2409</v>
      </c>
      <c r="E201" s="3" t="s">
        <v>2380</v>
      </c>
      <c r="F201" s="6">
        <v>2925000</v>
      </c>
      <c r="G201" s="6">
        <f t="shared" si="13"/>
        <v>951524.41999999993</v>
      </c>
      <c r="H201" s="7">
        <v>1973475.58</v>
      </c>
      <c r="I201" s="4">
        <f t="shared" si="14"/>
        <v>0.32530749401709397</v>
      </c>
    </row>
    <row r="202" spans="1:9" ht="20.100000000000001" customHeight="1" x14ac:dyDescent="0.15">
      <c r="A202" s="3">
        <v>112</v>
      </c>
      <c r="B202" s="3" t="s">
        <v>2568</v>
      </c>
      <c r="C202" s="3" t="s">
        <v>2597</v>
      </c>
      <c r="D202" s="3" t="s">
        <v>2598</v>
      </c>
      <c r="E202" s="3" t="s">
        <v>2573</v>
      </c>
      <c r="F202" s="6">
        <v>310000</v>
      </c>
      <c r="G202" s="6">
        <f t="shared" si="13"/>
        <v>102219.56</v>
      </c>
      <c r="H202" s="7">
        <v>207780.44</v>
      </c>
      <c r="I202" s="4">
        <f t="shared" si="14"/>
        <v>0.32974051612903227</v>
      </c>
    </row>
    <row r="203" spans="1:9" ht="20.100000000000001" customHeight="1" x14ac:dyDescent="0.15">
      <c r="A203" s="3">
        <v>113</v>
      </c>
      <c r="B203" s="3" t="s">
        <v>2568</v>
      </c>
      <c r="C203" s="3" t="s">
        <v>2615</v>
      </c>
      <c r="D203" s="3" t="s">
        <v>2616</v>
      </c>
      <c r="E203" s="3" t="s">
        <v>2574</v>
      </c>
      <c r="F203" s="6">
        <v>9986.1</v>
      </c>
      <c r="G203" s="6">
        <f t="shared" si="13"/>
        <v>3339.4000000000005</v>
      </c>
      <c r="H203" s="7">
        <v>6646.7</v>
      </c>
      <c r="I203" s="4">
        <f t="shared" si="14"/>
        <v>0.33440482270355798</v>
      </c>
    </row>
    <row r="204" spans="1:9" ht="20.100000000000001" customHeight="1" x14ac:dyDescent="0.15">
      <c r="A204" s="3">
        <v>114</v>
      </c>
      <c r="B204" s="3" t="s">
        <v>1826</v>
      </c>
      <c r="C204" s="3" t="s">
        <v>1885</v>
      </c>
      <c r="D204" s="3" t="s">
        <v>1886</v>
      </c>
      <c r="E204" s="3" t="s">
        <v>1887</v>
      </c>
      <c r="F204" s="6">
        <v>240000</v>
      </c>
      <c r="G204" s="6">
        <f t="shared" si="13"/>
        <v>82050.420000000013</v>
      </c>
      <c r="H204" s="7">
        <v>157949.57999999999</v>
      </c>
      <c r="I204" s="4">
        <f t="shared" si="14"/>
        <v>0.34187675000000006</v>
      </c>
    </row>
    <row r="205" spans="1:9" ht="20.100000000000001" customHeight="1" x14ac:dyDescent="0.15">
      <c r="A205" s="3">
        <v>115</v>
      </c>
      <c r="B205" s="3" t="s">
        <v>856</v>
      </c>
      <c r="C205" s="3" t="s">
        <v>908</v>
      </c>
      <c r="D205" s="3" t="s">
        <v>909</v>
      </c>
      <c r="E205" s="3" t="s">
        <v>910</v>
      </c>
      <c r="F205" s="6">
        <v>300000</v>
      </c>
      <c r="G205" s="6">
        <f t="shared" si="13"/>
        <v>107777.79999999999</v>
      </c>
      <c r="H205" s="7">
        <v>192222.2</v>
      </c>
      <c r="I205" s="4">
        <f t="shared" si="14"/>
        <v>0.35925933333333332</v>
      </c>
    </row>
    <row r="206" spans="1:9" ht="20.100000000000001" customHeight="1" x14ac:dyDescent="0.15">
      <c r="A206" s="3">
        <v>116</v>
      </c>
      <c r="B206" s="3" t="s">
        <v>856</v>
      </c>
      <c r="C206" s="3" t="s">
        <v>904</v>
      </c>
      <c r="D206" s="3" t="s">
        <v>905</v>
      </c>
      <c r="E206" s="3" t="s">
        <v>633</v>
      </c>
      <c r="F206" s="6">
        <v>87235.1</v>
      </c>
      <c r="G206" s="6">
        <f t="shared" si="13"/>
        <v>32285.500000000007</v>
      </c>
      <c r="H206" s="7">
        <v>54949.599999999999</v>
      </c>
      <c r="I206" s="4">
        <f t="shared" si="14"/>
        <v>0.37009758686583732</v>
      </c>
    </row>
    <row r="207" spans="1:9" ht="20.100000000000001" customHeight="1" x14ac:dyDescent="0.15">
      <c r="A207" s="3">
        <v>117</v>
      </c>
      <c r="B207" s="3" t="s">
        <v>2039</v>
      </c>
      <c r="C207" s="3" t="s">
        <v>2064</v>
      </c>
      <c r="D207" s="3" t="s">
        <v>2065</v>
      </c>
      <c r="E207" s="3" t="s">
        <v>2066</v>
      </c>
      <c r="F207" s="6">
        <v>200000</v>
      </c>
      <c r="G207" s="6">
        <f t="shared" si="13"/>
        <v>78090.5</v>
      </c>
      <c r="H207" s="7">
        <v>121909.5</v>
      </c>
      <c r="I207" s="4">
        <f t="shared" si="14"/>
        <v>0.39045249999999998</v>
      </c>
    </row>
    <row r="208" spans="1:9" ht="20.100000000000001" customHeight="1" x14ac:dyDescent="0.15">
      <c r="A208" s="3">
        <v>118</v>
      </c>
      <c r="B208" s="3" t="s">
        <v>2373</v>
      </c>
      <c r="C208" s="3" t="s">
        <v>2402</v>
      </c>
      <c r="D208" s="3" t="s">
        <v>2403</v>
      </c>
      <c r="E208" s="3" t="s">
        <v>2404</v>
      </c>
      <c r="F208" s="6">
        <v>159416.89000000001</v>
      </c>
      <c r="G208" s="6">
        <f t="shared" si="13"/>
        <v>63767.040000000008</v>
      </c>
      <c r="H208" s="7">
        <v>95649.85</v>
      </c>
      <c r="I208" s="4">
        <f t="shared" si="14"/>
        <v>0.40000178149253823</v>
      </c>
    </row>
    <row r="209" spans="1:9" ht="20.100000000000001" customHeight="1" x14ac:dyDescent="0.15">
      <c r="A209" s="3">
        <v>119</v>
      </c>
      <c r="B209" s="3" t="s">
        <v>713</v>
      </c>
      <c r="C209" s="3" t="s">
        <v>730</v>
      </c>
      <c r="D209" s="3" t="s">
        <v>731</v>
      </c>
      <c r="E209" s="3" t="s">
        <v>716</v>
      </c>
      <c r="F209" s="6">
        <v>970000</v>
      </c>
      <c r="G209" s="6">
        <f t="shared" si="13"/>
        <v>396000</v>
      </c>
      <c r="H209" s="7">
        <v>574000</v>
      </c>
      <c r="I209" s="4">
        <f t="shared" si="14"/>
        <v>0.40824742268041236</v>
      </c>
    </row>
    <row r="210" spans="1:9" ht="20.100000000000001" customHeight="1" x14ac:dyDescent="0.15">
      <c r="A210" s="3">
        <v>120</v>
      </c>
      <c r="B210" s="3" t="s">
        <v>1249</v>
      </c>
      <c r="C210" s="3" t="s">
        <v>1284</v>
      </c>
      <c r="D210" s="3" t="s">
        <v>1285</v>
      </c>
      <c r="E210" s="3" t="s">
        <v>1267</v>
      </c>
      <c r="F210" s="6">
        <v>740000</v>
      </c>
      <c r="G210" s="6">
        <f t="shared" si="13"/>
        <v>313009.12</v>
      </c>
      <c r="H210" s="7">
        <v>426990.88</v>
      </c>
      <c r="I210" s="4">
        <f t="shared" si="14"/>
        <v>0.42298529729729728</v>
      </c>
    </row>
    <row r="211" spans="1:9" ht="20.100000000000001" customHeight="1" x14ac:dyDescent="0.15">
      <c r="A211" s="3">
        <v>121</v>
      </c>
      <c r="B211" s="3" t="s">
        <v>2039</v>
      </c>
      <c r="C211" s="3" t="s">
        <v>2054</v>
      </c>
      <c r="D211" s="3" t="s">
        <v>2055</v>
      </c>
      <c r="E211" s="3" t="s">
        <v>2050</v>
      </c>
      <c r="F211" s="6">
        <v>400000</v>
      </c>
      <c r="G211" s="6">
        <f t="shared" si="13"/>
        <v>171063.55</v>
      </c>
      <c r="H211" s="7">
        <v>228936.45</v>
      </c>
      <c r="I211" s="4">
        <f t="shared" si="14"/>
        <v>0.42765887499999999</v>
      </c>
    </row>
    <row r="212" spans="1:9" ht="20.100000000000001" customHeight="1" x14ac:dyDescent="0.15">
      <c r="A212" s="3">
        <v>122</v>
      </c>
      <c r="B212" s="3" t="s">
        <v>819</v>
      </c>
      <c r="C212" s="3" t="s">
        <v>831</v>
      </c>
      <c r="D212" s="3" t="s">
        <v>832</v>
      </c>
      <c r="E212" s="3" t="s">
        <v>827</v>
      </c>
      <c r="F212" s="6">
        <v>780000</v>
      </c>
      <c r="G212" s="6">
        <f t="shared" si="13"/>
        <v>333830</v>
      </c>
      <c r="H212" s="7">
        <v>446170</v>
      </c>
      <c r="I212" s="4">
        <f t="shared" si="14"/>
        <v>0.42798717948717951</v>
      </c>
    </row>
    <row r="213" spans="1:9" ht="20.100000000000001" customHeight="1" x14ac:dyDescent="0.15">
      <c r="A213" s="3">
        <v>123</v>
      </c>
      <c r="B213" s="3" t="s">
        <v>234</v>
      </c>
      <c r="C213" s="3" t="s">
        <v>241</v>
      </c>
      <c r="D213" s="3" t="s">
        <v>242</v>
      </c>
      <c r="E213" s="3" t="s">
        <v>945</v>
      </c>
      <c r="F213" s="6">
        <v>750000</v>
      </c>
      <c r="G213" s="6">
        <f t="shared" si="13"/>
        <v>331200</v>
      </c>
      <c r="H213" s="7">
        <v>418800</v>
      </c>
      <c r="I213" s="4">
        <f t="shared" si="14"/>
        <v>0.44159999999999999</v>
      </c>
    </row>
    <row r="214" spans="1:9" ht="20.100000000000001" customHeight="1" x14ac:dyDescent="0.15">
      <c r="A214" s="3">
        <v>124</v>
      </c>
      <c r="B214" s="3" t="s">
        <v>2039</v>
      </c>
      <c r="C214" s="3" t="s">
        <v>2061</v>
      </c>
      <c r="D214" s="3" t="s">
        <v>2062</v>
      </c>
      <c r="E214" s="3" t="s">
        <v>2063</v>
      </c>
      <c r="F214" s="6">
        <v>200000</v>
      </c>
      <c r="G214" s="6">
        <f t="shared" si="13"/>
        <v>88455</v>
      </c>
      <c r="H214" s="7">
        <v>111545</v>
      </c>
      <c r="I214" s="4">
        <f t="shared" si="14"/>
        <v>0.44227499999999997</v>
      </c>
    </row>
    <row r="215" spans="1:9" ht="20.100000000000001" customHeight="1" x14ac:dyDescent="0.15">
      <c r="A215" s="3">
        <v>125</v>
      </c>
      <c r="B215" s="3" t="s">
        <v>2373</v>
      </c>
      <c r="C215" s="3" t="s">
        <v>2395</v>
      </c>
      <c r="D215" s="3" t="s">
        <v>2396</v>
      </c>
      <c r="E215" s="3" t="s">
        <v>2397</v>
      </c>
      <c r="F215" s="6">
        <v>1350000</v>
      </c>
      <c r="G215" s="6">
        <f t="shared" si="13"/>
        <v>611019.63</v>
      </c>
      <c r="H215" s="7">
        <v>738980.37</v>
      </c>
      <c r="I215" s="4">
        <f t="shared" si="14"/>
        <v>0.45260713333333336</v>
      </c>
    </row>
    <row r="216" spans="1:9" ht="20.100000000000001" customHeight="1" x14ac:dyDescent="0.15">
      <c r="A216" s="3">
        <v>126</v>
      </c>
      <c r="B216" s="3" t="s">
        <v>1475</v>
      </c>
      <c r="C216" s="3" t="s">
        <v>1490</v>
      </c>
      <c r="D216" s="3" t="s">
        <v>1491</v>
      </c>
      <c r="E216" s="3" t="s">
        <v>1492</v>
      </c>
      <c r="F216" s="6">
        <v>2250000</v>
      </c>
      <c r="G216" s="6">
        <f t="shared" si="13"/>
        <v>1053057.47</v>
      </c>
      <c r="H216" s="7">
        <v>1196942.53</v>
      </c>
      <c r="I216" s="4">
        <f t="shared" si="14"/>
        <v>0.4680255422222222</v>
      </c>
    </row>
    <row r="217" spans="1:9" ht="20.100000000000001" customHeight="1" x14ac:dyDescent="0.15">
      <c r="A217" s="3">
        <v>127</v>
      </c>
      <c r="B217" s="3" t="s">
        <v>249</v>
      </c>
      <c r="C217" s="3" t="s">
        <v>253</v>
      </c>
      <c r="D217" s="3" t="s">
        <v>254</v>
      </c>
      <c r="E217" s="3" t="s">
        <v>250</v>
      </c>
      <c r="F217" s="6">
        <v>3250000</v>
      </c>
      <c r="G217" s="6">
        <f t="shared" si="13"/>
        <v>1595160</v>
      </c>
      <c r="H217" s="7">
        <v>1654840</v>
      </c>
      <c r="I217" s="4">
        <f t="shared" si="14"/>
        <v>0.49081846153846154</v>
      </c>
    </row>
    <row r="218" spans="1:9" ht="20.100000000000001" customHeight="1" x14ac:dyDescent="0.15">
      <c r="A218" s="3">
        <v>128</v>
      </c>
      <c r="B218" s="3" t="s">
        <v>539</v>
      </c>
      <c r="C218" s="3" t="s">
        <v>554</v>
      </c>
      <c r="D218" s="3" t="s">
        <v>555</v>
      </c>
      <c r="E218" s="3" t="s">
        <v>540</v>
      </c>
      <c r="F218" s="6">
        <v>1971002.85</v>
      </c>
      <c r="G218" s="6">
        <f t="shared" si="13"/>
        <v>979006.40000000014</v>
      </c>
      <c r="H218" s="7">
        <v>991996.45</v>
      </c>
      <c r="I218" s="4">
        <f t="shared" si="14"/>
        <v>0.49670471049800874</v>
      </c>
    </row>
    <row r="219" spans="1:9" ht="20.100000000000001" customHeight="1" x14ac:dyDescent="0.15">
      <c r="A219" s="3">
        <v>129</v>
      </c>
      <c r="B219" s="3" t="s">
        <v>91</v>
      </c>
      <c r="C219" s="3" t="s">
        <v>104</v>
      </c>
      <c r="D219" s="3" t="s">
        <v>105</v>
      </c>
      <c r="E219" s="3" t="s">
        <v>2042</v>
      </c>
      <c r="F219" s="6">
        <v>3227.06</v>
      </c>
      <c r="G219" s="6">
        <f t="shared" ref="G219:G246" si="15">F219-H219</f>
        <v>1680</v>
      </c>
      <c r="H219" s="7">
        <v>1547.06</v>
      </c>
      <c r="I219" s="4">
        <f t="shared" ref="I219:I246" si="16">G219/F219*100%</f>
        <v>0.52059769573543724</v>
      </c>
    </row>
    <row r="220" spans="1:9" ht="20.100000000000001" customHeight="1" x14ac:dyDescent="0.15">
      <c r="A220" s="3">
        <v>130</v>
      </c>
      <c r="B220" s="3" t="s">
        <v>189</v>
      </c>
      <c r="C220" s="3" t="s">
        <v>193</v>
      </c>
      <c r="D220" s="3" t="s">
        <v>194</v>
      </c>
      <c r="E220" s="3" t="s">
        <v>192</v>
      </c>
      <c r="F220" s="6">
        <v>15030000</v>
      </c>
      <c r="G220" s="6">
        <f t="shared" si="15"/>
        <v>7858990</v>
      </c>
      <c r="H220" s="7">
        <v>7171010</v>
      </c>
      <c r="I220" s="4">
        <f t="shared" si="16"/>
        <v>0.52288689288090484</v>
      </c>
    </row>
    <row r="221" spans="1:9" ht="20.100000000000001" customHeight="1" x14ac:dyDescent="0.15">
      <c r="A221" s="3">
        <v>131</v>
      </c>
      <c r="B221" s="3" t="s">
        <v>856</v>
      </c>
      <c r="C221" s="3" t="s">
        <v>881</v>
      </c>
      <c r="D221" s="3" t="s">
        <v>882</v>
      </c>
      <c r="E221" s="3" t="s">
        <v>883</v>
      </c>
      <c r="F221" s="6">
        <v>300000</v>
      </c>
      <c r="G221" s="6">
        <f t="shared" si="15"/>
        <v>160911</v>
      </c>
      <c r="H221" s="7">
        <v>139089</v>
      </c>
      <c r="I221" s="4">
        <f t="shared" si="16"/>
        <v>0.53637000000000001</v>
      </c>
    </row>
    <row r="222" spans="1:9" ht="20.100000000000001" customHeight="1" x14ac:dyDescent="0.15">
      <c r="A222" s="3">
        <v>132</v>
      </c>
      <c r="B222" s="3" t="s">
        <v>2362</v>
      </c>
      <c r="C222" s="3" t="s">
        <v>2370</v>
      </c>
      <c r="D222" s="3" t="s">
        <v>2371</v>
      </c>
      <c r="E222" s="3" t="s">
        <v>2372</v>
      </c>
      <c r="F222" s="6">
        <v>220234.82</v>
      </c>
      <c r="G222" s="6">
        <f t="shared" si="15"/>
        <v>118584.39000000001</v>
      </c>
      <c r="H222" s="7">
        <v>101650.43</v>
      </c>
      <c r="I222" s="4">
        <f t="shared" si="16"/>
        <v>0.53844523767858332</v>
      </c>
    </row>
    <row r="223" spans="1:9" ht="20.100000000000001" customHeight="1" x14ac:dyDescent="0.15">
      <c r="A223" s="3">
        <v>133</v>
      </c>
      <c r="B223" s="3" t="s">
        <v>1826</v>
      </c>
      <c r="C223" s="3" t="s">
        <v>1879</v>
      </c>
      <c r="D223" s="3" t="s">
        <v>1880</v>
      </c>
      <c r="E223" s="3" t="s">
        <v>1881</v>
      </c>
      <c r="F223" s="6">
        <v>150000</v>
      </c>
      <c r="G223" s="6">
        <f t="shared" si="15"/>
        <v>82150.75</v>
      </c>
      <c r="H223" s="7">
        <v>67849.25</v>
      </c>
      <c r="I223" s="4">
        <f t="shared" si="16"/>
        <v>0.54767166666666667</v>
      </c>
    </row>
    <row r="224" spans="1:9" ht="20.100000000000001" customHeight="1" x14ac:dyDescent="0.15">
      <c r="A224" s="3">
        <v>134</v>
      </c>
      <c r="B224" s="3" t="s">
        <v>1948</v>
      </c>
      <c r="C224" s="3" t="s">
        <v>1981</v>
      </c>
      <c r="D224" s="3" t="s">
        <v>1982</v>
      </c>
      <c r="E224" s="3" t="s">
        <v>1983</v>
      </c>
      <c r="F224" s="6">
        <v>100000</v>
      </c>
      <c r="G224" s="6">
        <f t="shared" si="15"/>
        <v>54984</v>
      </c>
      <c r="H224" s="7">
        <v>45016</v>
      </c>
      <c r="I224" s="4">
        <f t="shared" si="16"/>
        <v>0.54984</v>
      </c>
    </row>
    <row r="225" spans="1:9" ht="20.100000000000001" customHeight="1" x14ac:dyDescent="0.15">
      <c r="A225" s="3">
        <v>135</v>
      </c>
      <c r="B225" s="3" t="s">
        <v>676</v>
      </c>
      <c r="C225" s="3" t="s">
        <v>691</v>
      </c>
      <c r="D225" s="3" t="s">
        <v>692</v>
      </c>
      <c r="E225" s="3" t="s">
        <v>680</v>
      </c>
      <c r="F225" s="6">
        <v>3750000</v>
      </c>
      <c r="G225" s="6">
        <f t="shared" si="15"/>
        <v>2076124.49</v>
      </c>
      <c r="H225" s="7">
        <v>1673875.51</v>
      </c>
      <c r="I225" s="4">
        <f t="shared" si="16"/>
        <v>0.55363319733333338</v>
      </c>
    </row>
    <row r="226" spans="1:9" ht="20.100000000000001" customHeight="1" x14ac:dyDescent="0.15">
      <c r="A226" s="3">
        <v>136</v>
      </c>
      <c r="B226" s="3" t="s">
        <v>713</v>
      </c>
      <c r="C226" s="3" t="s">
        <v>732</v>
      </c>
      <c r="D226" s="3" t="s">
        <v>733</v>
      </c>
      <c r="E226" s="3" t="s">
        <v>716</v>
      </c>
      <c r="F226" s="6">
        <v>2920000</v>
      </c>
      <c r="G226" s="6">
        <f t="shared" si="15"/>
        <v>1648000</v>
      </c>
      <c r="H226" s="7">
        <v>1272000</v>
      </c>
      <c r="I226" s="4">
        <f t="shared" si="16"/>
        <v>0.56438356164383563</v>
      </c>
    </row>
    <row r="227" spans="1:9" ht="20.100000000000001" customHeight="1" x14ac:dyDescent="0.15">
      <c r="A227" s="3">
        <v>137</v>
      </c>
      <c r="B227" s="3" t="s">
        <v>856</v>
      </c>
      <c r="C227" s="3" t="s">
        <v>906</v>
      </c>
      <c r="D227" s="3" t="s">
        <v>907</v>
      </c>
      <c r="E227" s="3" t="s">
        <v>862</v>
      </c>
      <c r="F227" s="6">
        <v>5982.91</v>
      </c>
      <c r="G227" s="6">
        <f t="shared" si="15"/>
        <v>3598.95</v>
      </c>
      <c r="H227" s="7">
        <v>2383.96</v>
      </c>
      <c r="I227" s="4">
        <f t="shared" si="16"/>
        <v>0.60153838182422936</v>
      </c>
    </row>
    <row r="228" spans="1:9" ht="20.100000000000001" customHeight="1" x14ac:dyDescent="0.15">
      <c r="A228" s="3">
        <v>138</v>
      </c>
      <c r="B228" s="3" t="s">
        <v>738</v>
      </c>
      <c r="C228" s="3" t="s">
        <v>748</v>
      </c>
      <c r="D228" s="3" t="s">
        <v>749</v>
      </c>
      <c r="E228" s="3" t="s">
        <v>745</v>
      </c>
      <c r="F228" s="6">
        <v>970000</v>
      </c>
      <c r="G228" s="6">
        <f t="shared" si="15"/>
        <v>593033.05000000005</v>
      </c>
      <c r="H228" s="7">
        <v>376966.95</v>
      </c>
      <c r="I228" s="4">
        <f t="shared" si="16"/>
        <v>0.6113742783505155</v>
      </c>
    </row>
    <row r="229" spans="1:9" ht="20.100000000000001" customHeight="1" x14ac:dyDescent="0.15">
      <c r="A229" s="3">
        <v>139</v>
      </c>
      <c r="B229" s="3" t="s">
        <v>462</v>
      </c>
      <c r="C229" s="3" t="s">
        <v>470</v>
      </c>
      <c r="D229" s="3" t="s">
        <v>471</v>
      </c>
      <c r="E229" s="3" t="s">
        <v>863</v>
      </c>
      <c r="F229" s="6">
        <v>2542420</v>
      </c>
      <c r="G229" s="6">
        <f t="shared" si="15"/>
        <v>1666404.5</v>
      </c>
      <c r="H229" s="7">
        <v>876015.5</v>
      </c>
      <c r="I229" s="4">
        <f t="shared" si="16"/>
        <v>0.65544028917330732</v>
      </c>
    </row>
    <row r="230" spans="1:9" ht="20.100000000000001" customHeight="1" x14ac:dyDescent="0.15">
      <c r="A230" s="3">
        <v>140</v>
      </c>
      <c r="B230" s="3" t="s">
        <v>630</v>
      </c>
      <c r="C230" s="3" t="s">
        <v>651</v>
      </c>
      <c r="D230" s="3" t="s">
        <v>652</v>
      </c>
      <c r="E230" s="3" t="s">
        <v>653</v>
      </c>
      <c r="F230" s="6">
        <v>15233.5</v>
      </c>
      <c r="G230" s="6">
        <f t="shared" si="15"/>
        <v>11000</v>
      </c>
      <c r="H230" s="7">
        <v>4233.5</v>
      </c>
      <c r="I230" s="4">
        <f t="shared" si="16"/>
        <v>0.72209275609676038</v>
      </c>
    </row>
    <row r="231" spans="1:9" ht="20.100000000000001" customHeight="1" x14ac:dyDescent="0.15">
      <c r="A231" s="3">
        <v>141</v>
      </c>
      <c r="B231" s="3" t="s">
        <v>2039</v>
      </c>
      <c r="C231" s="3" t="s">
        <v>2067</v>
      </c>
      <c r="D231" s="3" t="s">
        <v>2068</v>
      </c>
      <c r="E231" s="3" t="s">
        <v>2069</v>
      </c>
      <c r="F231" s="6">
        <v>324744.3</v>
      </c>
      <c r="G231" s="6">
        <f t="shared" si="15"/>
        <v>240351</v>
      </c>
      <c r="H231" s="7">
        <v>84393.3</v>
      </c>
      <c r="I231" s="4">
        <f t="shared" si="16"/>
        <v>0.7401238451298453</v>
      </c>
    </row>
    <row r="232" spans="1:9" ht="20.100000000000001" customHeight="1" x14ac:dyDescent="0.15">
      <c r="A232" s="3">
        <v>142</v>
      </c>
      <c r="B232" s="3" t="s">
        <v>1249</v>
      </c>
      <c r="C232" s="3" t="s">
        <v>1286</v>
      </c>
      <c r="D232" s="3" t="s">
        <v>1287</v>
      </c>
      <c r="E232" s="3" t="s">
        <v>1288</v>
      </c>
      <c r="F232" s="6">
        <v>58582.7</v>
      </c>
      <c r="G232" s="6">
        <f t="shared" si="15"/>
        <v>52201.5</v>
      </c>
      <c r="H232" s="7">
        <v>6381.2</v>
      </c>
      <c r="I232" s="4">
        <f t="shared" si="16"/>
        <v>0.89107364460839122</v>
      </c>
    </row>
    <row r="233" spans="1:9" ht="20.100000000000001" customHeight="1" x14ac:dyDescent="0.15">
      <c r="A233" s="3">
        <v>143</v>
      </c>
      <c r="B233" s="3" t="s">
        <v>856</v>
      </c>
      <c r="C233" s="3" t="s">
        <v>899</v>
      </c>
      <c r="D233" s="3" t="s">
        <v>900</v>
      </c>
      <c r="E233" s="3" t="s">
        <v>901</v>
      </c>
      <c r="F233" s="6">
        <v>12326</v>
      </c>
      <c r="G233" s="6">
        <f t="shared" si="15"/>
        <v>12212</v>
      </c>
      <c r="H233" s="7">
        <v>114</v>
      </c>
      <c r="I233" s="4">
        <f t="shared" si="16"/>
        <v>0.99075125750446214</v>
      </c>
    </row>
    <row r="234" spans="1:9" ht="20.100000000000001" customHeight="1" x14ac:dyDescent="0.15">
      <c r="A234" s="3">
        <v>144</v>
      </c>
      <c r="B234" s="3" t="s">
        <v>856</v>
      </c>
      <c r="C234" s="3" t="s">
        <v>902</v>
      </c>
      <c r="D234" s="3" t="s">
        <v>903</v>
      </c>
      <c r="E234" s="3" t="s">
        <v>862</v>
      </c>
      <c r="F234" s="6">
        <v>447013.2</v>
      </c>
      <c r="G234" s="6">
        <f t="shared" si="15"/>
        <v>444709.8</v>
      </c>
      <c r="H234" s="7">
        <v>2303.4</v>
      </c>
      <c r="I234" s="4">
        <f t="shared" si="16"/>
        <v>0.99484713203100039</v>
      </c>
    </row>
    <row r="235" spans="1:9" ht="20.100000000000001" customHeight="1" x14ac:dyDescent="0.15">
      <c r="A235" s="3">
        <v>145</v>
      </c>
      <c r="B235" s="3" t="s">
        <v>630</v>
      </c>
      <c r="C235" s="3" t="s">
        <v>641</v>
      </c>
      <c r="D235" s="3" t="s">
        <v>555</v>
      </c>
      <c r="E235" s="3" t="s">
        <v>632</v>
      </c>
      <c r="F235" s="6">
        <v>6618472.9400000004</v>
      </c>
      <c r="G235" s="6">
        <f t="shared" si="15"/>
        <v>6614152.8400000008</v>
      </c>
      <c r="H235" s="7">
        <v>4320.1000000000004</v>
      </c>
      <c r="I235" s="4">
        <f t="shared" si="16"/>
        <v>0.99934726634993243</v>
      </c>
    </row>
    <row r="236" spans="1:9" ht="20.100000000000001" customHeight="1" x14ac:dyDescent="0.15">
      <c r="A236" s="3">
        <v>146</v>
      </c>
      <c r="B236" s="3" t="s">
        <v>1659</v>
      </c>
      <c r="C236" s="3" t="s">
        <v>1709</v>
      </c>
      <c r="D236" s="3" t="s">
        <v>1710</v>
      </c>
      <c r="E236" s="3" t="s">
        <v>1693</v>
      </c>
      <c r="F236" s="6">
        <v>28313.1</v>
      </c>
      <c r="G236" s="6">
        <f t="shared" si="15"/>
        <v>28313</v>
      </c>
      <c r="H236" s="7">
        <v>0.1</v>
      </c>
      <c r="I236" s="4">
        <f t="shared" si="16"/>
        <v>0.99999646806601894</v>
      </c>
    </row>
    <row r="237" spans="1:9" ht="20.100000000000001" customHeight="1" x14ac:dyDescent="0.15">
      <c r="A237" s="3">
        <v>147</v>
      </c>
      <c r="B237" s="3" t="s">
        <v>630</v>
      </c>
      <c r="C237" s="3" t="s">
        <v>639</v>
      </c>
      <c r="D237" s="3" t="s">
        <v>640</v>
      </c>
      <c r="E237" s="3" t="s">
        <v>632</v>
      </c>
      <c r="F237" s="6">
        <v>17812480</v>
      </c>
      <c r="G237" s="6">
        <f t="shared" si="15"/>
        <v>17812480</v>
      </c>
      <c r="H237" s="7">
        <v>0</v>
      </c>
      <c r="I237" s="4">
        <f t="shared" si="16"/>
        <v>1</v>
      </c>
    </row>
    <row r="238" spans="1:9" ht="20.100000000000001" customHeight="1" x14ac:dyDescent="0.15">
      <c r="A238" s="3">
        <v>148</v>
      </c>
      <c r="B238" s="3" t="s">
        <v>738</v>
      </c>
      <c r="C238" s="3" t="s">
        <v>754</v>
      </c>
      <c r="D238" s="3" t="s">
        <v>755</v>
      </c>
      <c r="E238" s="3" t="s">
        <v>745</v>
      </c>
      <c r="F238" s="6">
        <v>4580000</v>
      </c>
      <c r="G238" s="6">
        <f t="shared" si="15"/>
        <v>4580000</v>
      </c>
      <c r="H238" s="7">
        <v>0</v>
      </c>
      <c r="I238" s="4">
        <f t="shared" si="16"/>
        <v>1</v>
      </c>
    </row>
    <row r="239" spans="1:9" ht="20.100000000000001" customHeight="1" x14ac:dyDescent="0.15">
      <c r="A239" s="3">
        <v>149</v>
      </c>
      <c r="B239" s="3" t="s">
        <v>207</v>
      </c>
      <c r="C239" s="3" t="s">
        <v>210</v>
      </c>
      <c r="D239" s="3" t="s">
        <v>211</v>
      </c>
      <c r="E239" s="3" t="s">
        <v>2020</v>
      </c>
      <c r="F239" s="6">
        <v>1500000</v>
      </c>
      <c r="G239" s="6">
        <f t="shared" si="15"/>
        <v>1500000</v>
      </c>
      <c r="H239" s="7">
        <v>0</v>
      </c>
      <c r="I239" s="4">
        <f t="shared" si="16"/>
        <v>1</v>
      </c>
    </row>
    <row r="240" spans="1:9" ht="20.100000000000001" customHeight="1" x14ac:dyDescent="0.15">
      <c r="A240" s="3">
        <v>150</v>
      </c>
      <c r="B240" s="3" t="s">
        <v>227</v>
      </c>
      <c r="C240" s="3" t="s">
        <v>232</v>
      </c>
      <c r="D240" s="3" t="s">
        <v>233</v>
      </c>
      <c r="E240" s="3" t="s">
        <v>542</v>
      </c>
      <c r="F240" s="6">
        <v>1200000</v>
      </c>
      <c r="G240" s="6">
        <f t="shared" si="15"/>
        <v>1200000</v>
      </c>
      <c r="H240" s="7">
        <v>0</v>
      </c>
      <c r="I240" s="4">
        <f t="shared" si="16"/>
        <v>1</v>
      </c>
    </row>
    <row r="241" spans="1:9" ht="20.100000000000001" customHeight="1" x14ac:dyDescent="0.15">
      <c r="A241" s="3">
        <v>151</v>
      </c>
      <c r="B241" s="3" t="s">
        <v>207</v>
      </c>
      <c r="C241" s="3" t="s">
        <v>208</v>
      </c>
      <c r="D241" s="3" t="s">
        <v>209</v>
      </c>
      <c r="E241" s="3" t="s">
        <v>2020</v>
      </c>
      <c r="F241" s="6">
        <v>1120000</v>
      </c>
      <c r="G241" s="6">
        <f t="shared" si="15"/>
        <v>1120000</v>
      </c>
      <c r="H241" s="7">
        <v>0</v>
      </c>
      <c r="I241" s="4">
        <f t="shared" si="16"/>
        <v>1</v>
      </c>
    </row>
    <row r="242" spans="1:9" ht="20.100000000000001" customHeight="1" x14ac:dyDescent="0.15">
      <c r="A242" s="3">
        <v>152</v>
      </c>
      <c r="B242" s="3" t="s">
        <v>207</v>
      </c>
      <c r="C242" s="3" t="s">
        <v>216</v>
      </c>
      <c r="D242" s="3" t="s">
        <v>217</v>
      </c>
      <c r="E242" s="3" t="s">
        <v>2020</v>
      </c>
      <c r="F242" s="6">
        <v>750000</v>
      </c>
      <c r="G242" s="6">
        <f t="shared" si="15"/>
        <v>750000</v>
      </c>
      <c r="H242" s="7">
        <v>0</v>
      </c>
      <c r="I242" s="4">
        <f t="shared" si="16"/>
        <v>1</v>
      </c>
    </row>
    <row r="243" spans="1:9" ht="20.100000000000001" customHeight="1" x14ac:dyDescent="0.15">
      <c r="A243" s="3">
        <v>153</v>
      </c>
      <c r="B243" s="3" t="s">
        <v>207</v>
      </c>
      <c r="C243" s="3" t="s">
        <v>212</v>
      </c>
      <c r="D243" s="3" t="s">
        <v>213</v>
      </c>
      <c r="E243" s="3" t="s">
        <v>2020</v>
      </c>
      <c r="F243" s="6">
        <v>750000</v>
      </c>
      <c r="G243" s="6">
        <f t="shared" si="15"/>
        <v>750000</v>
      </c>
      <c r="H243" s="7">
        <v>0</v>
      </c>
      <c r="I243" s="4">
        <f t="shared" si="16"/>
        <v>1</v>
      </c>
    </row>
    <row r="244" spans="1:9" ht="20.100000000000001" customHeight="1" x14ac:dyDescent="0.15">
      <c r="A244" s="3">
        <v>154</v>
      </c>
      <c r="B244" s="3" t="s">
        <v>207</v>
      </c>
      <c r="C244" s="3" t="s">
        <v>214</v>
      </c>
      <c r="D244" s="3" t="s">
        <v>215</v>
      </c>
      <c r="E244" s="3" t="s">
        <v>2020</v>
      </c>
      <c r="F244" s="6">
        <v>220000</v>
      </c>
      <c r="G244" s="6">
        <f t="shared" si="15"/>
        <v>220000</v>
      </c>
      <c r="H244" s="7">
        <v>0</v>
      </c>
      <c r="I244" s="4">
        <f t="shared" si="16"/>
        <v>1</v>
      </c>
    </row>
    <row r="245" spans="1:9" ht="20.100000000000001" customHeight="1" x14ac:dyDescent="0.15">
      <c r="A245" s="3">
        <v>155</v>
      </c>
      <c r="B245" s="3" t="s">
        <v>1659</v>
      </c>
      <c r="C245" s="3" t="s">
        <v>1705</v>
      </c>
      <c r="D245" s="3" t="s">
        <v>1706</v>
      </c>
      <c r="E245" s="3" t="s">
        <v>1693</v>
      </c>
      <c r="F245" s="6">
        <v>160050</v>
      </c>
      <c r="G245" s="6">
        <f t="shared" si="15"/>
        <v>160050</v>
      </c>
      <c r="H245" s="7">
        <v>0</v>
      </c>
      <c r="I245" s="4">
        <f t="shared" si="16"/>
        <v>1</v>
      </c>
    </row>
    <row r="246" spans="1:9" ht="20.100000000000001" customHeight="1" x14ac:dyDescent="0.15">
      <c r="A246" s="3">
        <v>156</v>
      </c>
      <c r="B246" s="3" t="s">
        <v>630</v>
      </c>
      <c r="C246" s="3" t="s">
        <v>654</v>
      </c>
      <c r="D246" s="3" t="s">
        <v>655</v>
      </c>
      <c r="E246" s="3" t="s">
        <v>656</v>
      </c>
      <c r="F246" s="6">
        <v>3861</v>
      </c>
      <c r="G246" s="6">
        <f t="shared" si="15"/>
        <v>3861</v>
      </c>
      <c r="H246" s="7">
        <v>0</v>
      </c>
      <c r="I246" s="4">
        <f t="shared" si="16"/>
        <v>1</v>
      </c>
    </row>
  </sheetData>
  <mergeCells count="1">
    <mergeCell ref="A1:I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截止8月31日我校国库集中支付（零余额项目）资金支出进度表</vt:lpstr>
      <vt:lpstr>高水平大学专项统计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董绍娴</cp:lastModifiedBy>
  <dcterms:created xsi:type="dcterms:W3CDTF">2017-08-25T01:28:25Z</dcterms:created>
  <dcterms:modified xsi:type="dcterms:W3CDTF">2017-09-06T08:46:33Z</dcterms:modified>
</cp:coreProperties>
</file>