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附件1-截至9月30日我校国库集中支付其他专项资金支出进度明细" sheetId="1" r:id="rId1"/>
  </sheets>
  <definedNames/>
  <calcPr fullCalcOnLoad="1"/>
</workbook>
</file>

<file path=xl/sharedStrings.xml><?xml version="1.0" encoding="utf-8"?>
<sst xmlns="http://schemas.openxmlformats.org/spreadsheetml/2006/main" count="440" uniqueCount="404">
  <si>
    <t>附件1：截至2020年9月30日我校国库集中支付其他专项资金支出进度明细表     单位：元</t>
  </si>
  <si>
    <t>部门名称</t>
  </si>
  <si>
    <t>项目编号</t>
  </si>
  <si>
    <t>项目负责人</t>
  </si>
  <si>
    <t>项目名称</t>
  </si>
  <si>
    <t>项目收入</t>
  </si>
  <si>
    <t>项目支出</t>
  </si>
  <si>
    <t>项目余额</t>
  </si>
  <si>
    <t>支出进度</t>
  </si>
  <si>
    <t>人事处</t>
  </si>
  <si>
    <t>219052</t>
  </si>
  <si>
    <t>王长明</t>
  </si>
  <si>
    <t>零A415-2019年强校工程（珠江学者岗位津贴）</t>
  </si>
  <si>
    <t>219463</t>
  </si>
  <si>
    <t>零D004-国家千人计划、万人计划省财政配套资金（1）</t>
  </si>
  <si>
    <t>220011</t>
  </si>
  <si>
    <t>零F11-2020年博士后专项经费</t>
  </si>
  <si>
    <t>220012</t>
  </si>
  <si>
    <t>零F13-博士后人才发展计划</t>
  </si>
  <si>
    <t>220013</t>
  </si>
  <si>
    <t>零F12-青年优秀科研人才国际培养计划</t>
  </si>
  <si>
    <t>220059</t>
  </si>
  <si>
    <t>零A499-2020强师工程-珠江学者岗位津贴</t>
  </si>
  <si>
    <t>220346</t>
  </si>
  <si>
    <t>零A517-2020年本省院士津贴补贴2</t>
  </si>
  <si>
    <t>教务处</t>
  </si>
  <si>
    <t>219032</t>
  </si>
  <si>
    <t>王海林</t>
  </si>
  <si>
    <t>零405-2019年“校地结对实践育人”资助项目</t>
  </si>
  <si>
    <t>220026</t>
  </si>
  <si>
    <t>零A492-2020年教育发展专项-校地结对实践育</t>
  </si>
  <si>
    <t>220031</t>
  </si>
  <si>
    <t>零A500-2019年广东省教育教学成果奖奖金（高等教育）</t>
  </si>
  <si>
    <t>团委</t>
  </si>
  <si>
    <t>220315</t>
  </si>
  <si>
    <t>赵凤</t>
  </si>
  <si>
    <t>零A497-2020年省教育发展专项（推进教育现代化）</t>
  </si>
  <si>
    <t>学生工作处</t>
  </si>
  <si>
    <t>零A480-高等学校家庭经济困难学生免学费补助</t>
  </si>
  <si>
    <t>1,540,000.00</t>
  </si>
  <si>
    <t>219042</t>
  </si>
  <si>
    <t>林媛</t>
  </si>
  <si>
    <t>零400-高校大学生心理健康教育区域中心</t>
  </si>
  <si>
    <t>220003</t>
  </si>
  <si>
    <t>零A478-国家奖助学金中央资金（本科）</t>
  </si>
  <si>
    <t>21,850,000.00</t>
  </si>
  <si>
    <t>220004</t>
  </si>
  <si>
    <t>零A479-应征入伍服兵役国家资助资金（本科</t>
  </si>
  <si>
    <t>450,000.00</t>
  </si>
  <si>
    <t>220022</t>
  </si>
  <si>
    <t>零A492-2020年教育发展专项-大学生心理健康</t>
  </si>
  <si>
    <t>220023</t>
  </si>
  <si>
    <t>杨志群</t>
  </si>
  <si>
    <t>零A492-2020年教育发展专项-思政“三全育人</t>
  </si>
  <si>
    <t>220027</t>
  </si>
  <si>
    <t>零A492-2020年教育发展专项-“立修博报”主</t>
  </si>
  <si>
    <t>220028</t>
  </si>
  <si>
    <t>零A492-2020年教育发展专项-“习思想与使命</t>
  </si>
  <si>
    <t>220341</t>
  </si>
  <si>
    <t>零A516-2020年高校应征入伍中央资金</t>
  </si>
  <si>
    <t>220342</t>
  </si>
  <si>
    <t>零A515-2020年中央奖补</t>
  </si>
  <si>
    <t>220343</t>
  </si>
  <si>
    <t>零A511-2020年高校本专科三金省级资金</t>
  </si>
  <si>
    <t>220344</t>
  </si>
  <si>
    <t>零A510-2020年高校本专科三金中央资金</t>
  </si>
  <si>
    <t>研究生院</t>
  </si>
  <si>
    <t>220001</t>
  </si>
  <si>
    <t>庄楚雄</t>
  </si>
  <si>
    <t>零A476-研究生国家奖助学金中央资金</t>
  </si>
  <si>
    <t>35,830,000.00</t>
  </si>
  <si>
    <t>220002</t>
  </si>
  <si>
    <t>零A477-研究生学业奖学金</t>
  </si>
  <si>
    <t>19,030,000.00</t>
  </si>
  <si>
    <t>220103</t>
  </si>
  <si>
    <t>零A493-2020年教育发展专项-优青国际培养</t>
  </si>
  <si>
    <t>220349</t>
  </si>
  <si>
    <t>零A514-2020年高校研究生三金省级资金-高教</t>
  </si>
  <si>
    <t>220350</t>
  </si>
  <si>
    <t>零A512-2020年高校研究生三金中央资金-高教</t>
  </si>
  <si>
    <t>农学院</t>
  </si>
  <si>
    <t>518001</t>
  </si>
  <si>
    <t>周国辉</t>
  </si>
  <si>
    <t>零G23-农业部华南水稻病虫农业科学观测实验站</t>
  </si>
  <si>
    <t>E20077</t>
  </si>
  <si>
    <t>樊小林</t>
  </si>
  <si>
    <t>零A491植物源油脂包膜肥控释关键技术创建与</t>
  </si>
  <si>
    <t>F20102</t>
  </si>
  <si>
    <t>唐湘如</t>
  </si>
  <si>
    <t>零B439-2020年广东省农作物品种区试及特性</t>
  </si>
  <si>
    <t>F20104</t>
  </si>
  <si>
    <t>徐振江</t>
  </si>
  <si>
    <t>零B441-2020年种子质量监督抽查</t>
  </si>
  <si>
    <t>F20153</t>
  </si>
  <si>
    <t>零B453-高端丝苗米绿色高效技术集成研究推广（2020）</t>
  </si>
  <si>
    <t>F20170</t>
  </si>
  <si>
    <t>张志祥</t>
  </si>
  <si>
    <t>零B463-叶菜产业技术体系岗位专家张志祥（2020）</t>
  </si>
  <si>
    <t>F20213</t>
  </si>
  <si>
    <t>徐汉虹</t>
  </si>
  <si>
    <t>零B462-植物重大灾害综合防控共性关键技术首席专家徐汉虹（2020）</t>
  </si>
  <si>
    <t>资源环境学院</t>
  </si>
  <si>
    <t>F20106</t>
  </si>
  <si>
    <t>吴启堂</t>
  </si>
  <si>
    <t>零B443-耕地重金属污染风险分级的安全利用</t>
  </si>
  <si>
    <t>F20107</t>
  </si>
  <si>
    <t>李永涛</t>
  </si>
  <si>
    <t>零B444-污染治理共性关键技术研发首席专家</t>
  </si>
  <si>
    <t>F20109</t>
  </si>
  <si>
    <t>崔理华</t>
  </si>
  <si>
    <t>零B444-污染治理共性关键技术研发专家崔理</t>
  </si>
  <si>
    <t>F20110</t>
  </si>
  <si>
    <t>蔡燕飞</t>
  </si>
  <si>
    <t>零B444-污染治理共性关键技术研发专家蔡燕</t>
  </si>
  <si>
    <t>F20111</t>
  </si>
  <si>
    <t>胡月明</t>
  </si>
  <si>
    <t>零B444-污染治理共性关键技术研发专家胡月</t>
  </si>
  <si>
    <t>F20112</t>
  </si>
  <si>
    <t>张玉龙</t>
  </si>
  <si>
    <t>零B444-污染治理共性关键技术研发专家张玉</t>
  </si>
  <si>
    <t>F20117</t>
  </si>
  <si>
    <t>零B449-2020年严格管控类耕地种植结构调整</t>
  </si>
  <si>
    <t>F20118</t>
  </si>
  <si>
    <t>零B450-2020年受污染耕地安全利用技术支撑</t>
  </si>
  <si>
    <t>F20119</t>
  </si>
  <si>
    <t>零B451-耕地土壤环境质量类别划分边界核实</t>
  </si>
  <si>
    <t>F20220</t>
  </si>
  <si>
    <t>秦钟</t>
  </si>
  <si>
    <t>零B462-外来入侵物种风险评估和监测共性关键技术专题专家秦钟（2020）</t>
  </si>
  <si>
    <t>动物科学院</t>
  </si>
  <si>
    <t>516001</t>
  </si>
  <si>
    <t>江青艳</t>
  </si>
  <si>
    <t>零G14-农业部华南动物营养与饲料科学观测实</t>
  </si>
  <si>
    <t>F20177</t>
  </si>
  <si>
    <t>钟仰进</t>
  </si>
  <si>
    <t>零B463-蚕桑产业技术体系首席专家钟仰进（2020）</t>
  </si>
  <si>
    <t>F20178</t>
  </si>
  <si>
    <t>严会超</t>
  </si>
  <si>
    <t>零B463-蚕桑产业技术体系岗位专家严会超（2020）</t>
  </si>
  <si>
    <t>F20179</t>
  </si>
  <si>
    <t>孙京臣</t>
  </si>
  <si>
    <t>零B463-蚕桑产业技术体系岗位专家孙京臣（2020）</t>
  </si>
  <si>
    <t>F20188</t>
  </si>
  <si>
    <t>吴珍芳</t>
  </si>
  <si>
    <t>零B463-生猪产业技术体系首席专家吴珍芳（2020）</t>
  </si>
  <si>
    <t>F20189</t>
  </si>
  <si>
    <t>张守全</t>
  </si>
  <si>
    <t>零B463-生猪产业技术体系岗位专家张守全（2020）</t>
  </si>
  <si>
    <t>F20191</t>
  </si>
  <si>
    <t>管武太</t>
  </si>
  <si>
    <t>零B463-生猪产业技术体系岗位专家管武太（2020）</t>
  </si>
  <si>
    <t>F20192</t>
  </si>
  <si>
    <t>吴银宝</t>
  </si>
  <si>
    <t>零B463-生猪产业技术体系岗位专家吴银宝（2020）</t>
  </si>
  <si>
    <t>F20193</t>
  </si>
  <si>
    <t>蔡更元</t>
  </si>
  <si>
    <t>零B463-生猪产业技术体系岗位专家蔡更元（2020）</t>
  </si>
  <si>
    <t>F20195</t>
  </si>
  <si>
    <t>刘德武</t>
  </si>
  <si>
    <t>零B463-南方现代草牧业（羊）产业技术体系首席专家刘德武（2020）</t>
  </si>
  <si>
    <t>F20196</t>
  </si>
  <si>
    <t>李耀坤</t>
  </si>
  <si>
    <t>零B463-南方现代草牧业（羊）产业技术体系岗位专家李耀坤（2020）</t>
  </si>
  <si>
    <t>F20197</t>
  </si>
  <si>
    <t>孙宝丽</t>
  </si>
  <si>
    <t>零B463-南方现代草牧业（羊）产业技术体系岗位专家孙宝丽（2020）</t>
  </si>
  <si>
    <t>F20200</t>
  </si>
  <si>
    <t>谢青梅</t>
  </si>
  <si>
    <t>零B463-家禽产业技术体系首席专家谢青梅（2020）</t>
  </si>
  <si>
    <t>F20201</t>
  </si>
  <si>
    <t>聂庆华</t>
  </si>
  <si>
    <t>零B463-家禽产业技术体系岗位专家聂庆华（2020）</t>
  </si>
  <si>
    <t>F20203</t>
  </si>
  <si>
    <t>王修启</t>
  </si>
  <si>
    <t>零B463-家禽产业技术体系岗位专家王修启（2020）</t>
  </si>
  <si>
    <t>F20204</t>
  </si>
  <si>
    <t>王燕</t>
  </si>
  <si>
    <t>零B463-家禽产业技术体系岗位专家王燕（2020）</t>
  </si>
  <si>
    <t>F20205</t>
  </si>
  <si>
    <t>罗庆斌</t>
  </si>
  <si>
    <t>零B463-家禽产业技术体系岗位专家罗庆斌（2020）</t>
  </si>
  <si>
    <t>林学与风景园林学院</t>
  </si>
  <si>
    <t>F20025</t>
  </si>
  <si>
    <t>肖遂</t>
  </si>
  <si>
    <t>零F14-铁苋菜抑菌物质多靶点协同作用机制研</t>
  </si>
  <si>
    <t>F20199</t>
  </si>
  <si>
    <t>张建国</t>
  </si>
  <si>
    <t>零B463-南方现代草牧业（羊）产业技术体系岗位专家张建国（2020）</t>
  </si>
  <si>
    <t>工程学院</t>
  </si>
  <si>
    <t>516002</t>
  </si>
  <si>
    <t>罗锡文</t>
  </si>
  <si>
    <t>零G15-南方水稻生产全程机械化科研基地建设</t>
  </si>
  <si>
    <t>F20176</t>
  </si>
  <si>
    <t>李君</t>
  </si>
  <si>
    <t>零B463-龙眼产业技术体系岗位专家李君（2020）</t>
  </si>
  <si>
    <t>F20184</t>
  </si>
  <si>
    <t>闫国琦</t>
  </si>
  <si>
    <t>零B463-南药（广陈皮）产业技术体系岗位专家闫国琦（2020）</t>
  </si>
  <si>
    <t>F20207</t>
  </si>
  <si>
    <t>张铁民</t>
  </si>
  <si>
    <t>零B462-畜禽机器人共性关键技术研发首席专家张铁民（2020）</t>
  </si>
  <si>
    <t>F20208</t>
  </si>
  <si>
    <t>赵祚喜</t>
  </si>
  <si>
    <t>零B462-畜禽机器人共性关键技术研发专题专家张祚喜（2020）</t>
  </si>
  <si>
    <t>F20210</t>
  </si>
  <si>
    <t>辜松</t>
  </si>
  <si>
    <t>零B462-设施农业共性关键技术研发首席专家辜松（2020）</t>
  </si>
  <si>
    <t>F20211</t>
  </si>
  <si>
    <t>夏红梅</t>
  </si>
  <si>
    <t>零B462-设施农业共性关键技术研发专题专家夏红梅（2020）</t>
  </si>
  <si>
    <t>F20215</t>
  </si>
  <si>
    <t>邓继忠</t>
  </si>
  <si>
    <t>零B462-植物重大灾害综合防控共性关键技术专题专家邓继忠（2020）</t>
  </si>
  <si>
    <t>生命科学学院</t>
  </si>
  <si>
    <t>220021</t>
  </si>
  <si>
    <t>王汝干</t>
  </si>
  <si>
    <t>零A487-2020发展教育专项“冲补强”-高校创新强校</t>
  </si>
  <si>
    <t>220345</t>
  </si>
  <si>
    <t>刘耀光</t>
  </si>
  <si>
    <t>零A517-2020年本省院士津贴补贴1-刘耀光</t>
  </si>
  <si>
    <t>F20023</t>
  </si>
  <si>
    <t>赵赣</t>
  </si>
  <si>
    <t>零F14-芦荟皮中蒽琨类化合物等物质等综合提</t>
  </si>
  <si>
    <t>F20103</t>
  </si>
  <si>
    <t>王声斌</t>
  </si>
  <si>
    <t>零B440-种子质量监督抽查（转基因检测）</t>
  </si>
  <si>
    <t>F20181</t>
  </si>
  <si>
    <t>吴鸿</t>
  </si>
  <si>
    <t>零B463-南药（广陈皮）产业技术体系首席专家吴鸿（2020）</t>
  </si>
  <si>
    <t>F20182</t>
  </si>
  <si>
    <t>刘伟</t>
  </si>
  <si>
    <t>零B463-南药（广陈皮）产业技术体系岗位专家刘伟（2020）</t>
  </si>
  <si>
    <t>经济管理学院</t>
  </si>
  <si>
    <t>219465</t>
  </si>
  <si>
    <t>罗必梁</t>
  </si>
  <si>
    <t>零D004-国家千人计划、万人计划省财政配套资金（3）</t>
  </si>
  <si>
    <t>220029</t>
  </si>
  <si>
    <t>何凯</t>
  </si>
  <si>
    <t>零A492-2020年教育发展专项-骨干辅导员培养</t>
  </si>
  <si>
    <t>F20113</t>
  </si>
  <si>
    <t>熊启泉</t>
  </si>
  <si>
    <t>零B445-2020广东粮食安全能力保障政策研究</t>
  </si>
  <si>
    <t>F20186</t>
  </si>
  <si>
    <t>薛春玲</t>
  </si>
  <si>
    <t>零B463-南药（广陈皮）产业技术体系岗位专家薛春玲（2020）</t>
  </si>
  <si>
    <t>F20194</t>
  </si>
  <si>
    <t>谭莹</t>
  </si>
  <si>
    <t>零B463-生猪产业技术体系岗位专家谭莹（2020）</t>
  </si>
  <si>
    <t>材料与能源学院</t>
  </si>
  <si>
    <t>E20075</t>
  </si>
  <si>
    <t>胡传双</t>
  </si>
  <si>
    <t>零A491低质速生材料制造高品质复合层积材关</t>
  </si>
  <si>
    <t>F20024</t>
  </si>
  <si>
    <t>邓亚利</t>
  </si>
  <si>
    <t>零F14-淫羊藿配伍人参对骨髓间充质干细胞成</t>
  </si>
  <si>
    <t>F20172</t>
  </si>
  <si>
    <t>雷炳富</t>
  </si>
  <si>
    <t>零B463-叶菜产业技术体系岗位专家雷炳富（2020）</t>
  </si>
  <si>
    <t>F20214</t>
  </si>
  <si>
    <t>张超群</t>
  </si>
  <si>
    <t>零B462-植物重大灾害综合防控共性关键技术专题专家张超群（2020）</t>
  </si>
  <si>
    <t>继续教育学院</t>
  </si>
  <si>
    <t>219195</t>
  </si>
  <si>
    <t>曹先维</t>
  </si>
  <si>
    <t>零B393-2019中央农业转移支付-新型职业农民培训</t>
  </si>
  <si>
    <t>220104</t>
  </si>
  <si>
    <t>零B429-2020年中央生产发展资金（高素质农民培育项目）-农业经理人培训</t>
  </si>
  <si>
    <t>食品科学学院</t>
  </si>
  <si>
    <t>F20171</t>
  </si>
  <si>
    <t>黄日明</t>
  </si>
  <si>
    <t>零B463-叶菜产业技术体系岗位专家黄日明（2020）</t>
  </si>
  <si>
    <t>F20185</t>
  </si>
  <si>
    <t>杜冰</t>
  </si>
  <si>
    <t>零B463-南药（广陈皮）产业技术体系岗位专家杜冰（2020）</t>
  </si>
  <si>
    <t>F20206</t>
  </si>
  <si>
    <t>林捷</t>
  </si>
  <si>
    <t>零B463-家禽产业技术体系岗位专家林捷（2020）</t>
  </si>
  <si>
    <t>F20221</t>
  </si>
  <si>
    <t>雷红涛</t>
  </si>
  <si>
    <t>零B462-农产品质量安全共性关键技术研发首席专家雷红涛</t>
  </si>
  <si>
    <t>F20223</t>
  </si>
  <si>
    <t>徐振林</t>
  </si>
  <si>
    <t>零B462-农产品质量安全共性关键技术研发专题专家徐振林</t>
  </si>
  <si>
    <t>F20224</t>
  </si>
  <si>
    <t>柳春红</t>
  </si>
  <si>
    <t>零B462-农产品质量安全共性关键技术研发专题专家柳春红</t>
  </si>
  <si>
    <t>园艺学院</t>
  </si>
  <si>
    <t>517002</t>
  </si>
  <si>
    <t>胡桂兵</t>
  </si>
  <si>
    <t>零G22-农业部华南地区园艺作物生物学与种质创制重</t>
  </si>
  <si>
    <t>E20076</t>
  </si>
  <si>
    <t>零A491不同熟期优质荔枝系列新品种选育和高</t>
  </si>
  <si>
    <t>F19181</t>
  </si>
  <si>
    <t>刘厚诚</t>
  </si>
  <si>
    <t>零B423现代蔬菜种业成果卵化示范园建设</t>
  </si>
  <si>
    <t>F20168</t>
  </si>
  <si>
    <t>杨暹</t>
  </si>
  <si>
    <t>零B463-叶菜产业技术体系首席专家杨暹（2020）</t>
  </si>
  <si>
    <t>F20169</t>
  </si>
  <si>
    <t>康云艳</t>
  </si>
  <si>
    <t>零B463-叶菜产业技术体系岗位专家康云艳（2020）</t>
  </si>
  <si>
    <t>F20173</t>
  </si>
  <si>
    <t>黄旭明</t>
  </si>
  <si>
    <t>零B463-龙眼产业技术体系首席专家黄旭明（2020）</t>
  </si>
  <si>
    <t>F20174</t>
  </si>
  <si>
    <t>刘成明</t>
  </si>
  <si>
    <t>零B463-龙眼产业技术体系岗位专家刘成明（2020）</t>
  </si>
  <si>
    <t>F20187</t>
  </si>
  <si>
    <t>刘少群</t>
  </si>
  <si>
    <t>零B463-南药（广陈皮）产业技术体系示范基地站长刘少群（2020）</t>
  </si>
  <si>
    <t>F20212</t>
  </si>
  <si>
    <t>宋世威</t>
  </si>
  <si>
    <t>零B462-设施农业共性关键技术研发专题专家宋世威（2020）</t>
  </si>
  <si>
    <t>艺术学院</t>
  </si>
  <si>
    <t>219043</t>
  </si>
  <si>
    <t>郑颜文</t>
  </si>
  <si>
    <t>零414-2019年教育发展专项（美育发展）</t>
  </si>
  <si>
    <t>220019</t>
  </si>
  <si>
    <t>零A498-2020年教育发展专项（美育发展）</t>
  </si>
  <si>
    <t>220030</t>
  </si>
  <si>
    <t>零A492-2020年教育发展专项-高雅艺术进校园</t>
  </si>
  <si>
    <t>F20180</t>
  </si>
  <si>
    <t>郝丽</t>
  </si>
  <si>
    <t>零B463-蚕桑产业技术体系岗位专家郝丽（2020）</t>
  </si>
  <si>
    <t>动物医学院</t>
  </si>
  <si>
    <t>219464</t>
  </si>
  <si>
    <t>冯耀宇</t>
  </si>
  <si>
    <t>零D004-国家千人计划、万人计划省财政配套资金（2）</t>
  </si>
  <si>
    <t>E20078</t>
  </si>
  <si>
    <t>刘雅红</t>
  </si>
  <si>
    <t>零A491动物专用新型抗菌原料药及制剂创制与</t>
  </si>
  <si>
    <t>F20114</t>
  </si>
  <si>
    <t>刘文字</t>
  </si>
  <si>
    <t>零B446-广东省畜禽产品中违禁添加物和兽药</t>
  </si>
  <si>
    <t>F20115</t>
  </si>
  <si>
    <t>零B447-广东省农产品质量安全应急处置</t>
  </si>
  <si>
    <t>F20116</t>
  </si>
  <si>
    <t>零B448-广东省畜禽产品质量安全监测结果汇</t>
  </si>
  <si>
    <t>F20120</t>
  </si>
  <si>
    <t>零B452-省级畜禽产品质量安全监测项目</t>
  </si>
  <si>
    <t>F20190</t>
  </si>
  <si>
    <t>亓文宝</t>
  </si>
  <si>
    <t>零B463-生猪产业技术体系岗位专家亓文宝（2020）</t>
  </si>
  <si>
    <t>F20198</t>
  </si>
  <si>
    <t>李守军</t>
  </si>
  <si>
    <t>零B463-南方现代草牧业（羊）产业技术体系岗位专家李守军（2020）</t>
  </si>
  <si>
    <t>F20202</t>
  </si>
  <si>
    <t>曹伟胜</t>
  </si>
  <si>
    <t>零B463-家禽产业技术体系岗位专家曹伟胜（2020）</t>
  </si>
  <si>
    <t>F20222</t>
  </si>
  <si>
    <t>贺利民</t>
  </si>
  <si>
    <t>零B462-农产品质量安全共性关键技术研发专题专家贺利民</t>
  </si>
  <si>
    <t>水利与土木工程学院</t>
  </si>
  <si>
    <t>F20249</t>
  </si>
  <si>
    <t>张巍</t>
  </si>
  <si>
    <t>零B464-软弱围岩压力隧洞水-力耦合承载机理</t>
  </si>
  <si>
    <t>思想政治理论课教学部</t>
  </si>
  <si>
    <t>219033</t>
  </si>
  <si>
    <t>张丰清</t>
  </si>
  <si>
    <t>零403-2019年学校德育项目高校思政第一课精品</t>
  </si>
  <si>
    <t>220024</t>
  </si>
  <si>
    <t>何艳玲</t>
  </si>
  <si>
    <t>零A492-2020年教育发展专项-教十三五德育1</t>
  </si>
  <si>
    <t>220025</t>
  </si>
  <si>
    <t>朱钧陶</t>
  </si>
  <si>
    <t>零A492-2020年教育发展专项-教十三五德育2</t>
  </si>
  <si>
    <t>植物保护学院</t>
  </si>
  <si>
    <t>F20175</t>
  </si>
  <si>
    <t>卓侃</t>
  </si>
  <si>
    <t>零B463-龙眼产业技术体系岗位专家卓侃（2020）</t>
  </si>
  <si>
    <t>F20183</t>
  </si>
  <si>
    <t>何余容</t>
  </si>
  <si>
    <t>零B463-南药（广陈皮）产业技术体系岗位专家何余容（2020）</t>
  </si>
  <si>
    <t>F20216</t>
  </si>
  <si>
    <t>张彤</t>
  </si>
  <si>
    <t>零B462-植物重大灾害综合防控共性关键技术专题专家张彤（2020）</t>
  </si>
  <si>
    <t>F20217</t>
  </si>
  <si>
    <t>陆永跃</t>
  </si>
  <si>
    <t>零B462-外来入侵物种风险评估和监测共性关键技术首席专家陆永跃（2020）</t>
  </si>
  <si>
    <t>F20218</t>
  </si>
  <si>
    <t>李云锋</t>
  </si>
  <si>
    <t>零B462-外来入侵物种风险评估和监测共性关键技术专题专家李云锋（2020）</t>
  </si>
  <si>
    <t>F20219</t>
  </si>
  <si>
    <t>周利娟</t>
  </si>
  <si>
    <t>零B462-外来入侵物种风险评估和监测共性关键技术专题专家周利娟（2020）</t>
  </si>
  <si>
    <t>电子工程学院</t>
  </si>
  <si>
    <t>219466</t>
  </si>
  <si>
    <t>韩宇星</t>
  </si>
  <si>
    <t>零D004-国家千人计划、万人省财政配套-子卡1</t>
  </si>
  <si>
    <t>F20209</t>
  </si>
  <si>
    <t>王建</t>
  </si>
  <si>
    <t>零B462-畜禽机器人共性关键技术研发专题专家王建（2020）</t>
  </si>
  <si>
    <t>广东农村政策研究中心</t>
  </si>
  <si>
    <t>220007</t>
  </si>
  <si>
    <t>谭砚文</t>
  </si>
  <si>
    <t>零A484-广东农村政策研究中心三农研究经费</t>
  </si>
  <si>
    <t>植物航天育种教育部工程中心</t>
  </si>
  <si>
    <t>F20105</t>
  </si>
  <si>
    <t>陈淳</t>
  </si>
  <si>
    <t>零B442-南繁科研育种基地地租补助</t>
  </si>
  <si>
    <t>国际交流学院</t>
  </si>
  <si>
    <t>220014</t>
  </si>
  <si>
    <t>冯立新</t>
  </si>
  <si>
    <t>零A485-2020年省政府来粤留学生奖学金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</si>
</sst>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#,##0.0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1">
    <xf numFmtId="176" fontId="0" fillId="0" borderId="0" xfId="0" applyFont="1" applyAlignment="1">
      <alignment/>
    </xf>
    <xf numFmtId="176" fontId="0" fillId="0" borderId="0" xfId="0" applyFill="1" applyAlignment="1">
      <alignment/>
    </xf>
    <xf numFmtId="176" fontId="0" fillId="0" borderId="0" xfId="0" applyFill="1" applyAlignment="1">
      <alignment/>
    </xf>
    <xf numFmtId="0" fontId="0" fillId="0" borderId="0" xfId="0" applyNumberFormat="1" applyAlignment="1">
      <alignment horizontal="center"/>
    </xf>
    <xf numFmtId="176" fontId="0" fillId="0" borderId="0" xfId="0" applyAlignment="1">
      <alignment horizontal="center"/>
    </xf>
    <xf numFmtId="0" fontId="0" fillId="0" borderId="0" xfId="0" applyNumberFormat="1" applyAlignment="1">
      <alignment horizontal="center" wrapText="1"/>
    </xf>
    <xf numFmtId="177" fontId="0" fillId="0" borderId="0" xfId="0" applyNumberFormat="1" applyAlignment="1">
      <alignment/>
    </xf>
    <xf numFmtId="0" fontId="41" fillId="0" borderId="0" xfId="0" applyNumberFormat="1" applyFont="1" applyAlignment="1">
      <alignment horizontal="center" vertical="center"/>
    </xf>
    <xf numFmtId="176" fontId="41" fillId="0" borderId="0" xfId="0" applyFont="1" applyAlignment="1">
      <alignment horizontal="center" vertical="center"/>
    </xf>
    <xf numFmtId="176" fontId="41" fillId="0" borderId="0" xfId="0" applyFont="1" applyAlignment="1">
      <alignment horizontal="center" vertical="center" wrapText="1"/>
    </xf>
    <xf numFmtId="177" fontId="41" fillId="0" borderId="0" xfId="0" applyNumberFormat="1" applyFont="1" applyAlignment="1">
      <alignment horizontal="center" vertical="center"/>
    </xf>
    <xf numFmtId="0" fontId="38" fillId="0" borderId="9" xfId="0" applyNumberFormat="1" applyFont="1" applyBorder="1" applyAlignment="1">
      <alignment horizontal="center" vertical="center" wrapText="1"/>
    </xf>
    <xf numFmtId="176" fontId="38" fillId="0" borderId="9" xfId="0" applyNumberFormat="1" applyFont="1" applyBorder="1" applyAlignment="1">
      <alignment horizontal="center" vertical="center" wrapText="1"/>
    </xf>
    <xf numFmtId="177" fontId="38" fillId="0" borderId="9" xfId="0" applyNumberFormat="1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9" xfId="0" applyNumberFormat="1" applyFont="1" applyBorder="1" applyAlignment="1">
      <alignment horizontal="center" wrapText="1"/>
    </xf>
    <xf numFmtId="177" fontId="42" fillId="0" borderId="9" xfId="0" applyNumberFormat="1" applyFont="1" applyBorder="1" applyAlignment="1">
      <alignment horizontal="right"/>
    </xf>
    <xf numFmtId="10" fontId="42" fillId="0" borderId="9" xfId="0" applyNumberFormat="1" applyFont="1" applyBorder="1" applyAlignment="1">
      <alignment/>
    </xf>
    <xf numFmtId="0" fontId="42" fillId="0" borderId="11" xfId="0" applyNumberFormat="1" applyFont="1" applyBorder="1" applyAlignment="1">
      <alignment horizontal="center" vertical="center" wrapText="1"/>
    </xf>
    <xf numFmtId="0" fontId="42" fillId="0" borderId="12" xfId="0" applyNumberFormat="1" applyFont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177" fontId="42" fillId="0" borderId="9" xfId="0" applyNumberFormat="1" applyFont="1" applyFill="1" applyBorder="1" applyAlignment="1">
      <alignment horizontal="right"/>
    </xf>
    <xf numFmtId="177" fontId="42" fillId="0" borderId="9" xfId="0" applyNumberFormat="1" applyFont="1" applyFill="1" applyBorder="1" applyAlignment="1">
      <alignment horizontal="right"/>
    </xf>
    <xf numFmtId="10" fontId="42" fillId="0" borderId="9" xfId="0" applyNumberFormat="1" applyFont="1" applyFill="1" applyBorder="1" applyAlignment="1">
      <alignment/>
    </xf>
    <xf numFmtId="0" fontId="42" fillId="0" borderId="11" xfId="0" applyNumberFormat="1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wrapText="1"/>
    </xf>
    <xf numFmtId="177" fontId="42" fillId="0" borderId="9" xfId="0" applyNumberFormat="1" applyFont="1" applyFill="1" applyBorder="1" applyAlignment="1">
      <alignment horizontal="right"/>
    </xf>
    <xf numFmtId="10" fontId="42" fillId="0" borderId="9" xfId="0" applyNumberFormat="1" applyFont="1" applyFill="1" applyBorder="1" applyAlignment="1">
      <alignment/>
    </xf>
    <xf numFmtId="0" fontId="42" fillId="0" borderId="12" xfId="0" applyNumberFormat="1" applyFont="1" applyFill="1" applyBorder="1" applyAlignment="1">
      <alignment horizontal="center" vertical="center" wrapText="1"/>
    </xf>
    <xf numFmtId="177" fontId="42" fillId="0" borderId="9" xfId="0" applyNumberFormat="1" applyFont="1" applyBorder="1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6"/>
  <sheetViews>
    <sheetView tabSelected="1" zoomScaleSheetLayoutView="100" workbookViewId="0" topLeftCell="A1">
      <selection activeCell="A1" sqref="A1:H1"/>
    </sheetView>
  </sheetViews>
  <sheetFormatPr defaultColWidth="9.00390625" defaultRowHeight="15"/>
  <cols>
    <col min="1" max="1" width="15.7109375" style="3" customWidth="1"/>
    <col min="2" max="2" width="9.7109375" style="3" customWidth="1"/>
    <col min="3" max="3" width="8.421875" style="4" customWidth="1"/>
    <col min="4" max="4" width="46.57421875" style="5" customWidth="1"/>
    <col min="5" max="5" width="14.421875" style="6" customWidth="1"/>
    <col min="6" max="6" width="15.421875" style="6" customWidth="1"/>
    <col min="7" max="7" width="14.57421875" style="6" customWidth="1"/>
    <col min="8" max="8" width="9.140625" style="0" customWidth="1"/>
  </cols>
  <sheetData>
    <row r="1" spans="1:8" ht="27" customHeight="1">
      <c r="A1" s="7" t="s">
        <v>0</v>
      </c>
      <c r="B1" s="8"/>
      <c r="C1" s="8"/>
      <c r="D1" s="9"/>
      <c r="E1" s="8"/>
      <c r="F1" s="8"/>
      <c r="G1" s="10"/>
      <c r="H1" s="8"/>
    </row>
    <row r="2" spans="1:8" ht="27">
      <c r="A2" s="11" t="s">
        <v>1</v>
      </c>
      <c r="B2" s="11" t="s">
        <v>2</v>
      </c>
      <c r="C2" s="12" t="s">
        <v>3</v>
      </c>
      <c r="D2" s="11" t="s">
        <v>4</v>
      </c>
      <c r="E2" s="13" t="s">
        <v>5</v>
      </c>
      <c r="F2" s="13" t="s">
        <v>6</v>
      </c>
      <c r="G2" s="13" t="s">
        <v>7</v>
      </c>
      <c r="H2" s="12" t="s">
        <v>8</v>
      </c>
    </row>
    <row r="3" spans="1:8" ht="13.5">
      <c r="A3" s="14" t="s">
        <v>9</v>
      </c>
      <c r="B3" s="15" t="s">
        <v>10</v>
      </c>
      <c r="C3" s="15" t="s">
        <v>11</v>
      </c>
      <c r="D3" s="15" t="s">
        <v>12</v>
      </c>
      <c r="E3" s="16">
        <v>165000</v>
      </c>
      <c r="F3" s="16">
        <v>165000</v>
      </c>
      <c r="G3" s="16">
        <v>0</v>
      </c>
      <c r="H3" s="17">
        <f aca="true" t="shared" si="0" ref="H3:H13">F3/E3</f>
        <v>1</v>
      </c>
    </row>
    <row r="4" spans="1:8" ht="13.5">
      <c r="A4" s="18"/>
      <c r="B4" s="15" t="s">
        <v>13</v>
      </c>
      <c r="C4" s="15" t="s">
        <v>11</v>
      </c>
      <c r="D4" s="15" t="s">
        <v>14</v>
      </c>
      <c r="E4" s="16">
        <v>750000</v>
      </c>
      <c r="F4" s="16">
        <v>0</v>
      </c>
      <c r="G4" s="16">
        <v>250000</v>
      </c>
      <c r="H4" s="17">
        <f t="shared" si="0"/>
        <v>0</v>
      </c>
    </row>
    <row r="5" spans="1:8" ht="13.5">
      <c r="A5" s="18"/>
      <c r="B5" s="15" t="s">
        <v>15</v>
      </c>
      <c r="C5" s="15" t="s">
        <v>11</v>
      </c>
      <c r="D5" s="15" t="s">
        <v>16</v>
      </c>
      <c r="E5" s="16">
        <v>7320000</v>
      </c>
      <c r="F5" s="16">
        <v>7320000</v>
      </c>
      <c r="G5" s="16">
        <v>0</v>
      </c>
      <c r="H5" s="17">
        <f t="shared" si="0"/>
        <v>1</v>
      </c>
    </row>
    <row r="6" spans="1:8" ht="13.5">
      <c r="A6" s="18"/>
      <c r="B6" s="15" t="s">
        <v>17</v>
      </c>
      <c r="C6" s="15" t="s">
        <v>11</v>
      </c>
      <c r="D6" s="15" t="s">
        <v>18</v>
      </c>
      <c r="E6" s="16">
        <v>600000</v>
      </c>
      <c r="F6" s="16">
        <v>320000</v>
      </c>
      <c r="G6" s="16">
        <v>280000</v>
      </c>
      <c r="H6" s="17">
        <f t="shared" si="0"/>
        <v>0.5333333333333333</v>
      </c>
    </row>
    <row r="7" spans="1:8" ht="13.5">
      <c r="A7" s="18"/>
      <c r="B7" s="15" t="s">
        <v>19</v>
      </c>
      <c r="C7" s="15" t="s">
        <v>11</v>
      </c>
      <c r="D7" s="15" t="s">
        <v>20</v>
      </c>
      <c r="E7" s="16">
        <v>2400000</v>
      </c>
      <c r="F7" s="16">
        <v>0</v>
      </c>
      <c r="G7" s="16">
        <v>2400000</v>
      </c>
      <c r="H7" s="17">
        <f t="shared" si="0"/>
        <v>0</v>
      </c>
    </row>
    <row r="8" spans="1:8" ht="13.5">
      <c r="A8" s="18"/>
      <c r="B8" s="15" t="s">
        <v>21</v>
      </c>
      <c r="C8" s="15" t="s">
        <v>11</v>
      </c>
      <c r="D8" s="15" t="s">
        <v>22</v>
      </c>
      <c r="E8" s="16">
        <v>1885000</v>
      </c>
      <c r="F8" s="16">
        <v>1636667</v>
      </c>
      <c r="G8" s="16">
        <v>248333</v>
      </c>
      <c r="H8" s="17">
        <f t="shared" si="0"/>
        <v>0.8682583554376658</v>
      </c>
    </row>
    <row r="9" spans="1:8" ht="13.5">
      <c r="A9" s="19"/>
      <c r="B9" s="15" t="s">
        <v>23</v>
      </c>
      <c r="C9" s="15" t="s">
        <v>11</v>
      </c>
      <c r="D9" s="15" t="s">
        <v>24</v>
      </c>
      <c r="E9" s="16">
        <v>480000</v>
      </c>
      <c r="F9" s="16">
        <v>480000</v>
      </c>
      <c r="G9" s="16">
        <v>0</v>
      </c>
      <c r="H9" s="17">
        <f t="shared" si="0"/>
        <v>1</v>
      </c>
    </row>
    <row r="10" spans="1:8" ht="13.5">
      <c r="A10" s="14" t="s">
        <v>25</v>
      </c>
      <c r="B10" s="15" t="s">
        <v>26</v>
      </c>
      <c r="C10" s="15" t="s">
        <v>27</v>
      </c>
      <c r="D10" s="15" t="s">
        <v>28</v>
      </c>
      <c r="E10" s="16">
        <v>71246</v>
      </c>
      <c r="F10" s="16">
        <v>15500</v>
      </c>
      <c r="G10" s="16">
        <v>55746</v>
      </c>
      <c r="H10" s="17">
        <f t="shared" si="0"/>
        <v>0.21755607332341464</v>
      </c>
    </row>
    <row r="11" spans="1:8" ht="13.5">
      <c r="A11" s="18"/>
      <c r="B11" s="15" t="s">
        <v>29</v>
      </c>
      <c r="C11" s="15" t="s">
        <v>27</v>
      </c>
      <c r="D11" s="15" t="s">
        <v>30</v>
      </c>
      <c r="E11" s="16">
        <v>60000</v>
      </c>
      <c r="F11" s="16">
        <v>0</v>
      </c>
      <c r="G11" s="16">
        <v>60000</v>
      </c>
      <c r="H11" s="17">
        <f t="shared" si="0"/>
        <v>0</v>
      </c>
    </row>
    <row r="12" spans="1:8" ht="13.5">
      <c r="A12" s="19"/>
      <c r="B12" s="15" t="s">
        <v>31</v>
      </c>
      <c r="C12" s="15" t="s">
        <v>27</v>
      </c>
      <c r="D12" s="15" t="s">
        <v>32</v>
      </c>
      <c r="E12" s="16">
        <v>300000</v>
      </c>
      <c r="F12" s="16">
        <v>300000</v>
      </c>
      <c r="G12" s="16">
        <v>0</v>
      </c>
      <c r="H12" s="17">
        <f t="shared" si="0"/>
        <v>1</v>
      </c>
    </row>
    <row r="13" spans="1:8" ht="13.5">
      <c r="A13" s="15" t="s">
        <v>33</v>
      </c>
      <c r="B13" s="15" t="s">
        <v>34</v>
      </c>
      <c r="C13" s="20" t="s">
        <v>35</v>
      </c>
      <c r="D13" s="15" t="s">
        <v>36</v>
      </c>
      <c r="E13" s="16">
        <v>350000</v>
      </c>
      <c r="F13" s="16">
        <v>55366.5</v>
      </c>
      <c r="G13" s="16">
        <v>294633.5</v>
      </c>
      <c r="H13" s="17">
        <f t="shared" si="0"/>
        <v>0.15819</v>
      </c>
    </row>
    <row r="14" spans="1:8" s="1" customFormat="1" ht="13.5">
      <c r="A14" s="21" t="s">
        <v>37</v>
      </c>
      <c r="B14" s="15">
        <v>220005</v>
      </c>
      <c r="C14" s="15" t="s">
        <v>35</v>
      </c>
      <c r="D14" s="20" t="s">
        <v>38</v>
      </c>
      <c r="E14" s="22" t="s">
        <v>39</v>
      </c>
      <c r="F14" s="23">
        <v>1540000</v>
      </c>
      <c r="G14" s="23">
        <v>0</v>
      </c>
      <c r="H14" s="24">
        <f aca="true" t="shared" si="1" ref="H3:H41">F14/E14</f>
        <v>1</v>
      </c>
    </row>
    <row r="15" spans="1:8" s="2" customFormat="1" ht="13.5">
      <c r="A15" s="25"/>
      <c r="B15" s="15" t="s">
        <v>40</v>
      </c>
      <c r="C15" s="15" t="s">
        <v>41</v>
      </c>
      <c r="D15" s="26" t="s">
        <v>42</v>
      </c>
      <c r="E15" s="27">
        <v>18047.05</v>
      </c>
      <c r="F15" s="27">
        <v>11053.65</v>
      </c>
      <c r="G15" s="27">
        <v>6993.4</v>
      </c>
      <c r="H15" s="28">
        <f t="shared" si="1"/>
        <v>0.6124906840730202</v>
      </c>
    </row>
    <row r="16" spans="1:8" s="1" customFormat="1" ht="13.5">
      <c r="A16" s="25"/>
      <c r="B16" s="15" t="s">
        <v>43</v>
      </c>
      <c r="C16" s="15" t="s">
        <v>35</v>
      </c>
      <c r="D16" s="20" t="s">
        <v>44</v>
      </c>
      <c r="E16" s="22" t="s">
        <v>45</v>
      </c>
      <c r="F16" s="23">
        <v>6648000</v>
      </c>
      <c r="G16" s="23">
        <v>15202000</v>
      </c>
      <c r="H16" s="24">
        <f t="shared" si="1"/>
        <v>0.3042562929061785</v>
      </c>
    </row>
    <row r="17" spans="1:8" s="1" customFormat="1" ht="13.5">
      <c r="A17" s="25"/>
      <c r="B17" s="15" t="s">
        <v>46</v>
      </c>
      <c r="C17" s="15" t="s">
        <v>35</v>
      </c>
      <c r="D17" s="20" t="s">
        <v>47</v>
      </c>
      <c r="E17" s="22" t="s">
        <v>48</v>
      </c>
      <c r="F17" s="23">
        <v>69503</v>
      </c>
      <c r="G17" s="23">
        <v>380497</v>
      </c>
      <c r="H17" s="24">
        <f t="shared" si="1"/>
        <v>0.15445111111111112</v>
      </c>
    </row>
    <row r="18" spans="1:8" s="2" customFormat="1" ht="13.5">
      <c r="A18" s="25"/>
      <c r="B18" s="15" t="s">
        <v>49</v>
      </c>
      <c r="C18" s="15" t="s">
        <v>41</v>
      </c>
      <c r="D18" s="26" t="s">
        <v>50</v>
      </c>
      <c r="E18" s="27">
        <v>30000</v>
      </c>
      <c r="F18" s="27">
        <v>13225</v>
      </c>
      <c r="G18" s="27">
        <v>16775</v>
      </c>
      <c r="H18" s="28">
        <f t="shared" si="1"/>
        <v>0.44083333333333335</v>
      </c>
    </row>
    <row r="19" spans="1:8" s="2" customFormat="1" ht="13.5">
      <c r="A19" s="25"/>
      <c r="B19" s="15" t="s">
        <v>51</v>
      </c>
      <c r="C19" s="15" t="s">
        <v>52</v>
      </c>
      <c r="D19" s="26" t="s">
        <v>53</v>
      </c>
      <c r="E19" s="27">
        <v>100000</v>
      </c>
      <c r="F19" s="27">
        <v>41344.83</v>
      </c>
      <c r="G19" s="27">
        <v>58655.17</v>
      </c>
      <c r="H19" s="28">
        <f t="shared" si="1"/>
        <v>0.4134483</v>
      </c>
    </row>
    <row r="20" spans="1:8" s="1" customFormat="1" ht="13.5">
      <c r="A20" s="25"/>
      <c r="B20" s="15" t="s">
        <v>54</v>
      </c>
      <c r="C20" s="15" t="s">
        <v>35</v>
      </c>
      <c r="D20" s="20" t="s">
        <v>55</v>
      </c>
      <c r="E20" s="23">
        <v>50000</v>
      </c>
      <c r="F20" s="23">
        <v>0</v>
      </c>
      <c r="G20" s="23">
        <v>50000</v>
      </c>
      <c r="H20" s="24">
        <f t="shared" si="1"/>
        <v>0</v>
      </c>
    </row>
    <row r="21" spans="1:8" s="1" customFormat="1" ht="13.5">
      <c r="A21" s="25"/>
      <c r="B21" s="15" t="s">
        <v>56</v>
      </c>
      <c r="C21" s="15" t="s">
        <v>35</v>
      </c>
      <c r="D21" s="20" t="s">
        <v>57</v>
      </c>
      <c r="E21" s="23">
        <v>600000</v>
      </c>
      <c r="F21" s="23">
        <v>0</v>
      </c>
      <c r="G21" s="23">
        <v>600000</v>
      </c>
      <c r="H21" s="24">
        <f t="shared" si="1"/>
        <v>0</v>
      </c>
    </row>
    <row r="22" spans="1:8" ht="13.5">
      <c r="A22" s="25"/>
      <c r="B22" s="15" t="s">
        <v>58</v>
      </c>
      <c r="C22" s="15" t="s">
        <v>35</v>
      </c>
      <c r="D22" s="15" t="s">
        <v>59</v>
      </c>
      <c r="E22" s="16">
        <v>270000</v>
      </c>
      <c r="F22" s="16">
        <v>0</v>
      </c>
      <c r="G22" s="16">
        <v>270000</v>
      </c>
      <c r="H22" s="17">
        <f t="shared" si="1"/>
        <v>0</v>
      </c>
    </row>
    <row r="23" spans="1:8" ht="13.5">
      <c r="A23" s="25"/>
      <c r="B23" s="15" t="s">
        <v>60</v>
      </c>
      <c r="C23" s="15" t="s">
        <v>35</v>
      </c>
      <c r="D23" s="15" t="s">
        <v>61</v>
      </c>
      <c r="E23" s="16">
        <v>193300</v>
      </c>
      <c r="F23" s="16">
        <v>0</v>
      </c>
      <c r="G23" s="16">
        <v>193300</v>
      </c>
      <c r="H23" s="17">
        <f t="shared" si="1"/>
        <v>0</v>
      </c>
    </row>
    <row r="24" spans="1:8" ht="13.5">
      <c r="A24" s="25"/>
      <c r="B24" s="15" t="s">
        <v>62</v>
      </c>
      <c r="C24" s="15" t="s">
        <v>35</v>
      </c>
      <c r="D24" s="15" t="s">
        <v>63</v>
      </c>
      <c r="E24" s="16">
        <v>508000</v>
      </c>
      <c r="F24" s="16">
        <v>0</v>
      </c>
      <c r="G24" s="16">
        <v>508000</v>
      </c>
      <c r="H24" s="17">
        <f t="shared" si="1"/>
        <v>0</v>
      </c>
    </row>
    <row r="25" spans="1:8" ht="13.5">
      <c r="A25" s="29"/>
      <c r="B25" s="15" t="s">
        <v>64</v>
      </c>
      <c r="C25" s="15" t="s">
        <v>35</v>
      </c>
      <c r="D25" s="15" t="s">
        <v>65</v>
      </c>
      <c r="E25" s="16">
        <v>3220000</v>
      </c>
      <c r="F25" s="16">
        <v>0</v>
      </c>
      <c r="G25" s="16">
        <v>3220000</v>
      </c>
      <c r="H25" s="17">
        <f t="shared" si="1"/>
        <v>0</v>
      </c>
    </row>
    <row r="26" spans="1:8" ht="13.5">
      <c r="A26" s="14" t="s">
        <v>66</v>
      </c>
      <c r="B26" s="15" t="s">
        <v>67</v>
      </c>
      <c r="C26" s="15" t="s">
        <v>68</v>
      </c>
      <c r="D26" s="15" t="s">
        <v>69</v>
      </c>
      <c r="E26" s="30" t="s">
        <v>70</v>
      </c>
      <c r="F26" s="16">
        <v>33159150</v>
      </c>
      <c r="G26" s="16">
        <v>2670850</v>
      </c>
      <c r="H26" s="17">
        <f t="shared" si="1"/>
        <v>0.9254577169969299</v>
      </c>
    </row>
    <row r="27" spans="1:8" ht="13.5">
      <c r="A27" s="18"/>
      <c r="B27" s="15" t="s">
        <v>71</v>
      </c>
      <c r="C27" s="15" t="s">
        <v>68</v>
      </c>
      <c r="D27" s="15" t="s">
        <v>72</v>
      </c>
      <c r="E27" s="30" t="s">
        <v>73</v>
      </c>
      <c r="F27" s="16">
        <v>0</v>
      </c>
      <c r="G27" s="16">
        <v>19030000</v>
      </c>
      <c r="H27" s="17">
        <f t="shared" si="1"/>
        <v>0</v>
      </c>
    </row>
    <row r="28" spans="1:8" ht="13.5">
      <c r="A28" s="18"/>
      <c r="B28" s="15" t="s">
        <v>74</v>
      </c>
      <c r="C28" s="15" t="s">
        <v>68</v>
      </c>
      <c r="D28" s="15" t="s">
        <v>75</v>
      </c>
      <c r="E28" s="16">
        <v>1410000</v>
      </c>
      <c r="F28" s="16">
        <v>0</v>
      </c>
      <c r="G28" s="16">
        <v>1410000</v>
      </c>
      <c r="H28" s="17">
        <f t="shared" si="1"/>
        <v>0</v>
      </c>
    </row>
    <row r="29" spans="1:8" ht="13.5">
      <c r="A29" s="18"/>
      <c r="B29" s="15" t="s">
        <v>76</v>
      </c>
      <c r="C29" s="15" t="s">
        <v>35</v>
      </c>
      <c r="D29" s="15" t="s">
        <v>77</v>
      </c>
      <c r="E29" s="16">
        <v>10123000</v>
      </c>
      <c r="F29" s="16">
        <v>3823100</v>
      </c>
      <c r="G29" s="16">
        <v>6299900</v>
      </c>
      <c r="H29" s="17">
        <f t="shared" si="1"/>
        <v>0.37766472389607825</v>
      </c>
    </row>
    <row r="30" spans="1:8" ht="13.5">
      <c r="A30" s="19"/>
      <c r="B30" s="15" t="s">
        <v>78</v>
      </c>
      <c r="C30" s="15" t="s">
        <v>35</v>
      </c>
      <c r="D30" s="15" t="s">
        <v>79</v>
      </c>
      <c r="E30" s="16">
        <v>1790000</v>
      </c>
      <c r="F30" s="16">
        <v>0</v>
      </c>
      <c r="G30" s="16">
        <v>1790000</v>
      </c>
      <c r="H30" s="17">
        <f t="shared" si="1"/>
        <v>0</v>
      </c>
    </row>
    <row r="31" spans="1:8" ht="13.5">
      <c r="A31" s="14" t="s">
        <v>80</v>
      </c>
      <c r="B31" s="15" t="s">
        <v>81</v>
      </c>
      <c r="C31" s="15" t="s">
        <v>82</v>
      </c>
      <c r="D31" s="15" t="s">
        <v>83</v>
      </c>
      <c r="E31" s="16">
        <v>926766.99</v>
      </c>
      <c r="F31" s="16">
        <v>926766.99</v>
      </c>
      <c r="G31" s="16">
        <v>0</v>
      </c>
      <c r="H31" s="17">
        <f t="shared" si="1"/>
        <v>1</v>
      </c>
    </row>
    <row r="32" spans="1:8" ht="13.5">
      <c r="A32" s="18"/>
      <c r="B32" s="15" t="s">
        <v>84</v>
      </c>
      <c r="C32" s="15" t="s">
        <v>85</v>
      </c>
      <c r="D32" s="15" t="s">
        <v>86</v>
      </c>
      <c r="E32" s="16">
        <v>300000</v>
      </c>
      <c r="F32" s="16">
        <v>300000</v>
      </c>
      <c r="G32" s="16">
        <v>0</v>
      </c>
      <c r="H32" s="17">
        <f t="shared" si="1"/>
        <v>1</v>
      </c>
    </row>
    <row r="33" spans="1:8" ht="13.5">
      <c r="A33" s="18"/>
      <c r="B33" s="15" t="s">
        <v>87</v>
      </c>
      <c r="C33" s="15" t="s">
        <v>88</v>
      </c>
      <c r="D33" s="15" t="s">
        <v>89</v>
      </c>
      <c r="E33" s="16">
        <v>350000</v>
      </c>
      <c r="F33" s="16">
        <v>263994.53</v>
      </c>
      <c r="G33" s="16">
        <v>86005.47</v>
      </c>
      <c r="H33" s="17">
        <f t="shared" si="1"/>
        <v>0.7542700857142858</v>
      </c>
    </row>
    <row r="34" spans="1:8" ht="13.5">
      <c r="A34" s="18"/>
      <c r="B34" s="15" t="s">
        <v>90</v>
      </c>
      <c r="C34" s="15" t="s">
        <v>91</v>
      </c>
      <c r="D34" s="15" t="s">
        <v>92</v>
      </c>
      <c r="E34" s="16">
        <v>300000</v>
      </c>
      <c r="F34" s="16">
        <v>182853.53</v>
      </c>
      <c r="G34" s="16">
        <v>117146.47</v>
      </c>
      <c r="H34" s="17">
        <f t="shared" si="1"/>
        <v>0.6095117666666666</v>
      </c>
    </row>
    <row r="35" spans="1:8" ht="13.5">
      <c r="A35" s="18"/>
      <c r="B35" s="15" t="s">
        <v>93</v>
      </c>
      <c r="C35" s="15" t="s">
        <v>88</v>
      </c>
      <c r="D35" s="15" t="s">
        <v>94</v>
      </c>
      <c r="E35" s="16">
        <v>800000</v>
      </c>
      <c r="F35" s="16">
        <v>73301.73</v>
      </c>
      <c r="G35" s="16">
        <v>726698.27</v>
      </c>
      <c r="H35" s="17">
        <f t="shared" si="1"/>
        <v>0.0916271625</v>
      </c>
    </row>
    <row r="36" spans="1:8" ht="13.5">
      <c r="A36" s="18"/>
      <c r="B36" s="15" t="s">
        <v>95</v>
      </c>
      <c r="C36" s="15" t="s">
        <v>96</v>
      </c>
      <c r="D36" s="15" t="s">
        <v>97</v>
      </c>
      <c r="E36" s="16">
        <v>130000</v>
      </c>
      <c r="F36" s="16">
        <v>6500</v>
      </c>
      <c r="G36" s="16">
        <v>123500</v>
      </c>
      <c r="H36" s="17">
        <f t="shared" si="1"/>
        <v>0.05</v>
      </c>
    </row>
    <row r="37" spans="1:8" ht="24">
      <c r="A37" s="19"/>
      <c r="B37" s="15" t="s">
        <v>98</v>
      </c>
      <c r="C37" s="15" t="s">
        <v>99</v>
      </c>
      <c r="D37" s="15" t="s">
        <v>100</v>
      </c>
      <c r="E37" s="16">
        <v>610000</v>
      </c>
      <c r="F37" s="16">
        <v>11000</v>
      </c>
      <c r="G37" s="16">
        <v>599000</v>
      </c>
      <c r="H37" s="17">
        <f t="shared" si="1"/>
        <v>0.018032786885245903</v>
      </c>
    </row>
    <row r="38" spans="1:8" ht="13.5">
      <c r="A38" s="14" t="s">
        <v>101</v>
      </c>
      <c r="B38" s="15" t="s">
        <v>102</v>
      </c>
      <c r="C38" s="15" t="s">
        <v>103</v>
      </c>
      <c r="D38" s="15" t="s">
        <v>104</v>
      </c>
      <c r="E38" s="16">
        <v>1300000</v>
      </c>
      <c r="F38" s="16">
        <v>109395.51</v>
      </c>
      <c r="G38" s="16">
        <v>1190604.49</v>
      </c>
      <c r="H38" s="17">
        <f t="shared" si="1"/>
        <v>0.0841503923076923</v>
      </c>
    </row>
    <row r="39" spans="1:8" ht="13.5">
      <c r="A39" s="18"/>
      <c r="B39" s="15" t="s">
        <v>105</v>
      </c>
      <c r="C39" s="15" t="s">
        <v>106</v>
      </c>
      <c r="D39" s="15" t="s">
        <v>107</v>
      </c>
      <c r="E39" s="16">
        <v>520000</v>
      </c>
      <c r="F39" s="16">
        <v>332654.65</v>
      </c>
      <c r="G39" s="16">
        <v>187345.35</v>
      </c>
      <c r="H39" s="17">
        <f t="shared" si="1"/>
        <v>0.6397204807692308</v>
      </c>
    </row>
    <row r="40" spans="1:8" ht="13.5">
      <c r="A40" s="18"/>
      <c r="B40" s="15" t="s">
        <v>108</v>
      </c>
      <c r="C40" s="15" t="s">
        <v>109</v>
      </c>
      <c r="D40" s="15" t="s">
        <v>110</v>
      </c>
      <c r="E40" s="16">
        <v>110000</v>
      </c>
      <c r="F40" s="16">
        <v>18679.21</v>
      </c>
      <c r="G40" s="16">
        <v>91320.79</v>
      </c>
      <c r="H40" s="17">
        <f t="shared" si="1"/>
        <v>0.169811</v>
      </c>
    </row>
    <row r="41" spans="1:8" ht="13.5">
      <c r="A41" s="18"/>
      <c r="B41" s="15" t="s">
        <v>111</v>
      </c>
      <c r="C41" s="15" t="s">
        <v>112</v>
      </c>
      <c r="D41" s="15" t="s">
        <v>113</v>
      </c>
      <c r="E41" s="16">
        <v>150000</v>
      </c>
      <c r="F41" s="16">
        <v>7500</v>
      </c>
      <c r="G41" s="16">
        <v>142500</v>
      </c>
      <c r="H41" s="17">
        <v>0</v>
      </c>
    </row>
    <row r="42" spans="1:8" ht="13.5">
      <c r="A42" s="18"/>
      <c r="B42" s="15" t="s">
        <v>114</v>
      </c>
      <c r="C42" s="15" t="s">
        <v>115</v>
      </c>
      <c r="D42" s="15" t="s">
        <v>116</v>
      </c>
      <c r="E42" s="16">
        <v>110000</v>
      </c>
      <c r="F42" s="16">
        <v>26035.8</v>
      </c>
      <c r="G42" s="16">
        <v>83964.2</v>
      </c>
      <c r="H42" s="17">
        <f aca="true" t="shared" si="2" ref="H42:H105">F42/E42</f>
        <v>0.2366890909090909</v>
      </c>
    </row>
    <row r="43" spans="1:8" ht="13.5">
      <c r="A43" s="18"/>
      <c r="B43" s="15" t="s">
        <v>117</v>
      </c>
      <c r="C43" s="15" t="s">
        <v>118</v>
      </c>
      <c r="D43" s="15" t="s">
        <v>119</v>
      </c>
      <c r="E43" s="16">
        <v>110000</v>
      </c>
      <c r="F43" s="16">
        <v>20142</v>
      </c>
      <c r="G43" s="16">
        <v>89858</v>
      </c>
      <c r="H43" s="17">
        <f t="shared" si="2"/>
        <v>0.18310909090909092</v>
      </c>
    </row>
    <row r="44" spans="1:8" ht="13.5">
      <c r="A44" s="18"/>
      <c r="B44" s="15" t="s">
        <v>120</v>
      </c>
      <c r="C44" s="15" t="s">
        <v>106</v>
      </c>
      <c r="D44" s="15" t="s">
        <v>121</v>
      </c>
      <c r="E44" s="16">
        <v>450000</v>
      </c>
      <c r="F44" s="16">
        <v>192817.99</v>
      </c>
      <c r="G44" s="16">
        <v>257182.01</v>
      </c>
      <c r="H44" s="17">
        <f t="shared" si="2"/>
        <v>0.4284844222222222</v>
      </c>
    </row>
    <row r="45" spans="1:8" ht="13.5">
      <c r="A45" s="18"/>
      <c r="B45" s="15" t="s">
        <v>122</v>
      </c>
      <c r="C45" s="15" t="s">
        <v>106</v>
      </c>
      <c r="D45" s="15" t="s">
        <v>123</v>
      </c>
      <c r="E45" s="16">
        <v>900000</v>
      </c>
      <c r="F45" s="16">
        <v>433476.84</v>
      </c>
      <c r="G45" s="16">
        <v>466523.16</v>
      </c>
      <c r="H45" s="17">
        <f t="shared" si="2"/>
        <v>0.48164093333333335</v>
      </c>
    </row>
    <row r="46" spans="1:8" ht="13.5">
      <c r="A46" s="18"/>
      <c r="B46" s="15" t="s">
        <v>124</v>
      </c>
      <c r="C46" s="15" t="s">
        <v>106</v>
      </c>
      <c r="D46" s="15" t="s">
        <v>125</v>
      </c>
      <c r="E46" s="16">
        <v>900000</v>
      </c>
      <c r="F46" s="16">
        <v>381845.63</v>
      </c>
      <c r="G46" s="16">
        <v>518154.37</v>
      </c>
      <c r="H46" s="17">
        <f t="shared" si="2"/>
        <v>0.42427292222222224</v>
      </c>
    </row>
    <row r="47" spans="1:8" ht="24">
      <c r="A47" s="19"/>
      <c r="B47" s="15" t="s">
        <v>126</v>
      </c>
      <c r="C47" s="15" t="s">
        <v>127</v>
      </c>
      <c r="D47" s="15" t="s">
        <v>128</v>
      </c>
      <c r="E47" s="16">
        <v>100000</v>
      </c>
      <c r="F47" s="16">
        <v>20261</v>
      </c>
      <c r="G47" s="16">
        <v>79739</v>
      </c>
      <c r="H47" s="17">
        <f t="shared" si="2"/>
        <v>0.20261</v>
      </c>
    </row>
    <row r="48" spans="1:8" ht="13.5">
      <c r="A48" s="14" t="s">
        <v>129</v>
      </c>
      <c r="B48" s="15" t="s">
        <v>130</v>
      </c>
      <c r="C48" s="15" t="s">
        <v>131</v>
      </c>
      <c r="D48" s="15" t="s">
        <v>132</v>
      </c>
      <c r="E48" s="16">
        <v>78007.06</v>
      </c>
      <c r="F48" s="16">
        <v>2148.1</v>
      </c>
      <c r="G48" s="16">
        <v>111589.96</v>
      </c>
      <c r="H48" s="17">
        <f t="shared" si="2"/>
        <v>0.027537251115475957</v>
      </c>
    </row>
    <row r="49" spans="1:8" ht="13.5">
      <c r="A49" s="18"/>
      <c r="B49" s="15" t="s">
        <v>133</v>
      </c>
      <c r="C49" s="15" t="s">
        <v>134</v>
      </c>
      <c r="D49" s="15" t="s">
        <v>135</v>
      </c>
      <c r="E49" s="16">
        <v>830000</v>
      </c>
      <c r="F49" s="16">
        <v>6000</v>
      </c>
      <c r="G49" s="16">
        <v>824000</v>
      </c>
      <c r="H49" s="17">
        <f t="shared" si="2"/>
        <v>0.007228915662650603</v>
      </c>
    </row>
    <row r="50" spans="1:8" ht="13.5">
      <c r="A50" s="18"/>
      <c r="B50" s="15" t="s">
        <v>136</v>
      </c>
      <c r="C50" s="15" t="s">
        <v>137</v>
      </c>
      <c r="D50" s="15" t="s">
        <v>138</v>
      </c>
      <c r="E50" s="16">
        <v>90000</v>
      </c>
      <c r="F50" s="16">
        <v>28826</v>
      </c>
      <c r="G50" s="16">
        <v>61174</v>
      </c>
      <c r="H50" s="17">
        <f t="shared" si="2"/>
        <v>0.3202888888888889</v>
      </c>
    </row>
    <row r="51" spans="1:8" ht="13.5">
      <c r="A51" s="18"/>
      <c r="B51" s="15" t="s">
        <v>139</v>
      </c>
      <c r="C51" s="15" t="s">
        <v>140</v>
      </c>
      <c r="D51" s="15" t="s">
        <v>141</v>
      </c>
      <c r="E51" s="16">
        <v>90000</v>
      </c>
      <c r="F51" s="16">
        <v>4500</v>
      </c>
      <c r="G51" s="16">
        <v>85500</v>
      </c>
      <c r="H51" s="17">
        <f t="shared" si="2"/>
        <v>0.05</v>
      </c>
    </row>
    <row r="52" spans="1:8" ht="13.5">
      <c r="A52" s="18"/>
      <c r="B52" s="15" t="s">
        <v>142</v>
      </c>
      <c r="C52" s="15" t="s">
        <v>143</v>
      </c>
      <c r="D52" s="15" t="s">
        <v>144</v>
      </c>
      <c r="E52" s="16">
        <v>721000</v>
      </c>
      <c r="F52" s="16">
        <v>4850</v>
      </c>
      <c r="G52" s="16">
        <v>716150</v>
      </c>
      <c r="H52" s="17">
        <f t="shared" si="2"/>
        <v>0.006726768377253814</v>
      </c>
    </row>
    <row r="53" spans="1:8" ht="13.5">
      <c r="A53" s="18"/>
      <c r="B53" s="15" t="s">
        <v>145</v>
      </c>
      <c r="C53" s="15" t="s">
        <v>146</v>
      </c>
      <c r="D53" s="15" t="s">
        <v>147</v>
      </c>
      <c r="E53" s="16">
        <v>66000</v>
      </c>
      <c r="F53" s="16">
        <v>3300</v>
      </c>
      <c r="G53" s="16">
        <v>62700</v>
      </c>
      <c r="H53" s="17">
        <f t="shared" si="2"/>
        <v>0.05</v>
      </c>
    </row>
    <row r="54" spans="1:8" ht="13.5">
      <c r="A54" s="18"/>
      <c r="B54" s="15" t="s">
        <v>148</v>
      </c>
      <c r="C54" s="15" t="s">
        <v>149</v>
      </c>
      <c r="D54" s="15" t="s">
        <v>150</v>
      </c>
      <c r="E54" s="16">
        <v>66000</v>
      </c>
      <c r="F54" s="16">
        <v>3300</v>
      </c>
      <c r="G54" s="16">
        <v>62700</v>
      </c>
      <c r="H54" s="17">
        <f t="shared" si="2"/>
        <v>0.05</v>
      </c>
    </row>
    <row r="55" spans="1:8" ht="13.5">
      <c r="A55" s="18"/>
      <c r="B55" s="15" t="s">
        <v>151</v>
      </c>
      <c r="C55" s="15" t="s">
        <v>152</v>
      </c>
      <c r="D55" s="15" t="s">
        <v>153</v>
      </c>
      <c r="E55" s="16">
        <v>66000</v>
      </c>
      <c r="F55" s="16">
        <v>3300</v>
      </c>
      <c r="G55" s="16">
        <v>62700</v>
      </c>
      <c r="H55" s="17">
        <f t="shared" si="2"/>
        <v>0.05</v>
      </c>
    </row>
    <row r="56" spans="1:8" ht="13.5">
      <c r="A56" s="18"/>
      <c r="B56" s="15" t="s">
        <v>154</v>
      </c>
      <c r="C56" s="15" t="s">
        <v>155</v>
      </c>
      <c r="D56" s="15" t="s">
        <v>156</v>
      </c>
      <c r="E56" s="16">
        <v>66000</v>
      </c>
      <c r="F56" s="16">
        <v>3300</v>
      </c>
      <c r="G56" s="16">
        <v>62700</v>
      </c>
      <c r="H56" s="17">
        <f t="shared" si="2"/>
        <v>0.05</v>
      </c>
    </row>
    <row r="57" spans="1:8" ht="24">
      <c r="A57" s="18"/>
      <c r="B57" s="15" t="s">
        <v>157</v>
      </c>
      <c r="C57" s="15" t="s">
        <v>158</v>
      </c>
      <c r="D57" s="15" t="s">
        <v>159</v>
      </c>
      <c r="E57" s="16">
        <v>760000</v>
      </c>
      <c r="F57" s="16">
        <v>7750</v>
      </c>
      <c r="G57" s="16">
        <v>752250</v>
      </c>
      <c r="H57" s="17">
        <f t="shared" si="2"/>
        <v>0.010197368421052632</v>
      </c>
    </row>
    <row r="58" spans="1:8" ht="24">
      <c r="A58" s="18"/>
      <c r="B58" s="15" t="s">
        <v>160</v>
      </c>
      <c r="C58" s="15" t="s">
        <v>161</v>
      </c>
      <c r="D58" s="15" t="s">
        <v>162</v>
      </c>
      <c r="E58" s="16">
        <v>85000</v>
      </c>
      <c r="F58" s="16">
        <v>4250</v>
      </c>
      <c r="G58" s="16">
        <v>80750</v>
      </c>
      <c r="H58" s="17">
        <f t="shared" si="2"/>
        <v>0.05</v>
      </c>
    </row>
    <row r="59" spans="1:8" ht="24">
      <c r="A59" s="18"/>
      <c r="B59" s="15" t="s">
        <v>163</v>
      </c>
      <c r="C59" s="15" t="s">
        <v>164</v>
      </c>
      <c r="D59" s="15" t="s">
        <v>165</v>
      </c>
      <c r="E59" s="16">
        <v>85000</v>
      </c>
      <c r="F59" s="16">
        <v>4250</v>
      </c>
      <c r="G59" s="16">
        <v>80750</v>
      </c>
      <c r="H59" s="17">
        <f t="shared" si="2"/>
        <v>0.05</v>
      </c>
    </row>
    <row r="60" spans="1:8" ht="13.5">
      <c r="A60" s="18"/>
      <c r="B60" s="15" t="s">
        <v>166</v>
      </c>
      <c r="C60" s="15" t="s">
        <v>167</v>
      </c>
      <c r="D60" s="15" t="s">
        <v>168</v>
      </c>
      <c r="E60" s="16">
        <v>620000</v>
      </c>
      <c r="F60" s="16">
        <v>44258.13</v>
      </c>
      <c r="G60" s="16">
        <v>575741.87</v>
      </c>
      <c r="H60" s="17">
        <f t="shared" si="2"/>
        <v>0.07138408064516129</v>
      </c>
    </row>
    <row r="61" spans="1:8" ht="13.5">
      <c r="A61" s="18"/>
      <c r="B61" s="15" t="s">
        <v>169</v>
      </c>
      <c r="C61" s="15" t="s">
        <v>170</v>
      </c>
      <c r="D61" s="15" t="s">
        <v>171</v>
      </c>
      <c r="E61" s="16">
        <v>80000</v>
      </c>
      <c r="F61" s="16">
        <v>4000</v>
      </c>
      <c r="G61" s="16">
        <v>76000</v>
      </c>
      <c r="H61" s="17">
        <f t="shared" si="2"/>
        <v>0.05</v>
      </c>
    </row>
    <row r="62" spans="1:8" ht="13.5">
      <c r="A62" s="18"/>
      <c r="B62" s="15" t="s">
        <v>172</v>
      </c>
      <c r="C62" s="15" t="s">
        <v>173</v>
      </c>
      <c r="D62" s="15" t="s">
        <v>174</v>
      </c>
      <c r="E62" s="16">
        <v>80000</v>
      </c>
      <c r="F62" s="16">
        <v>11400</v>
      </c>
      <c r="G62" s="16">
        <v>68600</v>
      </c>
      <c r="H62" s="17">
        <f t="shared" si="2"/>
        <v>0.1425</v>
      </c>
    </row>
    <row r="63" spans="1:8" ht="13.5">
      <c r="A63" s="18"/>
      <c r="B63" s="15" t="s">
        <v>175</v>
      </c>
      <c r="C63" s="15" t="s">
        <v>176</v>
      </c>
      <c r="D63" s="15" t="s">
        <v>177</v>
      </c>
      <c r="E63" s="16">
        <v>80000</v>
      </c>
      <c r="F63" s="16">
        <v>4000</v>
      </c>
      <c r="G63" s="16">
        <v>76000</v>
      </c>
      <c r="H63" s="17">
        <f t="shared" si="2"/>
        <v>0.05</v>
      </c>
    </row>
    <row r="64" spans="1:8" ht="13.5">
      <c r="A64" s="19"/>
      <c r="B64" s="15" t="s">
        <v>178</v>
      </c>
      <c r="C64" s="15" t="s">
        <v>179</v>
      </c>
      <c r="D64" s="15" t="s">
        <v>180</v>
      </c>
      <c r="E64" s="16">
        <v>80000</v>
      </c>
      <c r="F64" s="16">
        <v>29787.88</v>
      </c>
      <c r="G64" s="16">
        <v>50212.12</v>
      </c>
      <c r="H64" s="17">
        <f t="shared" si="2"/>
        <v>0.3723485</v>
      </c>
    </row>
    <row r="65" spans="1:8" ht="13.5">
      <c r="A65" s="14" t="s">
        <v>181</v>
      </c>
      <c r="B65" s="15" t="s">
        <v>182</v>
      </c>
      <c r="C65" s="15" t="s">
        <v>183</v>
      </c>
      <c r="D65" s="15" t="s">
        <v>184</v>
      </c>
      <c r="E65" s="16">
        <v>10000</v>
      </c>
      <c r="F65" s="16">
        <v>8510</v>
      </c>
      <c r="G65" s="16">
        <v>1490</v>
      </c>
      <c r="H65" s="17">
        <f t="shared" si="2"/>
        <v>0.851</v>
      </c>
    </row>
    <row r="66" spans="1:8" ht="24">
      <c r="A66" s="19"/>
      <c r="B66" s="15" t="s">
        <v>185</v>
      </c>
      <c r="C66" s="15" t="s">
        <v>186</v>
      </c>
      <c r="D66" s="15" t="s">
        <v>187</v>
      </c>
      <c r="E66" s="16">
        <v>85000</v>
      </c>
      <c r="F66" s="16">
        <v>4250</v>
      </c>
      <c r="G66" s="16">
        <v>80750</v>
      </c>
      <c r="H66" s="17">
        <f t="shared" si="2"/>
        <v>0.05</v>
      </c>
    </row>
    <row r="67" spans="1:8" ht="13.5">
      <c r="A67" s="14" t="s">
        <v>188</v>
      </c>
      <c r="B67" s="15" t="s">
        <v>189</v>
      </c>
      <c r="C67" s="15" t="s">
        <v>190</v>
      </c>
      <c r="D67" s="15" t="s">
        <v>191</v>
      </c>
      <c r="E67" s="16">
        <v>500000</v>
      </c>
      <c r="F67" s="16">
        <f>E67-G67</f>
        <v>192507.55</v>
      </c>
      <c r="G67" s="16">
        <v>307492.45</v>
      </c>
      <c r="H67" s="17">
        <f t="shared" si="2"/>
        <v>0.3850151</v>
      </c>
    </row>
    <row r="68" spans="1:8" ht="13.5">
      <c r="A68" s="18"/>
      <c r="B68" s="15" t="s">
        <v>192</v>
      </c>
      <c r="C68" s="15" t="s">
        <v>193</v>
      </c>
      <c r="D68" s="15" t="s">
        <v>194</v>
      </c>
      <c r="E68" s="16">
        <v>100000</v>
      </c>
      <c r="F68" s="16">
        <v>5000</v>
      </c>
      <c r="G68" s="16">
        <v>95000</v>
      </c>
      <c r="H68" s="17">
        <f t="shared" si="2"/>
        <v>0.05</v>
      </c>
    </row>
    <row r="69" spans="1:8" ht="13.5">
      <c r="A69" s="18"/>
      <c r="B69" s="15" t="s">
        <v>195</v>
      </c>
      <c r="C69" s="15" t="s">
        <v>196</v>
      </c>
      <c r="D69" s="15" t="s">
        <v>197</v>
      </c>
      <c r="E69" s="16">
        <v>130000</v>
      </c>
      <c r="F69" s="16">
        <v>9100</v>
      </c>
      <c r="G69" s="16">
        <v>120900</v>
      </c>
      <c r="H69" s="17">
        <f t="shared" si="2"/>
        <v>0.07</v>
      </c>
    </row>
    <row r="70" spans="1:8" ht="13.5">
      <c r="A70" s="18"/>
      <c r="B70" s="15" t="s">
        <v>198</v>
      </c>
      <c r="C70" s="15" t="s">
        <v>199</v>
      </c>
      <c r="D70" s="15" t="s">
        <v>200</v>
      </c>
      <c r="E70" s="16">
        <v>720000</v>
      </c>
      <c r="F70" s="16">
        <v>15000</v>
      </c>
      <c r="G70" s="16">
        <v>705000</v>
      </c>
      <c r="H70" s="17">
        <f t="shared" si="2"/>
        <v>0.020833333333333332</v>
      </c>
    </row>
    <row r="71" spans="1:8" ht="13.5">
      <c r="A71" s="18"/>
      <c r="B71" s="15" t="s">
        <v>201</v>
      </c>
      <c r="C71" s="15" t="s">
        <v>202</v>
      </c>
      <c r="D71" s="15" t="s">
        <v>203</v>
      </c>
      <c r="E71" s="16">
        <v>140000</v>
      </c>
      <c r="F71" s="16">
        <v>7000</v>
      </c>
      <c r="G71" s="16">
        <v>133000</v>
      </c>
      <c r="H71" s="17">
        <f t="shared" si="2"/>
        <v>0.05</v>
      </c>
    </row>
    <row r="72" spans="1:8" ht="13.5">
      <c r="A72" s="18"/>
      <c r="B72" s="15" t="s">
        <v>204</v>
      </c>
      <c r="C72" s="15" t="s">
        <v>205</v>
      </c>
      <c r="D72" s="15" t="s">
        <v>206</v>
      </c>
      <c r="E72" s="16">
        <v>800000</v>
      </c>
      <c r="F72" s="16">
        <v>22000</v>
      </c>
      <c r="G72" s="16">
        <v>778000</v>
      </c>
      <c r="H72" s="17">
        <f t="shared" si="2"/>
        <v>0.0275</v>
      </c>
    </row>
    <row r="73" spans="1:8" ht="13.5">
      <c r="A73" s="18"/>
      <c r="B73" s="15" t="s">
        <v>207</v>
      </c>
      <c r="C73" s="15" t="s">
        <v>208</v>
      </c>
      <c r="D73" s="15" t="s">
        <v>209</v>
      </c>
      <c r="E73" s="16">
        <v>100000</v>
      </c>
      <c r="F73" s="16">
        <v>5000</v>
      </c>
      <c r="G73" s="16">
        <v>95000</v>
      </c>
      <c r="H73" s="17">
        <f t="shared" si="2"/>
        <v>0.05</v>
      </c>
    </row>
    <row r="74" spans="1:8" ht="24">
      <c r="A74" s="19"/>
      <c r="B74" s="15" t="s">
        <v>210</v>
      </c>
      <c r="C74" s="15" t="s">
        <v>211</v>
      </c>
      <c r="D74" s="15" t="s">
        <v>212</v>
      </c>
      <c r="E74" s="16">
        <v>130000</v>
      </c>
      <c r="F74" s="16">
        <v>6500</v>
      </c>
      <c r="G74" s="16">
        <v>123500</v>
      </c>
      <c r="H74" s="17">
        <f t="shared" si="2"/>
        <v>0.05</v>
      </c>
    </row>
    <row r="75" spans="1:8" ht="13.5">
      <c r="A75" s="14" t="s">
        <v>213</v>
      </c>
      <c r="B75" s="15" t="s">
        <v>214</v>
      </c>
      <c r="C75" s="15" t="s">
        <v>215</v>
      </c>
      <c r="D75" s="15" t="s">
        <v>216</v>
      </c>
      <c r="E75" s="16">
        <v>150000</v>
      </c>
      <c r="F75" s="16">
        <v>6000</v>
      </c>
      <c r="G75" s="16">
        <v>144000</v>
      </c>
      <c r="H75" s="17">
        <f t="shared" si="2"/>
        <v>0.04</v>
      </c>
    </row>
    <row r="76" spans="1:8" ht="13.5">
      <c r="A76" s="18"/>
      <c r="B76" s="15" t="s">
        <v>217</v>
      </c>
      <c r="C76" s="15" t="s">
        <v>218</v>
      </c>
      <c r="D76" s="15" t="s">
        <v>219</v>
      </c>
      <c r="E76" s="16">
        <v>120000</v>
      </c>
      <c r="F76" s="16">
        <v>0</v>
      </c>
      <c r="G76" s="16">
        <v>120000</v>
      </c>
      <c r="H76" s="17">
        <f t="shared" si="2"/>
        <v>0</v>
      </c>
    </row>
    <row r="77" spans="1:8" ht="13.5">
      <c r="A77" s="18"/>
      <c r="B77" s="15" t="s">
        <v>220</v>
      </c>
      <c r="C77" s="15" t="s">
        <v>221</v>
      </c>
      <c r="D77" s="15" t="s">
        <v>222</v>
      </c>
      <c r="E77" s="16">
        <v>10000</v>
      </c>
      <c r="F77" s="16">
        <v>1300</v>
      </c>
      <c r="G77" s="16">
        <v>8700</v>
      </c>
      <c r="H77" s="17">
        <f t="shared" si="2"/>
        <v>0.13</v>
      </c>
    </row>
    <row r="78" spans="1:8" ht="13.5">
      <c r="A78" s="18"/>
      <c r="B78" s="15" t="s">
        <v>223</v>
      </c>
      <c r="C78" s="15" t="s">
        <v>224</v>
      </c>
      <c r="D78" s="15" t="s">
        <v>225</v>
      </c>
      <c r="E78" s="16">
        <v>450000</v>
      </c>
      <c r="F78" s="16">
        <v>22500</v>
      </c>
      <c r="G78" s="16">
        <v>427500</v>
      </c>
      <c r="H78" s="17">
        <f t="shared" si="2"/>
        <v>0.05</v>
      </c>
    </row>
    <row r="79" spans="1:8" ht="13.5">
      <c r="A79" s="18"/>
      <c r="B79" s="15" t="s">
        <v>226</v>
      </c>
      <c r="C79" s="15" t="s">
        <v>227</v>
      </c>
      <c r="D79" s="15" t="s">
        <v>228</v>
      </c>
      <c r="E79" s="16">
        <v>470000</v>
      </c>
      <c r="F79" s="16">
        <v>16000</v>
      </c>
      <c r="G79" s="16">
        <v>454000</v>
      </c>
      <c r="H79" s="17">
        <f t="shared" si="2"/>
        <v>0.03404255319148936</v>
      </c>
    </row>
    <row r="80" spans="1:8" ht="13.5">
      <c r="A80" s="19"/>
      <c r="B80" s="15" t="s">
        <v>229</v>
      </c>
      <c r="C80" s="15" t="s">
        <v>230</v>
      </c>
      <c r="D80" s="15" t="s">
        <v>231</v>
      </c>
      <c r="E80" s="16">
        <v>125000</v>
      </c>
      <c r="F80" s="16">
        <v>8125</v>
      </c>
      <c r="G80" s="16">
        <v>116875</v>
      </c>
      <c r="H80" s="17">
        <f t="shared" si="2"/>
        <v>0.065</v>
      </c>
    </row>
    <row r="81" spans="1:8" ht="13.5">
      <c r="A81" s="14" t="s">
        <v>232</v>
      </c>
      <c r="B81" s="15" t="s">
        <v>233</v>
      </c>
      <c r="C81" s="15" t="s">
        <v>234</v>
      </c>
      <c r="D81" s="15" t="s">
        <v>235</v>
      </c>
      <c r="E81" s="16">
        <v>200000</v>
      </c>
      <c r="F81" s="16">
        <v>86963.57</v>
      </c>
      <c r="G81" s="16">
        <v>113036.43</v>
      </c>
      <c r="H81" s="17">
        <f t="shared" si="2"/>
        <v>0.43481785000000006</v>
      </c>
    </row>
    <row r="82" spans="1:8" ht="13.5">
      <c r="A82" s="18"/>
      <c r="B82" s="15" t="s">
        <v>236</v>
      </c>
      <c r="C82" s="15" t="s">
        <v>237</v>
      </c>
      <c r="D82" s="15" t="s">
        <v>238</v>
      </c>
      <c r="E82" s="16">
        <v>10000</v>
      </c>
      <c r="F82" s="16">
        <v>3645</v>
      </c>
      <c r="G82" s="16">
        <v>6355</v>
      </c>
      <c r="H82" s="17">
        <f t="shared" si="2"/>
        <v>0.3645</v>
      </c>
    </row>
    <row r="83" spans="1:8" ht="13.5">
      <c r="A83" s="18"/>
      <c r="B83" s="15" t="s">
        <v>239</v>
      </c>
      <c r="C83" s="15" t="s">
        <v>240</v>
      </c>
      <c r="D83" s="15" t="s">
        <v>241</v>
      </c>
      <c r="E83" s="16">
        <v>250000</v>
      </c>
      <c r="F83" s="16">
        <v>172892.25</v>
      </c>
      <c r="G83" s="16">
        <v>77107.75</v>
      </c>
      <c r="H83" s="17">
        <f t="shared" si="2"/>
        <v>0.691569</v>
      </c>
    </row>
    <row r="84" spans="1:8" ht="13.5">
      <c r="A84" s="18"/>
      <c r="B84" s="15" t="s">
        <v>242</v>
      </c>
      <c r="C84" s="15" t="s">
        <v>243</v>
      </c>
      <c r="D84" s="15" t="s">
        <v>244</v>
      </c>
      <c r="E84" s="16">
        <v>100000</v>
      </c>
      <c r="F84" s="16">
        <v>5000</v>
      </c>
      <c r="G84" s="16">
        <v>95000</v>
      </c>
      <c r="H84" s="17">
        <f t="shared" si="2"/>
        <v>0.05</v>
      </c>
    </row>
    <row r="85" spans="1:8" ht="13.5">
      <c r="A85" s="19"/>
      <c r="B85" s="15" t="s">
        <v>245</v>
      </c>
      <c r="C85" s="15" t="s">
        <v>246</v>
      </c>
      <c r="D85" s="15" t="s">
        <v>247</v>
      </c>
      <c r="E85" s="16">
        <v>49000</v>
      </c>
      <c r="F85" s="16">
        <v>13925.9</v>
      </c>
      <c r="G85" s="16">
        <v>35074.1</v>
      </c>
      <c r="H85" s="17">
        <f t="shared" si="2"/>
        <v>0.2842020408163265</v>
      </c>
    </row>
    <row r="86" spans="1:8" ht="13.5">
      <c r="A86" s="14" t="s">
        <v>248</v>
      </c>
      <c r="B86" s="15" t="s">
        <v>249</v>
      </c>
      <c r="C86" s="15" t="s">
        <v>250</v>
      </c>
      <c r="D86" s="15" t="s">
        <v>251</v>
      </c>
      <c r="E86" s="16">
        <v>500000</v>
      </c>
      <c r="F86" s="16">
        <v>500000</v>
      </c>
      <c r="G86" s="16">
        <v>0</v>
      </c>
      <c r="H86" s="17">
        <f t="shared" si="2"/>
        <v>1</v>
      </c>
    </row>
    <row r="87" spans="1:8" ht="13.5">
      <c r="A87" s="18"/>
      <c r="B87" s="15" t="s">
        <v>252</v>
      </c>
      <c r="C87" s="15" t="s">
        <v>253</v>
      </c>
      <c r="D87" s="15" t="s">
        <v>254</v>
      </c>
      <c r="E87" s="16">
        <v>10000</v>
      </c>
      <c r="F87" s="16">
        <v>500</v>
      </c>
      <c r="G87" s="16">
        <v>9500</v>
      </c>
      <c r="H87" s="17">
        <f t="shared" si="2"/>
        <v>0.05</v>
      </c>
    </row>
    <row r="88" spans="1:8" ht="13.5">
      <c r="A88" s="18"/>
      <c r="B88" s="15" t="s">
        <v>255</v>
      </c>
      <c r="C88" s="15" t="s">
        <v>256</v>
      </c>
      <c r="D88" s="15" t="s">
        <v>257</v>
      </c>
      <c r="E88" s="16">
        <v>70000</v>
      </c>
      <c r="F88" s="16">
        <v>11138.63</v>
      </c>
      <c r="G88" s="16">
        <v>58861.37</v>
      </c>
      <c r="H88" s="17">
        <f t="shared" si="2"/>
        <v>0.1591232857142857</v>
      </c>
    </row>
    <row r="89" spans="1:8" ht="24">
      <c r="A89" s="19"/>
      <c r="B89" s="15" t="s">
        <v>258</v>
      </c>
      <c r="C89" s="15" t="s">
        <v>259</v>
      </c>
      <c r="D89" s="15" t="s">
        <v>260</v>
      </c>
      <c r="E89" s="16">
        <v>130000</v>
      </c>
      <c r="F89" s="16">
        <v>6500</v>
      </c>
      <c r="G89" s="16">
        <v>123500</v>
      </c>
      <c r="H89" s="17">
        <f t="shared" si="2"/>
        <v>0.05</v>
      </c>
    </row>
    <row r="90" spans="1:8" ht="13.5">
      <c r="A90" s="14" t="s">
        <v>261</v>
      </c>
      <c r="B90" s="15" t="s">
        <v>262</v>
      </c>
      <c r="C90" s="15" t="s">
        <v>263</v>
      </c>
      <c r="D90" s="15" t="s">
        <v>264</v>
      </c>
      <c r="E90" s="16">
        <v>527527.43</v>
      </c>
      <c r="F90" s="16">
        <v>501339.73</v>
      </c>
      <c r="G90" s="16">
        <v>26188</v>
      </c>
      <c r="H90" s="17">
        <f t="shared" si="2"/>
        <v>0.9503576524921177</v>
      </c>
    </row>
    <row r="91" spans="1:8" ht="24">
      <c r="A91" s="19"/>
      <c r="B91" s="15" t="s">
        <v>265</v>
      </c>
      <c r="C91" s="15" t="s">
        <v>263</v>
      </c>
      <c r="D91" s="15" t="s">
        <v>266</v>
      </c>
      <c r="E91" s="16">
        <v>3000000</v>
      </c>
      <c r="F91" s="16">
        <v>1084035.74</v>
      </c>
      <c r="G91" s="16">
        <v>1915964.26</v>
      </c>
      <c r="H91" s="17">
        <f t="shared" si="2"/>
        <v>0.3613452466666667</v>
      </c>
    </row>
    <row r="92" spans="1:8" ht="13.5">
      <c r="A92" s="14" t="s">
        <v>267</v>
      </c>
      <c r="B92" s="15" t="s">
        <v>268</v>
      </c>
      <c r="C92" s="15" t="s">
        <v>269</v>
      </c>
      <c r="D92" s="15" t="s">
        <v>270</v>
      </c>
      <c r="E92" s="16">
        <v>130000</v>
      </c>
      <c r="F92" s="16">
        <v>6500</v>
      </c>
      <c r="G92" s="16">
        <v>123500</v>
      </c>
      <c r="H92" s="17">
        <f t="shared" si="2"/>
        <v>0.05</v>
      </c>
    </row>
    <row r="93" spans="1:8" ht="13.5">
      <c r="A93" s="18"/>
      <c r="B93" s="15" t="s">
        <v>271</v>
      </c>
      <c r="C93" s="15" t="s">
        <v>272</v>
      </c>
      <c r="D93" s="15" t="s">
        <v>273</v>
      </c>
      <c r="E93" s="16">
        <v>125000</v>
      </c>
      <c r="F93" s="16">
        <v>6250</v>
      </c>
      <c r="G93" s="16">
        <v>118750</v>
      </c>
      <c r="H93" s="17">
        <f t="shared" si="2"/>
        <v>0.05</v>
      </c>
    </row>
    <row r="94" spans="1:8" ht="13.5">
      <c r="A94" s="18"/>
      <c r="B94" s="15" t="s">
        <v>274</v>
      </c>
      <c r="C94" s="15" t="s">
        <v>275</v>
      </c>
      <c r="D94" s="15" t="s">
        <v>276</v>
      </c>
      <c r="E94" s="16">
        <v>80000</v>
      </c>
      <c r="F94" s="16">
        <v>4500</v>
      </c>
      <c r="G94" s="16">
        <v>75500</v>
      </c>
      <c r="H94" s="17">
        <f t="shared" si="2"/>
        <v>0.05625</v>
      </c>
    </row>
    <row r="95" spans="1:8" ht="13.5">
      <c r="A95" s="18"/>
      <c r="B95" s="15" t="s">
        <v>277</v>
      </c>
      <c r="C95" s="15" t="s">
        <v>278</v>
      </c>
      <c r="D95" s="15" t="s">
        <v>279</v>
      </c>
      <c r="E95" s="16">
        <v>510400</v>
      </c>
      <c r="F95" s="16">
        <v>5120</v>
      </c>
      <c r="G95" s="16">
        <v>505280</v>
      </c>
      <c r="H95" s="17">
        <f t="shared" si="2"/>
        <v>0.010031347962382446</v>
      </c>
    </row>
    <row r="96" spans="1:8" ht="13.5">
      <c r="A96" s="18"/>
      <c r="B96" s="15" t="s">
        <v>280</v>
      </c>
      <c r="C96" s="15" t="s">
        <v>281</v>
      </c>
      <c r="D96" s="15" t="s">
        <v>282</v>
      </c>
      <c r="E96" s="16">
        <v>163200</v>
      </c>
      <c r="F96" s="16">
        <v>8160</v>
      </c>
      <c r="G96" s="16">
        <v>155040</v>
      </c>
      <c r="H96" s="17">
        <f t="shared" si="2"/>
        <v>0.05</v>
      </c>
    </row>
    <row r="97" spans="1:8" ht="13.5">
      <c r="A97" s="19"/>
      <c r="B97" s="15" t="s">
        <v>283</v>
      </c>
      <c r="C97" s="15" t="s">
        <v>284</v>
      </c>
      <c r="D97" s="15" t="s">
        <v>285</v>
      </c>
      <c r="E97" s="16">
        <v>163200</v>
      </c>
      <c r="F97" s="16">
        <v>8160</v>
      </c>
      <c r="G97" s="16">
        <v>155040</v>
      </c>
      <c r="H97" s="17">
        <f t="shared" si="2"/>
        <v>0.05</v>
      </c>
    </row>
    <row r="98" spans="1:8" ht="13.5">
      <c r="A98" s="14" t="s">
        <v>286</v>
      </c>
      <c r="B98" s="15" t="s">
        <v>287</v>
      </c>
      <c r="C98" s="15" t="s">
        <v>288</v>
      </c>
      <c r="D98" s="15" t="s">
        <v>289</v>
      </c>
      <c r="E98" s="16">
        <v>318932</v>
      </c>
      <c r="F98" s="16">
        <v>108951</v>
      </c>
      <c r="G98" s="16">
        <v>110481</v>
      </c>
      <c r="H98" s="17">
        <f t="shared" si="2"/>
        <v>0.3416120050669108</v>
      </c>
    </row>
    <row r="99" spans="1:8" ht="13.5">
      <c r="A99" s="18"/>
      <c r="B99" s="15" t="s">
        <v>290</v>
      </c>
      <c r="C99" s="15" t="s">
        <v>288</v>
      </c>
      <c r="D99" s="15" t="s">
        <v>291</v>
      </c>
      <c r="E99" s="16">
        <v>500000</v>
      </c>
      <c r="F99" s="16">
        <v>500000</v>
      </c>
      <c r="G99" s="16">
        <v>0</v>
      </c>
      <c r="H99" s="17">
        <f t="shared" si="2"/>
        <v>1</v>
      </c>
    </row>
    <row r="100" spans="1:8" ht="13.5">
      <c r="A100" s="18"/>
      <c r="B100" s="15" t="s">
        <v>292</v>
      </c>
      <c r="C100" s="15" t="s">
        <v>293</v>
      </c>
      <c r="D100" s="15" t="s">
        <v>294</v>
      </c>
      <c r="E100" s="16">
        <v>459087.7</v>
      </c>
      <c r="F100" s="16">
        <v>459087.7</v>
      </c>
      <c r="G100" s="16">
        <v>0</v>
      </c>
      <c r="H100" s="17">
        <f t="shared" si="2"/>
        <v>1</v>
      </c>
    </row>
    <row r="101" spans="1:8" ht="13.5">
      <c r="A101" s="18"/>
      <c r="B101" s="15" t="s">
        <v>295</v>
      </c>
      <c r="C101" s="15" t="s">
        <v>296</v>
      </c>
      <c r="D101" s="15" t="s">
        <v>297</v>
      </c>
      <c r="E101" s="16">
        <v>700000</v>
      </c>
      <c r="F101" s="16">
        <v>12288.86</v>
      </c>
      <c r="G101" s="16">
        <v>687711.14</v>
      </c>
      <c r="H101" s="17">
        <f t="shared" si="2"/>
        <v>0.017555514285714287</v>
      </c>
    </row>
    <row r="102" spans="1:8" ht="13.5">
      <c r="A102" s="18"/>
      <c r="B102" s="15" t="s">
        <v>298</v>
      </c>
      <c r="C102" s="15" t="s">
        <v>299</v>
      </c>
      <c r="D102" s="15" t="s">
        <v>300</v>
      </c>
      <c r="E102" s="16">
        <v>70000</v>
      </c>
      <c r="F102" s="16">
        <v>60040.65</v>
      </c>
      <c r="G102" s="16">
        <v>9959.35</v>
      </c>
      <c r="H102" s="17">
        <f t="shared" si="2"/>
        <v>0.8577235714285715</v>
      </c>
    </row>
    <row r="103" spans="1:8" ht="13.5">
      <c r="A103" s="18"/>
      <c r="B103" s="15" t="s">
        <v>301</v>
      </c>
      <c r="C103" s="15" t="s">
        <v>302</v>
      </c>
      <c r="D103" s="15" t="s">
        <v>303</v>
      </c>
      <c r="E103" s="16">
        <v>800000</v>
      </c>
      <c r="F103" s="16">
        <v>11000</v>
      </c>
      <c r="G103" s="16">
        <v>789000</v>
      </c>
      <c r="H103" s="17">
        <f t="shared" si="2"/>
        <v>0.01375</v>
      </c>
    </row>
    <row r="104" spans="1:8" ht="13.5">
      <c r="A104" s="18"/>
      <c r="B104" s="15" t="s">
        <v>304</v>
      </c>
      <c r="C104" s="15" t="s">
        <v>305</v>
      </c>
      <c r="D104" s="15" t="s">
        <v>306</v>
      </c>
      <c r="E104" s="16">
        <v>100000</v>
      </c>
      <c r="F104" s="16">
        <v>5000</v>
      </c>
      <c r="G104" s="16">
        <v>95000</v>
      </c>
      <c r="H104" s="17">
        <f t="shared" si="2"/>
        <v>0.05</v>
      </c>
    </row>
    <row r="105" spans="1:8" ht="24">
      <c r="A105" s="18"/>
      <c r="B105" s="15" t="s">
        <v>307</v>
      </c>
      <c r="C105" s="15" t="s">
        <v>308</v>
      </c>
      <c r="D105" s="15" t="s">
        <v>309</v>
      </c>
      <c r="E105" s="16">
        <v>50000</v>
      </c>
      <c r="F105" s="16">
        <v>2500</v>
      </c>
      <c r="G105" s="16">
        <v>47500</v>
      </c>
      <c r="H105" s="17">
        <f t="shared" si="2"/>
        <v>0.05</v>
      </c>
    </row>
    <row r="106" spans="1:8" ht="13.5">
      <c r="A106" s="19"/>
      <c r="B106" s="15" t="s">
        <v>310</v>
      </c>
      <c r="C106" s="15" t="s">
        <v>311</v>
      </c>
      <c r="D106" s="15" t="s">
        <v>312</v>
      </c>
      <c r="E106" s="16">
        <v>100000</v>
      </c>
      <c r="F106" s="16">
        <v>40257.5</v>
      </c>
      <c r="G106" s="16">
        <v>59742.5</v>
      </c>
      <c r="H106" s="17">
        <f aca="true" t="shared" si="3" ref="H106:H136">F106/E106</f>
        <v>0.402575</v>
      </c>
    </row>
    <row r="107" spans="1:8" ht="13.5">
      <c r="A107" s="14" t="s">
        <v>313</v>
      </c>
      <c r="B107" s="15" t="s">
        <v>314</v>
      </c>
      <c r="C107" s="15" t="s">
        <v>315</v>
      </c>
      <c r="D107" s="15" t="s">
        <v>316</v>
      </c>
      <c r="E107" s="16">
        <v>17007</v>
      </c>
      <c r="F107" s="16">
        <v>17000</v>
      </c>
      <c r="G107" s="16">
        <v>7</v>
      </c>
      <c r="H107" s="17">
        <f t="shared" si="3"/>
        <v>0.9995884047745046</v>
      </c>
    </row>
    <row r="108" spans="1:8" ht="13.5">
      <c r="A108" s="18"/>
      <c r="B108" s="15" t="s">
        <v>317</v>
      </c>
      <c r="C108" s="15" t="s">
        <v>315</v>
      </c>
      <c r="D108" s="15" t="s">
        <v>318</v>
      </c>
      <c r="E108" s="16">
        <v>100000</v>
      </c>
      <c r="F108" s="16">
        <v>32806</v>
      </c>
      <c r="G108" s="16">
        <v>67194</v>
      </c>
      <c r="H108" s="17">
        <f t="shared" si="3"/>
        <v>0.32806</v>
      </c>
    </row>
    <row r="109" spans="1:8" ht="13.5">
      <c r="A109" s="18"/>
      <c r="B109" s="15" t="s">
        <v>317</v>
      </c>
      <c r="C109" s="15" t="s">
        <v>315</v>
      </c>
      <c r="D109" s="15" t="s">
        <v>318</v>
      </c>
      <c r="E109" s="16">
        <v>100000</v>
      </c>
      <c r="F109" s="16">
        <v>32806</v>
      </c>
      <c r="G109" s="16">
        <v>67194</v>
      </c>
      <c r="H109" s="17">
        <f t="shared" si="3"/>
        <v>0.32806</v>
      </c>
    </row>
    <row r="110" spans="1:8" ht="13.5">
      <c r="A110" s="18"/>
      <c r="B110" s="15" t="s">
        <v>319</v>
      </c>
      <c r="C110" s="15" t="s">
        <v>315</v>
      </c>
      <c r="D110" s="15" t="s">
        <v>320</v>
      </c>
      <c r="E110" s="16">
        <v>40000</v>
      </c>
      <c r="F110" s="16">
        <v>8700</v>
      </c>
      <c r="G110" s="16">
        <v>31300</v>
      </c>
      <c r="H110" s="17">
        <f t="shared" si="3"/>
        <v>0.2175</v>
      </c>
    </row>
    <row r="111" spans="1:8" ht="13.5">
      <c r="A111" s="19"/>
      <c r="B111" s="15" t="s">
        <v>321</v>
      </c>
      <c r="C111" s="15" t="s">
        <v>322</v>
      </c>
      <c r="D111" s="15" t="s">
        <v>323</v>
      </c>
      <c r="E111" s="16">
        <v>90000</v>
      </c>
      <c r="F111" s="16">
        <v>14365</v>
      </c>
      <c r="G111" s="16">
        <v>75635</v>
      </c>
      <c r="H111" s="17">
        <f t="shared" si="3"/>
        <v>0.15961111111111112</v>
      </c>
    </row>
    <row r="112" spans="1:8" ht="13.5">
      <c r="A112" s="14" t="s">
        <v>324</v>
      </c>
      <c r="B112" s="15" t="s">
        <v>325</v>
      </c>
      <c r="C112" s="15" t="s">
        <v>326</v>
      </c>
      <c r="D112" s="15" t="s">
        <v>327</v>
      </c>
      <c r="E112" s="16">
        <v>900000</v>
      </c>
      <c r="F112" s="16">
        <v>30737.1</v>
      </c>
      <c r="G112" s="16">
        <v>869262.9</v>
      </c>
      <c r="H112" s="17">
        <f t="shared" si="3"/>
        <v>0.03415233333333333</v>
      </c>
    </row>
    <row r="113" spans="1:8" ht="13.5">
      <c r="A113" s="18"/>
      <c r="B113" s="15" t="s">
        <v>328</v>
      </c>
      <c r="C113" s="15" t="s">
        <v>329</v>
      </c>
      <c r="D113" s="15" t="s">
        <v>330</v>
      </c>
      <c r="E113" s="16">
        <v>300000</v>
      </c>
      <c r="F113" s="16">
        <v>300000</v>
      </c>
      <c r="G113" s="16">
        <v>0</v>
      </c>
      <c r="H113" s="17">
        <f t="shared" si="3"/>
        <v>1</v>
      </c>
    </row>
    <row r="114" spans="1:8" ht="13.5">
      <c r="A114" s="18"/>
      <c r="B114" s="15" t="s">
        <v>331</v>
      </c>
      <c r="C114" s="15" t="s">
        <v>332</v>
      </c>
      <c r="D114" s="15" t="s">
        <v>333</v>
      </c>
      <c r="E114" s="16">
        <v>300000</v>
      </c>
      <c r="F114" s="16">
        <v>28439</v>
      </c>
      <c r="G114" s="16">
        <v>271561</v>
      </c>
      <c r="H114" s="17">
        <f t="shared" si="3"/>
        <v>0.09479666666666667</v>
      </c>
    </row>
    <row r="115" spans="1:8" ht="13.5">
      <c r="A115" s="18"/>
      <c r="B115" s="15" t="s">
        <v>334</v>
      </c>
      <c r="C115" s="15" t="s">
        <v>332</v>
      </c>
      <c r="D115" s="15" t="s">
        <v>335</v>
      </c>
      <c r="E115" s="16">
        <v>200000</v>
      </c>
      <c r="F115" s="16">
        <v>10000</v>
      </c>
      <c r="G115" s="16">
        <v>190000</v>
      </c>
      <c r="H115" s="17">
        <f t="shared" si="3"/>
        <v>0.05</v>
      </c>
    </row>
    <row r="116" spans="1:8" ht="13.5">
      <c r="A116" s="18"/>
      <c r="B116" s="15" t="s">
        <v>336</v>
      </c>
      <c r="C116" s="15" t="s">
        <v>332</v>
      </c>
      <c r="D116" s="15" t="s">
        <v>337</v>
      </c>
      <c r="E116" s="16">
        <v>100000</v>
      </c>
      <c r="F116" s="16">
        <v>5000</v>
      </c>
      <c r="G116" s="16">
        <v>95000</v>
      </c>
      <c r="H116" s="17">
        <f t="shared" si="3"/>
        <v>0.05</v>
      </c>
    </row>
    <row r="117" spans="1:8" ht="13.5">
      <c r="A117" s="18"/>
      <c r="B117" s="15" t="s">
        <v>338</v>
      </c>
      <c r="C117" s="15" t="s">
        <v>332</v>
      </c>
      <c r="D117" s="15" t="s">
        <v>339</v>
      </c>
      <c r="E117" s="16">
        <v>2000000</v>
      </c>
      <c r="F117" s="16">
        <v>321507.14</v>
      </c>
      <c r="G117" s="16">
        <v>1678492.86</v>
      </c>
      <c r="H117" s="17">
        <f t="shared" si="3"/>
        <v>0.16075357</v>
      </c>
    </row>
    <row r="118" spans="1:8" ht="13.5">
      <c r="A118" s="18"/>
      <c r="B118" s="15" t="s">
        <v>340</v>
      </c>
      <c r="C118" s="15" t="s">
        <v>341</v>
      </c>
      <c r="D118" s="15" t="s">
        <v>342</v>
      </c>
      <c r="E118" s="16">
        <v>66000</v>
      </c>
      <c r="F118" s="16">
        <v>3300</v>
      </c>
      <c r="G118" s="16">
        <v>62700</v>
      </c>
      <c r="H118" s="17">
        <f t="shared" si="3"/>
        <v>0.05</v>
      </c>
    </row>
    <row r="119" spans="1:8" ht="24">
      <c r="A119" s="18"/>
      <c r="B119" s="15" t="s">
        <v>343</v>
      </c>
      <c r="C119" s="15" t="s">
        <v>344</v>
      </c>
      <c r="D119" s="15" t="s">
        <v>345</v>
      </c>
      <c r="E119" s="16">
        <v>85000</v>
      </c>
      <c r="F119" s="16">
        <v>34652.61</v>
      </c>
      <c r="G119" s="16">
        <v>50347.39</v>
      </c>
      <c r="H119" s="17">
        <f t="shared" si="3"/>
        <v>0.40767776470588235</v>
      </c>
    </row>
    <row r="120" spans="1:8" ht="13.5">
      <c r="A120" s="18"/>
      <c r="B120" s="15" t="s">
        <v>346</v>
      </c>
      <c r="C120" s="15" t="s">
        <v>347</v>
      </c>
      <c r="D120" s="15" t="s">
        <v>348</v>
      </c>
      <c r="E120" s="16">
        <v>80000</v>
      </c>
      <c r="F120" s="16">
        <v>4000</v>
      </c>
      <c r="G120" s="16">
        <v>76000</v>
      </c>
      <c r="H120" s="17">
        <f t="shared" si="3"/>
        <v>0.05</v>
      </c>
    </row>
    <row r="121" spans="1:8" ht="13.5">
      <c r="A121" s="19"/>
      <c r="B121" s="15" t="s">
        <v>349</v>
      </c>
      <c r="C121" s="15" t="s">
        <v>350</v>
      </c>
      <c r="D121" s="15" t="s">
        <v>351</v>
      </c>
      <c r="E121" s="16">
        <v>163200</v>
      </c>
      <c r="F121" s="16">
        <v>8160</v>
      </c>
      <c r="G121" s="16">
        <v>155040</v>
      </c>
      <c r="H121" s="17">
        <f t="shared" si="3"/>
        <v>0.05</v>
      </c>
    </row>
    <row r="122" spans="1:8" ht="13.5">
      <c r="A122" s="15" t="s">
        <v>352</v>
      </c>
      <c r="B122" s="15" t="s">
        <v>353</v>
      </c>
      <c r="C122" s="15" t="s">
        <v>354</v>
      </c>
      <c r="D122" s="15" t="s">
        <v>355</v>
      </c>
      <c r="E122" s="16">
        <v>760000</v>
      </c>
      <c r="F122" s="16">
        <v>110000</v>
      </c>
      <c r="G122" s="16">
        <v>650000</v>
      </c>
      <c r="H122" s="17">
        <f t="shared" si="3"/>
        <v>0.14473684210526316</v>
      </c>
    </row>
    <row r="123" spans="1:8" ht="13.5">
      <c r="A123" s="14" t="s">
        <v>356</v>
      </c>
      <c r="B123" s="15" t="s">
        <v>357</v>
      </c>
      <c r="C123" s="15" t="s">
        <v>358</v>
      </c>
      <c r="D123" s="15" t="s">
        <v>359</v>
      </c>
      <c r="E123" s="16">
        <v>85039.1</v>
      </c>
      <c r="F123" s="16">
        <v>3233.78</v>
      </c>
      <c r="G123" s="16">
        <v>81805.32</v>
      </c>
      <c r="H123" s="17">
        <f t="shared" si="3"/>
        <v>0.03802697817827329</v>
      </c>
    </row>
    <row r="124" spans="1:8" ht="13.5">
      <c r="A124" s="18"/>
      <c r="B124" s="15" t="s">
        <v>360</v>
      </c>
      <c r="C124" s="15" t="s">
        <v>361</v>
      </c>
      <c r="D124" s="15" t="s">
        <v>362</v>
      </c>
      <c r="E124" s="16">
        <v>10000</v>
      </c>
      <c r="F124" s="16">
        <v>500</v>
      </c>
      <c r="G124" s="16">
        <v>9500</v>
      </c>
      <c r="H124" s="17">
        <f t="shared" si="3"/>
        <v>0.05</v>
      </c>
    </row>
    <row r="125" spans="1:8" ht="13.5">
      <c r="A125" s="19"/>
      <c r="B125" s="15" t="s">
        <v>363</v>
      </c>
      <c r="C125" s="15" t="s">
        <v>364</v>
      </c>
      <c r="D125" s="15" t="s">
        <v>365</v>
      </c>
      <c r="E125" s="16">
        <v>10000</v>
      </c>
      <c r="F125" s="16">
        <v>8028.66</v>
      </c>
      <c r="G125" s="16">
        <v>1971.34</v>
      </c>
      <c r="H125" s="17">
        <f t="shared" si="3"/>
        <v>0.802866</v>
      </c>
    </row>
    <row r="126" spans="1:8" ht="13.5">
      <c r="A126" s="14" t="s">
        <v>366</v>
      </c>
      <c r="B126" s="15" t="s">
        <v>367</v>
      </c>
      <c r="C126" s="15" t="s">
        <v>368</v>
      </c>
      <c r="D126" s="15" t="s">
        <v>369</v>
      </c>
      <c r="E126" s="16">
        <v>100000</v>
      </c>
      <c r="F126" s="16">
        <v>5000</v>
      </c>
      <c r="G126" s="16">
        <v>95000</v>
      </c>
      <c r="H126" s="17">
        <f t="shared" si="3"/>
        <v>0.05</v>
      </c>
    </row>
    <row r="127" spans="1:8" ht="13.5">
      <c r="A127" s="18"/>
      <c r="B127" s="15" t="s">
        <v>370</v>
      </c>
      <c r="C127" s="15" t="s">
        <v>371</v>
      </c>
      <c r="D127" s="15" t="s">
        <v>372</v>
      </c>
      <c r="E127" s="16">
        <v>100000</v>
      </c>
      <c r="F127" s="16">
        <v>5000</v>
      </c>
      <c r="G127" s="16">
        <v>95000</v>
      </c>
      <c r="H127" s="17">
        <f t="shared" si="3"/>
        <v>0.05</v>
      </c>
    </row>
    <row r="128" spans="1:8" ht="24">
      <c r="A128" s="18"/>
      <c r="B128" s="15" t="s">
        <v>373</v>
      </c>
      <c r="C128" s="15" t="s">
        <v>374</v>
      </c>
      <c r="D128" s="15" t="s">
        <v>375</v>
      </c>
      <c r="E128" s="16">
        <v>130000</v>
      </c>
      <c r="F128" s="16">
        <v>27206.67</v>
      </c>
      <c r="G128" s="16">
        <v>102793.33</v>
      </c>
      <c r="H128" s="17">
        <f t="shared" si="3"/>
        <v>0.2092820769230769</v>
      </c>
    </row>
    <row r="129" spans="1:8" ht="24">
      <c r="A129" s="18"/>
      <c r="B129" s="15" t="s">
        <v>376</v>
      </c>
      <c r="C129" s="15" t="s">
        <v>377</v>
      </c>
      <c r="D129" s="15" t="s">
        <v>378</v>
      </c>
      <c r="E129" s="16">
        <v>700000</v>
      </c>
      <c r="F129" s="16">
        <v>10000</v>
      </c>
      <c r="G129" s="16">
        <v>690000</v>
      </c>
      <c r="H129" s="17">
        <f t="shared" si="3"/>
        <v>0.014285714285714285</v>
      </c>
    </row>
    <row r="130" spans="1:8" ht="24">
      <c r="A130" s="18"/>
      <c r="B130" s="15" t="s">
        <v>379</v>
      </c>
      <c r="C130" s="15" t="s">
        <v>380</v>
      </c>
      <c r="D130" s="15" t="s">
        <v>381</v>
      </c>
      <c r="E130" s="16">
        <v>100000</v>
      </c>
      <c r="F130" s="16">
        <v>5000</v>
      </c>
      <c r="G130" s="16">
        <v>95000</v>
      </c>
      <c r="H130" s="17">
        <f t="shared" si="3"/>
        <v>0.05</v>
      </c>
    </row>
    <row r="131" spans="1:8" ht="24">
      <c r="A131" s="19"/>
      <c r="B131" s="15" t="s">
        <v>382</v>
      </c>
      <c r="C131" s="15" t="s">
        <v>383</v>
      </c>
      <c r="D131" s="15" t="s">
        <v>384</v>
      </c>
      <c r="E131" s="16">
        <v>100000</v>
      </c>
      <c r="F131" s="16">
        <v>5000</v>
      </c>
      <c r="G131" s="16">
        <v>95000</v>
      </c>
      <c r="H131" s="17">
        <f t="shared" si="3"/>
        <v>0.05</v>
      </c>
    </row>
    <row r="132" spans="1:8" ht="13.5">
      <c r="A132" s="14" t="s">
        <v>385</v>
      </c>
      <c r="B132" s="15" t="s">
        <v>386</v>
      </c>
      <c r="C132" s="15" t="s">
        <v>387</v>
      </c>
      <c r="D132" s="15" t="s">
        <v>388</v>
      </c>
      <c r="E132" s="16">
        <v>500000</v>
      </c>
      <c r="F132" s="16">
        <v>153813.06</v>
      </c>
      <c r="G132" s="16">
        <v>346186.94</v>
      </c>
      <c r="H132" s="17">
        <f t="shared" si="3"/>
        <v>0.30762612</v>
      </c>
    </row>
    <row r="133" spans="1:8" ht="13.5">
      <c r="A133" s="19"/>
      <c r="B133" s="15" t="s">
        <v>389</v>
      </c>
      <c r="C133" s="15" t="s">
        <v>390</v>
      </c>
      <c r="D133" s="15" t="s">
        <v>391</v>
      </c>
      <c r="E133" s="16">
        <v>140000</v>
      </c>
      <c r="F133" s="16">
        <v>7000</v>
      </c>
      <c r="G133" s="16">
        <v>133000</v>
      </c>
      <c r="H133" s="17">
        <f t="shared" si="3"/>
        <v>0.05</v>
      </c>
    </row>
    <row r="134" spans="1:8" ht="24">
      <c r="A134" s="15" t="s">
        <v>392</v>
      </c>
      <c r="B134" s="15" t="s">
        <v>393</v>
      </c>
      <c r="C134" s="15" t="s">
        <v>394</v>
      </c>
      <c r="D134" s="15" t="s">
        <v>395</v>
      </c>
      <c r="E134" s="16">
        <v>720000</v>
      </c>
      <c r="F134" s="16">
        <v>363408.38</v>
      </c>
      <c r="G134" s="16">
        <v>356591.62</v>
      </c>
      <c r="H134" s="17">
        <f t="shared" si="3"/>
        <v>0.5047338611111111</v>
      </c>
    </row>
    <row r="135" spans="1:8" ht="24">
      <c r="A135" s="15" t="s">
        <v>396</v>
      </c>
      <c r="B135" s="15" t="s">
        <v>397</v>
      </c>
      <c r="C135" s="15" t="s">
        <v>398</v>
      </c>
      <c r="D135" s="15" t="s">
        <v>399</v>
      </c>
      <c r="E135" s="16">
        <v>52000</v>
      </c>
      <c r="F135" s="16">
        <v>2600</v>
      </c>
      <c r="G135" s="16">
        <v>49400</v>
      </c>
      <c r="H135" s="17">
        <f t="shared" si="3"/>
        <v>0.05</v>
      </c>
    </row>
    <row r="136" spans="1:8" ht="13.5">
      <c r="A136" s="15" t="s">
        <v>400</v>
      </c>
      <c r="B136" s="15" t="s">
        <v>401</v>
      </c>
      <c r="C136" s="15" t="s">
        <v>402</v>
      </c>
      <c r="D136" s="15" t="s">
        <v>403</v>
      </c>
      <c r="E136" s="16">
        <v>480000</v>
      </c>
      <c r="F136" s="16">
        <v>0</v>
      </c>
      <c r="G136" s="16">
        <v>480000</v>
      </c>
      <c r="H136" s="17">
        <f t="shared" si="3"/>
        <v>0</v>
      </c>
    </row>
  </sheetData>
  <sheetProtection/>
  <mergeCells count="21">
    <mergeCell ref="A1:H1"/>
    <mergeCell ref="A3:A9"/>
    <mergeCell ref="A10:A12"/>
    <mergeCell ref="A14:A25"/>
    <mergeCell ref="A26:A30"/>
    <mergeCell ref="A31:A37"/>
    <mergeCell ref="A38:A47"/>
    <mergeCell ref="A48:A64"/>
    <mergeCell ref="A65:A66"/>
    <mergeCell ref="A67:A74"/>
    <mergeCell ref="A75:A80"/>
    <mergeCell ref="A81:A85"/>
    <mergeCell ref="A86:A89"/>
    <mergeCell ref="A90:A91"/>
    <mergeCell ref="A92:A97"/>
    <mergeCell ref="A98:A106"/>
    <mergeCell ref="A107:A111"/>
    <mergeCell ref="A112:A121"/>
    <mergeCell ref="A123:A125"/>
    <mergeCell ref="A126:A131"/>
    <mergeCell ref="A132:A133"/>
  </mergeCells>
  <printOptions/>
  <pageMargins left="0.75" right="0.75" top="1" bottom="1" header="0.51" footer="0.51"/>
  <pageSetup fitToHeight="0" fitToWidth="1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</dc:creator>
  <cp:keywords/>
  <dc:description/>
  <cp:lastModifiedBy>飞</cp:lastModifiedBy>
  <dcterms:created xsi:type="dcterms:W3CDTF">2020-07-06T01:14:00Z</dcterms:created>
  <dcterms:modified xsi:type="dcterms:W3CDTF">2020-10-12T01:29:08Z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2052-11.1.0.10069</vt:lpwstr>
  </property>
</Properties>
</file>