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5" i="1"/>
  <c r="H5" s="1"/>
  <c r="F6"/>
  <c r="H6" s="1"/>
  <c r="F7"/>
  <c r="H7" s="1"/>
  <c r="F8"/>
  <c r="H8" s="1"/>
  <c r="F9"/>
  <c r="H9" s="1"/>
  <c r="F10"/>
  <c r="H10" s="1"/>
  <c r="F11"/>
  <c r="H11" s="1"/>
  <c r="F12"/>
  <c r="H12" s="1"/>
  <c r="F13"/>
  <c r="H13" s="1"/>
  <c r="F14"/>
  <c r="H14" s="1"/>
  <c r="F15"/>
  <c r="H15" s="1"/>
  <c r="F17"/>
  <c r="H17" s="1"/>
  <c r="F18"/>
  <c r="H18" s="1"/>
  <c r="F19"/>
  <c r="H19" s="1"/>
  <c r="F20"/>
  <c r="H20" s="1"/>
  <c r="F22"/>
  <c r="H22" s="1"/>
  <c r="F23"/>
  <c r="H23" s="1"/>
  <c r="F24"/>
  <c r="H24" s="1"/>
  <c r="F25"/>
  <c r="H25" s="1"/>
  <c r="F26"/>
  <c r="H26" s="1"/>
  <c r="F27"/>
  <c r="H27" s="1"/>
  <c r="F28"/>
  <c r="H28" s="1"/>
  <c r="F29"/>
  <c r="H29" s="1"/>
  <c r="F30"/>
  <c r="H30" s="1"/>
  <c r="F31"/>
  <c r="H31" s="1"/>
  <c r="F32"/>
  <c r="H32" s="1"/>
  <c r="F33"/>
  <c r="H33" s="1"/>
  <c r="F34"/>
  <c r="H34" s="1"/>
  <c r="F35"/>
  <c r="H35" s="1"/>
  <c r="F36"/>
  <c r="H36" s="1"/>
  <c r="F37"/>
  <c r="H37" s="1"/>
  <c r="F38"/>
  <c r="H38" s="1"/>
  <c r="F39"/>
  <c r="H39" s="1"/>
  <c r="F40"/>
  <c r="H40" s="1"/>
  <c r="F41"/>
  <c r="H41" s="1"/>
  <c r="F42"/>
  <c r="H42" s="1"/>
  <c r="F43"/>
  <c r="H43" s="1"/>
  <c r="F44"/>
  <c r="H44" s="1"/>
  <c r="F45"/>
  <c r="H45" s="1"/>
  <c r="F46"/>
  <c r="H46" s="1"/>
  <c r="F47"/>
  <c r="H47" s="1"/>
  <c r="F48"/>
  <c r="H48" s="1"/>
  <c r="F49"/>
  <c r="H49" s="1"/>
  <c r="F50"/>
  <c r="H50" s="1"/>
  <c r="F51"/>
  <c r="H51" s="1"/>
  <c r="F52"/>
  <c r="H52" s="1"/>
  <c r="F53"/>
  <c r="H53" s="1"/>
  <c r="F54"/>
  <c r="H54" s="1"/>
  <c r="F55"/>
  <c r="H55" s="1"/>
  <c r="F57"/>
  <c r="H57" s="1"/>
  <c r="F58"/>
  <c r="H58" s="1"/>
  <c r="F59"/>
  <c r="H59" s="1"/>
  <c r="F61"/>
  <c r="H61" s="1"/>
  <c r="F62"/>
  <c r="H62" s="1"/>
  <c r="F64"/>
  <c r="H64" s="1"/>
  <c r="F65"/>
  <c r="H65" s="1"/>
  <c r="F66"/>
  <c r="H66" s="1"/>
  <c r="F67"/>
  <c r="H67" s="1"/>
  <c r="F68"/>
  <c r="H68" s="1"/>
  <c r="F69"/>
  <c r="H69" s="1"/>
  <c r="F70"/>
  <c r="H70" s="1"/>
  <c r="F71"/>
  <c r="H71" s="1"/>
  <c r="F72"/>
  <c r="H72" s="1"/>
  <c r="F73"/>
  <c r="H73" s="1"/>
  <c r="F74"/>
  <c r="H74" s="1"/>
  <c r="F75"/>
  <c r="H75" s="1"/>
  <c r="F76"/>
  <c r="H76" s="1"/>
  <c r="F77"/>
  <c r="H77" s="1"/>
  <c r="F78"/>
  <c r="H78" s="1"/>
  <c r="F79"/>
  <c r="H79" s="1"/>
  <c r="F80"/>
  <c r="H80" s="1"/>
  <c r="F81"/>
  <c r="H81" s="1"/>
  <c r="F82"/>
  <c r="H82" s="1"/>
  <c r="F83"/>
  <c r="H83" s="1"/>
  <c r="F84"/>
  <c r="H84" s="1"/>
  <c r="F85"/>
  <c r="H85" s="1"/>
  <c r="F86"/>
  <c r="H86" s="1"/>
  <c r="F87"/>
  <c r="H87" s="1"/>
  <c r="F88"/>
  <c r="H88" s="1"/>
  <c r="F89"/>
  <c r="H89" s="1"/>
  <c r="F90"/>
  <c r="H90" s="1"/>
  <c r="F91"/>
  <c r="H91" s="1"/>
  <c r="F92"/>
  <c r="H92" s="1"/>
  <c r="F93"/>
  <c r="H93" s="1"/>
  <c r="F94"/>
  <c r="H94" s="1"/>
  <c r="F95"/>
  <c r="H95" s="1"/>
  <c r="F96"/>
  <c r="H96" s="1"/>
  <c r="F97"/>
  <c r="H97" s="1"/>
  <c r="F98"/>
  <c r="H98" s="1"/>
  <c r="F99"/>
  <c r="H99" s="1"/>
  <c r="F100"/>
  <c r="H100" s="1"/>
  <c r="F101"/>
  <c r="H101" s="1"/>
  <c r="F102"/>
  <c r="H102" s="1"/>
  <c r="F103"/>
  <c r="H103" s="1"/>
  <c r="F104"/>
  <c r="H104" s="1"/>
  <c r="F106"/>
  <c r="H106" s="1"/>
  <c r="F107"/>
  <c r="H107" s="1"/>
  <c r="F109"/>
  <c r="H109" s="1"/>
  <c r="H112"/>
  <c r="F111"/>
  <c r="H111" s="1"/>
  <c r="F4"/>
  <c r="H4" s="1"/>
</calcChain>
</file>

<file path=xl/sharedStrings.xml><?xml version="1.0" encoding="utf-8"?>
<sst xmlns="http://schemas.openxmlformats.org/spreadsheetml/2006/main" count="298" uniqueCount="209">
  <si>
    <t>-</t>
  </si>
  <si>
    <t>华南农业大学国家兽药安全评价（环境评估）实验室（第二批动物防疫体系建设项目） </t>
  </si>
  <si>
    <t>孙永学</t>
  </si>
  <si>
    <t>华南农业大学科技实业发展总公司优质（超级）稻航天生物育种高技术产业化示范工程（扩大内需国债）</t>
  </si>
  <si>
    <t>陈志强</t>
  </si>
  <si>
    <t>华南农业大学广东优质水稻良种繁育基地 </t>
  </si>
  <si>
    <t xml:space="preserve">国家瓜果改良中心荔枝分中心建设项目 </t>
  </si>
  <si>
    <t>胡桂兵</t>
  </si>
  <si>
    <t>华南农业大学国家水稻种植机械化生产科技创新基地项目</t>
  </si>
  <si>
    <t>罗锡文</t>
  </si>
  <si>
    <t xml:space="preserve">华南农业大学国家兽医微生物耐药性风险评估实验室项目（中央投资） </t>
  </si>
  <si>
    <t>刘雅红</t>
  </si>
  <si>
    <t xml:space="preserve">2014年华南农业大学生命科学学院和六一操场沿线10KV架空高压线路电缆落地改造工程 </t>
  </si>
  <si>
    <t>★2015年草原防火等项目中央基建投资预算－农业部水田农业装备技术重点实验室</t>
  </si>
  <si>
    <t>★2015年草原防火等项目中央基建投资预算－农业部能源植物资源与利用重点实验室</t>
  </si>
  <si>
    <t>陈晓阳</t>
  </si>
  <si>
    <t>★2015年草原防火等项目中央基建投资预算－农业部鸡遗传育种与繁殖重点实验室</t>
  </si>
  <si>
    <t>张细权</t>
  </si>
  <si>
    <t>★2015年草原防火等项目中央基建投资预算－农业部华南作物有害生物综合治理重点实验室</t>
  </si>
  <si>
    <t>曾鑫年</t>
  </si>
  <si>
    <t>★2015年草原防火等项目中央基建投资预算－农业部华南耕地保育重点实验室</t>
  </si>
  <si>
    <t>李永涛</t>
  </si>
  <si>
    <t>2013年中央财政支持地方高校发展专项资金</t>
  </si>
  <si>
    <t>4500</t>
  </si>
  <si>
    <t>213028</t>
  </si>
  <si>
    <t>零A145-2013年中央与地方共建-工程训练中心</t>
  </si>
  <si>
    <t>陈润恩</t>
  </si>
  <si>
    <t>3300</t>
  </si>
  <si>
    <t>213029</t>
  </si>
  <si>
    <t>零A145-2013年中央与地方共建-农业博物馆维</t>
  </si>
  <si>
    <t>张日新</t>
  </si>
  <si>
    <t xml:space="preserve">财政部2014年中央财政支持地方高校发展专项资金预算 </t>
  </si>
  <si>
    <t>4300</t>
  </si>
  <si>
    <t>214221</t>
  </si>
  <si>
    <t>零A165-2014年中央财政支持地方高校-畜牧学</t>
  </si>
  <si>
    <t>张永亮</t>
  </si>
  <si>
    <t>2015年广东省高水平大学建设专项资金</t>
  </si>
  <si>
    <t>零A213-高水平大学农林经济管理类学科类</t>
  </si>
  <si>
    <t>万俊毅</t>
  </si>
  <si>
    <t>作物、园艺和林学等植物类学科群</t>
  </si>
  <si>
    <t>农林经济作（植）物基因组研究与分子生物学机制</t>
  </si>
  <si>
    <t>刘耀光</t>
  </si>
  <si>
    <t>华南林草花卉良种选育与丰产技术</t>
  </si>
  <si>
    <t>零A213高水平-植保、生态和食品学科群子卡1</t>
  </si>
  <si>
    <t>陆旺金</t>
  </si>
  <si>
    <t>零A213高水平-植保、生态和食品学科群子卡2</t>
  </si>
  <si>
    <t>雷红涛</t>
  </si>
  <si>
    <t>零A213高水平-植保、生态和食品学科群子卡3</t>
  </si>
  <si>
    <t>王建武</t>
  </si>
  <si>
    <t>零A213高水平-植保、生态和食品学科群子卡4</t>
  </si>
  <si>
    <t>李华平</t>
  </si>
  <si>
    <t>畜牧兽医等动物类学科群</t>
  </si>
  <si>
    <t>廖明</t>
  </si>
  <si>
    <t>215308</t>
  </si>
  <si>
    <t>零A213高水平-农业工程类学科群（设子卡）</t>
  </si>
  <si>
    <t>陆华忠</t>
  </si>
  <si>
    <t>215364</t>
  </si>
  <si>
    <t>零A213高水平-农业工程类学科群子卡1</t>
  </si>
  <si>
    <t>215365</t>
  </si>
  <si>
    <t>零A213高水平-农业工程类学科群子卡2</t>
  </si>
  <si>
    <t>杨洲</t>
  </si>
  <si>
    <t>215366</t>
  </si>
  <si>
    <t>零A213高水平-农业工程类学科群子卡3</t>
  </si>
  <si>
    <t>洪添胜</t>
  </si>
  <si>
    <t>215367</t>
  </si>
  <si>
    <t>零A213高水平-农业工程类学科群子卡4</t>
  </si>
  <si>
    <t>兰玉彬</t>
  </si>
  <si>
    <t>215368</t>
  </si>
  <si>
    <t>零A213高水平-农业工程类学科群子卡5</t>
  </si>
  <si>
    <t>刘财兴</t>
  </si>
  <si>
    <t>215369</t>
  </si>
  <si>
    <t>零A213高水平-农业工程类学科群子卡6</t>
  </si>
  <si>
    <t>215370</t>
  </si>
  <si>
    <t>零A213高水平-农业工程类学科群子卡7</t>
  </si>
  <si>
    <t>蒋恩臣</t>
  </si>
  <si>
    <t>215371</t>
  </si>
  <si>
    <t>零A213高水平-农业工程类学科群子卡8</t>
  </si>
  <si>
    <t>刘应亮</t>
  </si>
  <si>
    <t>化学与木材科学类学科建设</t>
  </si>
  <si>
    <t>蒋恩臣　</t>
  </si>
  <si>
    <t>物理与电子科学类学科建设</t>
  </si>
  <si>
    <t>王卫星　</t>
  </si>
  <si>
    <t>水利与土木工程类学科建设</t>
  </si>
  <si>
    <t>丛沛桐</t>
  </si>
  <si>
    <t>省部级以上平台建设运行</t>
  </si>
  <si>
    <t>庄楚雄</t>
  </si>
  <si>
    <t>国家级平台培育经费</t>
  </si>
  <si>
    <t>科技创新“新高地”</t>
  </si>
  <si>
    <t>张炼辉</t>
  </si>
  <si>
    <t>公共大型科研实验平台建设</t>
  </si>
  <si>
    <t>推进校园信息化建设</t>
  </si>
  <si>
    <t>刘卫民</t>
  </si>
  <si>
    <t>公共实验教学中心（管理训练中心）建设项目</t>
  </si>
  <si>
    <t>陈建军</t>
  </si>
  <si>
    <t>工程训练中心</t>
  </si>
  <si>
    <t>叶浩</t>
  </si>
  <si>
    <t>新增电子文献数据库采购项目</t>
  </si>
  <si>
    <t>刘信洪</t>
  </si>
  <si>
    <t>续订电子文献数据库采购项目</t>
  </si>
  <si>
    <t>中外文纸本图书采购项目</t>
  </si>
  <si>
    <t>中外文电子图书采购项目</t>
  </si>
  <si>
    <t>中外文纸本报刊采购项目</t>
  </si>
  <si>
    <t>教学实验鸡场建设</t>
  </si>
  <si>
    <t>江青艳</t>
  </si>
  <si>
    <t>2015年中央财政支持地方高校发展专项资金</t>
  </si>
  <si>
    <t>农业资源与环境学</t>
  </si>
  <si>
    <t>农业昆虫与害虫防治</t>
  </si>
  <si>
    <t>梁广文</t>
  </si>
  <si>
    <t>预防兽医学</t>
  </si>
  <si>
    <t>2015年应用型科技研发扶持专项资金</t>
  </si>
  <si>
    <t>E15402</t>
  </si>
  <si>
    <t>A233-一种高效开菲尔发酵剂产业化</t>
  </si>
  <si>
    <t>方祥</t>
  </si>
  <si>
    <t>E15403</t>
  </si>
  <si>
    <t>A233-动物细胞大规模反应器工业化培养关键</t>
  </si>
  <si>
    <t>陈瑞爱</t>
  </si>
  <si>
    <t>2016年高水平大学建设资金</t>
  </si>
  <si>
    <t>2600</t>
  </si>
  <si>
    <t>零A248-高水平教师教学发展中心</t>
  </si>
  <si>
    <t>零A248-高水平本科教学实验仪器设备更新</t>
  </si>
  <si>
    <t>3700</t>
  </si>
  <si>
    <t>零A248-高水平省部级以上平台建设运行</t>
  </si>
  <si>
    <t>零A248-高水平国家级平台培育经费</t>
  </si>
  <si>
    <t>4400</t>
  </si>
  <si>
    <t>零A248-高水平作物、园艺和林学等学科子卡4</t>
  </si>
  <si>
    <t>零A248-高水平农业工程类学科群</t>
  </si>
  <si>
    <t>零A248-高水平农业工程类学科群子卡1</t>
  </si>
  <si>
    <t>零A248-高水平农业工程类学科群子卡2</t>
  </si>
  <si>
    <t>零A248-高水平农业工程类学科群子卡3</t>
  </si>
  <si>
    <t>零A248-高水平农业工程类学科群子卡4</t>
  </si>
  <si>
    <t>零A248-高水平农业工程类学科群子卡5</t>
  </si>
  <si>
    <t>零A248-高水平农业工程类学科群子卡6</t>
  </si>
  <si>
    <t>零A248-高水平农业工程类学科群子卡7</t>
  </si>
  <si>
    <t>零A248-高水平农业工程类学科群子卡8</t>
  </si>
  <si>
    <t>零A248-高水平农业工程类学科群子卡9</t>
  </si>
  <si>
    <t>刘月秀</t>
  </si>
  <si>
    <t>零A248-高水平物理与电子科学类学科建设</t>
  </si>
  <si>
    <t>王海林</t>
  </si>
  <si>
    <t>4600</t>
  </si>
  <si>
    <t>零A248-高水平植物学科建设</t>
  </si>
  <si>
    <t>吴鸿</t>
  </si>
  <si>
    <t>零A248-高水平作物、园艺和林学等学科子卡1</t>
  </si>
  <si>
    <t>4700</t>
  </si>
  <si>
    <t>零A248-高水平农林经济管理类学科群</t>
  </si>
  <si>
    <t>零A248-高水平构建科技创新平台子卡3</t>
  </si>
  <si>
    <t>刘仁和</t>
  </si>
  <si>
    <t>4900</t>
  </si>
  <si>
    <t>零A248-高水平化学与木材科学类学科建设</t>
  </si>
  <si>
    <t>5100</t>
  </si>
  <si>
    <t>零A248-高水平植保、生态和食品（设子卡）</t>
  </si>
  <si>
    <t>孙远明</t>
  </si>
  <si>
    <t>零A248-高水平植保、生态和食品安全子卡2</t>
  </si>
  <si>
    <t>零A248-高水平植保、生态和食品安全子卡3</t>
  </si>
  <si>
    <t>5300</t>
  </si>
  <si>
    <t>零A248-高水平作物、园艺和林学等学科子卡3</t>
  </si>
  <si>
    <t>陈厚彬</t>
  </si>
  <si>
    <t>5500</t>
  </si>
  <si>
    <t>零A248-高水平畜牧兽医等动物类学科群</t>
  </si>
  <si>
    <t>5600</t>
  </si>
  <si>
    <t>零A248-高水平数学与信息类学科建设</t>
  </si>
  <si>
    <t>6100</t>
  </si>
  <si>
    <t>零A248-高水平推进校园信息化建设</t>
  </si>
  <si>
    <t>刘锋</t>
  </si>
  <si>
    <t>6200</t>
  </si>
  <si>
    <t>零A248-高水平新增电子文献数据库采购项目</t>
  </si>
  <si>
    <t>零A248-高水平续订电子文献数据库采购项目</t>
  </si>
  <si>
    <t>零A248-高水平中外文纸本图书采购项目</t>
  </si>
  <si>
    <t>零A248-高水平中外文电子图书采购项目</t>
  </si>
  <si>
    <t>零A248-高水平中外文纸本报刊采购项目</t>
  </si>
  <si>
    <t>6300</t>
  </si>
  <si>
    <t>零A248-高水平农事训练中心</t>
  </si>
  <si>
    <t>谢正生</t>
  </si>
  <si>
    <t>6800</t>
  </si>
  <si>
    <t>零A248-高水平公共大型科研实验平台建设</t>
  </si>
  <si>
    <t>零A248-高水平动物实验中心</t>
  </si>
  <si>
    <t>6900</t>
  </si>
  <si>
    <t>零A248-高水平公共实验教学中心（管理训练</t>
  </si>
  <si>
    <t>7000</t>
  </si>
  <si>
    <t>零A248-高水平工程训练中心</t>
  </si>
  <si>
    <t>7600</t>
  </si>
  <si>
    <t>零A248-高水平水利与土木工程类学科建设</t>
  </si>
  <si>
    <t>9300</t>
  </si>
  <si>
    <t>零A248-高水平作物、园艺和林学等植物类学</t>
  </si>
  <si>
    <t>0001</t>
  </si>
  <si>
    <t>零A248-高水平学校统筹高水平大学建设资金</t>
  </si>
  <si>
    <t>学校</t>
  </si>
  <si>
    <t>2015年中央农业技术推广与服务补助资金</t>
  </si>
  <si>
    <t>4200</t>
  </si>
  <si>
    <t>C16005</t>
  </si>
  <si>
    <t>零B148粮食产业农技推广与全程服务体系构建</t>
  </si>
  <si>
    <t>章家恩</t>
  </si>
  <si>
    <t>C16004</t>
  </si>
  <si>
    <t>零B148果树产业农技推广与全程化服务体系构</t>
  </si>
  <si>
    <t>2014年度省级农作物良种良法示范基地建设专项资金</t>
  </si>
  <si>
    <t>F15016</t>
  </si>
  <si>
    <t>2015年度省级农作物良种良法示范基地建设专项资金</t>
  </si>
  <si>
    <t>F15078</t>
  </si>
  <si>
    <t>唐湘如</t>
  </si>
  <si>
    <t>部门号</t>
    <phoneticPr fontId="1" type="noConversion"/>
  </si>
  <si>
    <t>项目编码</t>
    <phoneticPr fontId="1" type="noConversion"/>
  </si>
  <si>
    <t>项目名称</t>
    <phoneticPr fontId="1" type="noConversion"/>
  </si>
  <si>
    <t>负责人</t>
    <phoneticPr fontId="1" type="noConversion"/>
  </si>
  <si>
    <t>下达金额</t>
    <phoneticPr fontId="1" type="noConversion"/>
  </si>
  <si>
    <t>当前余额</t>
    <phoneticPr fontId="1" type="noConversion"/>
  </si>
  <si>
    <t>使用金额</t>
    <phoneticPr fontId="1" type="noConversion"/>
  </si>
  <si>
    <t>执行进度</t>
    <phoneticPr fontId="1" type="noConversion"/>
  </si>
  <si>
    <t>基建项目</t>
    <phoneticPr fontId="1" type="noConversion"/>
  </si>
  <si>
    <t>平均执行进度</t>
    <phoneticPr fontId="1" type="noConversion"/>
  </si>
  <si>
    <r>
      <t xml:space="preserve">我校2016年1-5月国库集中支付零余额项目资金（直接支付部分）支出进度表          </t>
    </r>
    <r>
      <rPr>
        <sz val="12"/>
        <color theme="1"/>
        <rFont val="宋体"/>
        <family val="3"/>
        <charset val="134"/>
        <scheme val="minor"/>
      </rPr>
      <t>单位：元</t>
    </r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</si>
</sst>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0" fontId="2" fillId="0" borderId="1" xfId="0" applyNumberFormat="1" applyFont="1" applyBorder="1"/>
    <xf numFmtId="0" fontId="0" fillId="2" borderId="1" xfId="0" applyFill="1" applyBorder="1" applyAlignment="1">
      <alignment horizontal="center" vertical="center"/>
    </xf>
    <xf numFmtId="10" fontId="0" fillId="2" borderId="1" xfId="0" applyNumberFormat="1" applyFill="1" applyBorder="1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tabSelected="1" topLeftCell="A23" workbookViewId="0">
      <selection sqref="A1:H1"/>
    </sheetView>
  </sheetViews>
  <sheetFormatPr defaultRowHeight="13.5"/>
  <cols>
    <col min="2" max="2" width="13.25" customWidth="1"/>
    <col min="3" max="3" width="53.875" customWidth="1"/>
    <col min="5" max="5" width="10.375" customWidth="1"/>
    <col min="6" max="6" width="10.25" customWidth="1"/>
    <col min="7" max="7" width="19.625" customWidth="1"/>
    <col min="8" max="8" width="10" customWidth="1"/>
  </cols>
  <sheetData>
    <row r="1" spans="1:8" ht="28.5" customHeight="1">
      <c r="A1" s="10" t="s">
        <v>208</v>
      </c>
      <c r="B1" s="10"/>
      <c r="C1" s="10"/>
      <c r="D1" s="10"/>
      <c r="E1" s="10"/>
      <c r="F1" s="10"/>
      <c r="G1" s="10"/>
      <c r="H1" s="10"/>
    </row>
    <row r="2" spans="1:8" ht="35.25" customHeight="1">
      <c r="A2" s="4" t="s">
        <v>198</v>
      </c>
      <c r="B2" s="4" t="s">
        <v>199</v>
      </c>
      <c r="C2" s="4" t="s">
        <v>200</v>
      </c>
      <c r="D2" s="4" t="s">
        <v>201</v>
      </c>
      <c r="E2" s="4" t="s">
        <v>202</v>
      </c>
      <c r="F2" s="4" t="s">
        <v>204</v>
      </c>
      <c r="G2" s="4" t="s">
        <v>203</v>
      </c>
      <c r="H2" s="4" t="s">
        <v>205</v>
      </c>
    </row>
    <row r="3" spans="1:8" ht="24.75" customHeight="1">
      <c r="A3" s="19" t="s">
        <v>206</v>
      </c>
      <c r="B3" s="20"/>
      <c r="C3" s="21"/>
      <c r="D3" s="9"/>
      <c r="E3" s="9"/>
      <c r="F3" s="9"/>
      <c r="G3" s="9"/>
      <c r="H3" s="9"/>
    </row>
    <row r="4" spans="1:8" ht="24.95" customHeight="1">
      <c r="A4" s="1" t="s">
        <v>0</v>
      </c>
      <c r="B4" s="1" t="s">
        <v>0</v>
      </c>
      <c r="C4" s="2" t="s">
        <v>1</v>
      </c>
      <c r="D4" s="1" t="s">
        <v>2</v>
      </c>
      <c r="E4" s="1">
        <v>994990.48800000013</v>
      </c>
      <c r="F4" s="1">
        <f>E4-G4</f>
        <v>0</v>
      </c>
      <c r="G4" s="1">
        <v>994990.48800000013</v>
      </c>
      <c r="H4" s="3">
        <f>F4/E4*100%</f>
        <v>0</v>
      </c>
    </row>
    <row r="5" spans="1:8" ht="24.95" customHeight="1">
      <c r="A5" s="1" t="s">
        <v>0</v>
      </c>
      <c r="B5" s="1" t="s">
        <v>0</v>
      </c>
      <c r="C5" s="2" t="s">
        <v>3</v>
      </c>
      <c r="D5" s="1" t="s">
        <v>4</v>
      </c>
      <c r="E5" s="1">
        <v>800000</v>
      </c>
      <c r="F5" s="1">
        <f t="shared" ref="F5:F67" si="0">E5-G5</f>
        <v>0</v>
      </c>
      <c r="G5" s="1">
        <v>800000</v>
      </c>
      <c r="H5" s="3">
        <f t="shared" ref="H5:H67" si="1">F5/E5*100%</f>
        <v>0</v>
      </c>
    </row>
    <row r="6" spans="1:8" ht="24.95" customHeight="1">
      <c r="A6" s="1" t="s">
        <v>0</v>
      </c>
      <c r="B6" s="1" t="s">
        <v>0</v>
      </c>
      <c r="C6" s="2" t="s">
        <v>5</v>
      </c>
      <c r="D6" s="1" t="s">
        <v>4</v>
      </c>
      <c r="E6" s="1">
        <v>1539139.0080000001</v>
      </c>
      <c r="F6" s="1">
        <f t="shared" si="0"/>
        <v>0</v>
      </c>
      <c r="G6" s="1">
        <v>1539139.0080000001</v>
      </c>
      <c r="H6" s="3">
        <f t="shared" si="1"/>
        <v>0</v>
      </c>
    </row>
    <row r="7" spans="1:8" ht="24.95" customHeight="1">
      <c r="A7" s="1" t="s">
        <v>0</v>
      </c>
      <c r="B7" s="1" t="s">
        <v>0</v>
      </c>
      <c r="C7" s="2" t="s">
        <v>6</v>
      </c>
      <c r="D7" s="1" t="s">
        <v>7</v>
      </c>
      <c r="E7" s="1">
        <v>1322141.4160000002</v>
      </c>
      <c r="F7" s="1">
        <f t="shared" si="0"/>
        <v>129988.12999999989</v>
      </c>
      <c r="G7" s="1">
        <v>1192153.2860000003</v>
      </c>
      <c r="H7" s="3">
        <f t="shared" si="1"/>
        <v>9.8316358921169952E-2</v>
      </c>
    </row>
    <row r="8" spans="1:8" ht="24.95" customHeight="1">
      <c r="A8" s="1"/>
      <c r="B8" s="1"/>
      <c r="C8" s="2" t="s">
        <v>8</v>
      </c>
      <c r="D8" s="1" t="s">
        <v>9</v>
      </c>
      <c r="E8" s="1">
        <v>11383057.200000001</v>
      </c>
      <c r="F8" s="1">
        <f t="shared" si="0"/>
        <v>2227200</v>
      </c>
      <c r="G8" s="1">
        <v>9155857.2000000011</v>
      </c>
      <c r="H8" s="3">
        <f t="shared" si="1"/>
        <v>0.19565921183282817</v>
      </c>
    </row>
    <row r="9" spans="1:8" ht="24.95" customHeight="1">
      <c r="A9" s="1"/>
      <c r="B9" s="1"/>
      <c r="C9" s="2" t="s">
        <v>10</v>
      </c>
      <c r="D9" s="1" t="s">
        <v>11</v>
      </c>
      <c r="E9" s="1">
        <v>878679.01600000006</v>
      </c>
      <c r="F9" s="1">
        <f t="shared" si="0"/>
        <v>0</v>
      </c>
      <c r="G9" s="1">
        <v>878679.01600000006</v>
      </c>
      <c r="H9" s="3">
        <f t="shared" si="1"/>
        <v>0</v>
      </c>
    </row>
    <row r="10" spans="1:8" ht="24.95" customHeight="1">
      <c r="A10" s="1"/>
      <c r="B10" s="1"/>
      <c r="C10" s="2" t="s">
        <v>12</v>
      </c>
      <c r="D10" s="1"/>
      <c r="E10" s="1">
        <v>5805053.7200000007</v>
      </c>
      <c r="F10" s="1">
        <f t="shared" si="0"/>
        <v>35200</v>
      </c>
      <c r="G10" s="1">
        <v>5769853.7200000007</v>
      </c>
      <c r="H10" s="3">
        <f t="shared" si="1"/>
        <v>6.063682042894169E-3</v>
      </c>
    </row>
    <row r="11" spans="1:8" ht="24.95" customHeight="1">
      <c r="A11" s="1" t="s">
        <v>0</v>
      </c>
      <c r="B11" s="1" t="s">
        <v>0</v>
      </c>
      <c r="C11" s="2" t="s">
        <v>13</v>
      </c>
      <c r="D11" s="1" t="s">
        <v>9</v>
      </c>
      <c r="E11" s="1">
        <v>7772000</v>
      </c>
      <c r="F11" s="1">
        <f t="shared" si="0"/>
        <v>90000</v>
      </c>
      <c r="G11" s="1">
        <v>7682000</v>
      </c>
      <c r="H11" s="3">
        <f t="shared" si="1"/>
        <v>1.1580030880082347E-2</v>
      </c>
    </row>
    <row r="12" spans="1:8" ht="24.95" customHeight="1">
      <c r="A12" s="1" t="s">
        <v>0</v>
      </c>
      <c r="B12" s="1" t="s">
        <v>0</v>
      </c>
      <c r="C12" s="2" t="s">
        <v>14</v>
      </c>
      <c r="D12" s="1" t="s">
        <v>15</v>
      </c>
      <c r="E12" s="1">
        <v>7930000</v>
      </c>
      <c r="F12" s="1">
        <f t="shared" si="0"/>
        <v>0</v>
      </c>
      <c r="G12" s="1">
        <v>7930000</v>
      </c>
      <c r="H12" s="3">
        <f t="shared" si="1"/>
        <v>0</v>
      </c>
    </row>
    <row r="13" spans="1:8" ht="24.95" customHeight="1">
      <c r="A13" s="1" t="s">
        <v>0</v>
      </c>
      <c r="B13" s="1" t="s">
        <v>0</v>
      </c>
      <c r="C13" s="2" t="s">
        <v>16</v>
      </c>
      <c r="D13" s="1" t="s">
        <v>17</v>
      </c>
      <c r="E13" s="1">
        <v>7960000</v>
      </c>
      <c r="F13" s="1">
        <f t="shared" si="0"/>
        <v>100000</v>
      </c>
      <c r="G13" s="1">
        <v>7860000</v>
      </c>
      <c r="H13" s="3">
        <f t="shared" si="1"/>
        <v>1.2562814070351759E-2</v>
      </c>
    </row>
    <row r="14" spans="1:8" ht="24.95" customHeight="1">
      <c r="A14" s="1" t="s">
        <v>0</v>
      </c>
      <c r="B14" s="1" t="s">
        <v>0</v>
      </c>
      <c r="C14" s="2" t="s">
        <v>18</v>
      </c>
      <c r="D14" s="1" t="s">
        <v>19</v>
      </c>
      <c r="E14" s="1">
        <v>8190000</v>
      </c>
      <c r="F14" s="1">
        <f t="shared" si="0"/>
        <v>0</v>
      </c>
      <c r="G14" s="1">
        <v>8190000</v>
      </c>
      <c r="H14" s="3">
        <f t="shared" si="1"/>
        <v>0</v>
      </c>
    </row>
    <row r="15" spans="1:8" ht="24.95" customHeight="1">
      <c r="A15" s="1" t="s">
        <v>0</v>
      </c>
      <c r="B15" s="1" t="s">
        <v>0</v>
      </c>
      <c r="C15" s="2" t="s">
        <v>20</v>
      </c>
      <c r="D15" s="1" t="s">
        <v>21</v>
      </c>
      <c r="E15" s="1">
        <v>8350000</v>
      </c>
      <c r="F15" s="1">
        <f t="shared" si="0"/>
        <v>0</v>
      </c>
      <c r="G15" s="1">
        <v>8350000</v>
      </c>
      <c r="H15" s="3">
        <f t="shared" si="1"/>
        <v>0</v>
      </c>
    </row>
    <row r="16" spans="1:8" ht="24.95" customHeight="1">
      <c r="A16" s="14" t="s">
        <v>22</v>
      </c>
      <c r="B16" s="15"/>
      <c r="C16" s="16"/>
      <c r="D16" s="7"/>
      <c r="E16" s="7"/>
      <c r="F16" s="7"/>
      <c r="G16" s="7"/>
      <c r="H16" s="8"/>
    </row>
    <row r="17" spans="1:8" ht="24.95" customHeight="1">
      <c r="A17" s="1" t="s">
        <v>23</v>
      </c>
      <c r="B17" s="1" t="s">
        <v>24</v>
      </c>
      <c r="C17" s="2" t="s">
        <v>25</v>
      </c>
      <c r="D17" s="1" t="s">
        <v>26</v>
      </c>
      <c r="E17" s="1">
        <v>277800</v>
      </c>
      <c r="F17" s="1">
        <f t="shared" si="0"/>
        <v>0</v>
      </c>
      <c r="G17" s="1">
        <v>277800</v>
      </c>
      <c r="H17" s="3">
        <f t="shared" si="1"/>
        <v>0</v>
      </c>
    </row>
    <row r="18" spans="1:8" ht="24.95" customHeight="1">
      <c r="A18" s="1" t="s">
        <v>27</v>
      </c>
      <c r="B18" s="1" t="s">
        <v>28</v>
      </c>
      <c r="C18" s="2" t="s">
        <v>29</v>
      </c>
      <c r="D18" s="1" t="s">
        <v>30</v>
      </c>
      <c r="E18" s="1">
        <v>1670929.17</v>
      </c>
      <c r="F18" s="1">
        <f t="shared" si="0"/>
        <v>0</v>
      </c>
      <c r="G18" s="1">
        <v>1670929.17</v>
      </c>
      <c r="H18" s="3">
        <f t="shared" si="1"/>
        <v>0</v>
      </c>
    </row>
    <row r="19" spans="1:8" ht="24.95" customHeight="1">
      <c r="A19" s="1"/>
      <c r="B19" s="1"/>
      <c r="C19" s="2" t="s">
        <v>31</v>
      </c>
      <c r="D19" s="1"/>
      <c r="E19" s="1">
        <v>480960</v>
      </c>
      <c r="F19" s="1">
        <f t="shared" si="0"/>
        <v>0</v>
      </c>
      <c r="G19" s="1">
        <v>480960</v>
      </c>
      <c r="H19" s="3">
        <f t="shared" si="1"/>
        <v>0</v>
      </c>
    </row>
    <row r="20" spans="1:8" ht="24.95" customHeight="1">
      <c r="A20" s="1" t="s">
        <v>32</v>
      </c>
      <c r="B20" s="1" t="s">
        <v>33</v>
      </c>
      <c r="C20" s="2" t="s">
        <v>34</v>
      </c>
      <c r="D20" s="1" t="s">
        <v>35</v>
      </c>
      <c r="E20" s="1">
        <v>480960</v>
      </c>
      <c r="F20" s="1">
        <f t="shared" si="0"/>
        <v>0</v>
      </c>
      <c r="G20" s="1">
        <v>480960</v>
      </c>
      <c r="H20" s="3">
        <f t="shared" si="1"/>
        <v>0</v>
      </c>
    </row>
    <row r="21" spans="1:8" ht="24.95" customHeight="1">
      <c r="A21" s="11" t="s">
        <v>36</v>
      </c>
      <c r="B21" s="12"/>
      <c r="C21" s="13"/>
      <c r="D21" s="7"/>
      <c r="E21" s="7"/>
      <c r="F21" s="7"/>
      <c r="G21" s="7"/>
      <c r="H21" s="8"/>
    </row>
    <row r="22" spans="1:8" ht="24.95" customHeight="1">
      <c r="A22" s="1">
        <v>4700</v>
      </c>
      <c r="B22" s="1">
        <v>215307</v>
      </c>
      <c r="C22" s="2" t="s">
        <v>37</v>
      </c>
      <c r="D22" s="1" t="s">
        <v>38</v>
      </c>
      <c r="E22" s="1">
        <v>292880</v>
      </c>
      <c r="F22" s="1">
        <f t="shared" si="0"/>
        <v>292880</v>
      </c>
      <c r="G22" s="1">
        <v>0</v>
      </c>
      <c r="H22" s="3">
        <f t="shared" si="1"/>
        <v>1</v>
      </c>
    </row>
    <row r="23" spans="1:8" ht="24.95" customHeight="1">
      <c r="A23" s="1">
        <v>9300</v>
      </c>
      <c r="B23" s="1">
        <v>215504</v>
      </c>
      <c r="C23" s="2" t="s">
        <v>39</v>
      </c>
      <c r="D23" s="1" t="s">
        <v>4</v>
      </c>
      <c r="E23" s="1">
        <v>1275000</v>
      </c>
      <c r="F23" s="1">
        <f t="shared" si="0"/>
        <v>0</v>
      </c>
      <c r="G23" s="1">
        <v>1275000</v>
      </c>
      <c r="H23" s="3">
        <f t="shared" si="1"/>
        <v>0</v>
      </c>
    </row>
    <row r="24" spans="1:8" ht="24.95" customHeight="1">
      <c r="A24" s="1">
        <v>4600</v>
      </c>
      <c r="B24" s="1">
        <v>215503</v>
      </c>
      <c r="C24" s="2" t="s">
        <v>40</v>
      </c>
      <c r="D24" s="1" t="s">
        <v>41</v>
      </c>
      <c r="E24" s="1">
        <v>1450000</v>
      </c>
      <c r="F24" s="1">
        <f t="shared" si="0"/>
        <v>0</v>
      </c>
      <c r="G24" s="1">
        <v>1450000</v>
      </c>
      <c r="H24" s="3">
        <f t="shared" si="1"/>
        <v>0</v>
      </c>
    </row>
    <row r="25" spans="1:8" ht="24.95" customHeight="1">
      <c r="A25" s="1">
        <v>4400</v>
      </c>
      <c r="B25" s="1">
        <v>215506</v>
      </c>
      <c r="C25" s="2" t="s">
        <v>42</v>
      </c>
      <c r="D25" s="1" t="s">
        <v>15</v>
      </c>
      <c r="E25" s="1">
        <v>1500000</v>
      </c>
      <c r="F25" s="1">
        <f t="shared" si="0"/>
        <v>0</v>
      </c>
      <c r="G25" s="1">
        <v>1500000</v>
      </c>
      <c r="H25" s="3">
        <f t="shared" si="1"/>
        <v>0</v>
      </c>
    </row>
    <row r="26" spans="1:8" ht="24.95" customHeight="1">
      <c r="A26" s="1">
        <v>5100</v>
      </c>
      <c r="B26" s="1">
        <v>215360</v>
      </c>
      <c r="C26" s="2" t="s">
        <v>43</v>
      </c>
      <c r="D26" s="1" t="s">
        <v>44</v>
      </c>
      <c r="E26" s="1">
        <v>398601.93</v>
      </c>
      <c r="F26" s="1">
        <f t="shared" si="0"/>
        <v>0</v>
      </c>
      <c r="G26" s="1">
        <v>398601.93</v>
      </c>
      <c r="H26" s="3">
        <f t="shared" si="1"/>
        <v>0</v>
      </c>
    </row>
    <row r="27" spans="1:8" ht="24.95" customHeight="1">
      <c r="A27" s="1">
        <v>5100</v>
      </c>
      <c r="B27" s="1">
        <v>215361</v>
      </c>
      <c r="C27" s="2" t="s">
        <v>45</v>
      </c>
      <c r="D27" s="1" t="s">
        <v>46</v>
      </c>
      <c r="E27" s="1">
        <v>4963876</v>
      </c>
      <c r="F27" s="1">
        <f t="shared" si="0"/>
        <v>0</v>
      </c>
      <c r="G27" s="1">
        <v>4963876</v>
      </c>
      <c r="H27" s="3">
        <f t="shared" si="1"/>
        <v>0</v>
      </c>
    </row>
    <row r="28" spans="1:8" ht="24.95" customHeight="1">
      <c r="A28" s="1">
        <v>5100</v>
      </c>
      <c r="B28" s="1">
        <v>215362</v>
      </c>
      <c r="C28" s="2" t="s">
        <v>47</v>
      </c>
      <c r="D28" s="1" t="s">
        <v>48</v>
      </c>
      <c r="E28" s="1">
        <v>1121466.54</v>
      </c>
      <c r="F28" s="1">
        <f t="shared" si="0"/>
        <v>0</v>
      </c>
      <c r="G28" s="1">
        <v>1121466.54</v>
      </c>
      <c r="H28" s="3">
        <f t="shared" si="1"/>
        <v>0</v>
      </c>
    </row>
    <row r="29" spans="1:8" ht="24.95" customHeight="1">
      <c r="A29" s="1">
        <v>5100</v>
      </c>
      <c r="B29" s="1">
        <v>215363</v>
      </c>
      <c r="C29" s="2" t="s">
        <v>49</v>
      </c>
      <c r="D29" s="1" t="s">
        <v>50</v>
      </c>
      <c r="E29" s="1">
        <v>768018.6</v>
      </c>
      <c r="F29" s="1">
        <f t="shared" si="0"/>
        <v>0</v>
      </c>
      <c r="G29" s="1">
        <v>768018.6</v>
      </c>
      <c r="H29" s="3">
        <f t="shared" si="1"/>
        <v>0</v>
      </c>
    </row>
    <row r="30" spans="1:8" ht="24.95" customHeight="1">
      <c r="A30" s="1">
        <v>5500</v>
      </c>
      <c r="B30" s="1">
        <v>215306</v>
      </c>
      <c r="C30" s="2" t="s">
        <v>51</v>
      </c>
      <c r="D30" s="1" t="s">
        <v>52</v>
      </c>
      <c r="E30" s="1">
        <v>11905300</v>
      </c>
      <c r="F30" s="1">
        <f t="shared" si="0"/>
        <v>0</v>
      </c>
      <c r="G30" s="1">
        <v>11905300</v>
      </c>
      <c r="H30" s="3">
        <f t="shared" si="1"/>
        <v>0</v>
      </c>
    </row>
    <row r="31" spans="1:8" ht="24.95" customHeight="1">
      <c r="A31" s="1" t="s">
        <v>23</v>
      </c>
      <c r="B31" s="1" t="s">
        <v>53</v>
      </c>
      <c r="C31" s="2" t="s">
        <v>54</v>
      </c>
      <c r="D31" s="1" t="s">
        <v>55</v>
      </c>
      <c r="E31" s="1">
        <v>4180921.5999999996</v>
      </c>
      <c r="F31" s="1">
        <f t="shared" si="0"/>
        <v>0</v>
      </c>
      <c r="G31" s="1">
        <v>4180921.5999999996</v>
      </c>
      <c r="H31" s="3">
        <f t="shared" si="1"/>
        <v>0</v>
      </c>
    </row>
    <row r="32" spans="1:8" ht="24.95" customHeight="1">
      <c r="A32" s="1" t="s">
        <v>23</v>
      </c>
      <c r="B32" s="1" t="s">
        <v>56</v>
      </c>
      <c r="C32" s="2" t="s">
        <v>57</v>
      </c>
      <c r="D32" s="1" t="s">
        <v>9</v>
      </c>
      <c r="E32" s="1">
        <v>560000</v>
      </c>
      <c r="F32" s="1">
        <f t="shared" si="0"/>
        <v>0</v>
      </c>
      <c r="G32" s="1">
        <v>560000</v>
      </c>
      <c r="H32" s="3">
        <f t="shared" si="1"/>
        <v>0</v>
      </c>
    </row>
    <row r="33" spans="1:8" ht="24.95" customHeight="1">
      <c r="A33" s="1" t="s">
        <v>23</v>
      </c>
      <c r="B33" s="1" t="s">
        <v>58</v>
      </c>
      <c r="C33" s="2" t="s">
        <v>59</v>
      </c>
      <c r="D33" s="1" t="s">
        <v>60</v>
      </c>
      <c r="E33" s="1">
        <v>800000</v>
      </c>
      <c r="F33" s="1">
        <f t="shared" si="0"/>
        <v>0</v>
      </c>
      <c r="G33" s="1">
        <v>800000</v>
      </c>
      <c r="H33" s="3">
        <f t="shared" si="1"/>
        <v>0</v>
      </c>
    </row>
    <row r="34" spans="1:8" ht="24.95" customHeight="1">
      <c r="A34" s="1" t="s">
        <v>23</v>
      </c>
      <c r="B34" s="1" t="s">
        <v>61</v>
      </c>
      <c r="C34" s="2" t="s">
        <v>62</v>
      </c>
      <c r="D34" s="1" t="s">
        <v>63</v>
      </c>
      <c r="E34" s="1">
        <v>480000</v>
      </c>
      <c r="F34" s="1">
        <f t="shared" si="0"/>
        <v>0</v>
      </c>
      <c r="G34" s="1">
        <v>480000</v>
      </c>
      <c r="H34" s="3">
        <f t="shared" si="1"/>
        <v>0</v>
      </c>
    </row>
    <row r="35" spans="1:8" ht="24.95" customHeight="1">
      <c r="A35" s="1" t="s">
        <v>23</v>
      </c>
      <c r="B35" s="1" t="s">
        <v>64</v>
      </c>
      <c r="C35" s="2" t="s">
        <v>65</v>
      </c>
      <c r="D35" s="1" t="s">
        <v>66</v>
      </c>
      <c r="E35" s="1">
        <v>1780000</v>
      </c>
      <c r="F35" s="1">
        <f t="shared" si="0"/>
        <v>0</v>
      </c>
      <c r="G35" s="1">
        <v>1780000</v>
      </c>
      <c r="H35" s="3">
        <f t="shared" si="1"/>
        <v>0</v>
      </c>
    </row>
    <row r="36" spans="1:8" ht="24.95" customHeight="1">
      <c r="A36" s="1" t="s">
        <v>23</v>
      </c>
      <c r="B36" s="1" t="s">
        <v>67</v>
      </c>
      <c r="C36" s="2" t="s">
        <v>68</v>
      </c>
      <c r="D36" s="1" t="s">
        <v>69</v>
      </c>
      <c r="E36" s="1">
        <v>1285660</v>
      </c>
      <c r="F36" s="1">
        <f t="shared" si="0"/>
        <v>0</v>
      </c>
      <c r="G36" s="1">
        <v>1285660</v>
      </c>
      <c r="H36" s="3">
        <f t="shared" si="1"/>
        <v>0</v>
      </c>
    </row>
    <row r="37" spans="1:8" ht="24.95" customHeight="1">
      <c r="A37" s="1" t="s">
        <v>23</v>
      </c>
      <c r="B37" s="1" t="s">
        <v>70</v>
      </c>
      <c r="C37" s="2" t="s">
        <v>71</v>
      </c>
      <c r="D37" s="1" t="s">
        <v>55</v>
      </c>
      <c r="E37" s="1">
        <v>1600000</v>
      </c>
      <c r="F37" s="1">
        <f t="shared" si="0"/>
        <v>0</v>
      </c>
      <c r="G37" s="1">
        <v>1600000</v>
      </c>
      <c r="H37" s="3">
        <f t="shared" si="1"/>
        <v>0</v>
      </c>
    </row>
    <row r="38" spans="1:8" ht="24.95" customHeight="1">
      <c r="A38" s="1" t="s">
        <v>23</v>
      </c>
      <c r="B38" s="1" t="s">
        <v>72</v>
      </c>
      <c r="C38" s="2" t="s">
        <v>73</v>
      </c>
      <c r="D38" s="1" t="s">
        <v>74</v>
      </c>
      <c r="E38" s="1">
        <v>960000</v>
      </c>
      <c r="F38" s="1">
        <f t="shared" si="0"/>
        <v>0</v>
      </c>
      <c r="G38" s="1">
        <v>960000</v>
      </c>
      <c r="H38" s="3">
        <f t="shared" si="1"/>
        <v>0</v>
      </c>
    </row>
    <row r="39" spans="1:8" ht="24.95" customHeight="1">
      <c r="A39" s="1" t="s">
        <v>23</v>
      </c>
      <c r="B39" s="1" t="s">
        <v>75</v>
      </c>
      <c r="C39" s="2" t="s">
        <v>76</v>
      </c>
      <c r="D39" s="1" t="s">
        <v>77</v>
      </c>
      <c r="E39" s="1">
        <v>720000</v>
      </c>
      <c r="F39" s="1">
        <f t="shared" si="0"/>
        <v>0</v>
      </c>
      <c r="G39" s="1">
        <v>720000</v>
      </c>
      <c r="H39" s="3">
        <f t="shared" si="1"/>
        <v>0</v>
      </c>
    </row>
    <row r="40" spans="1:8" ht="24.95" customHeight="1">
      <c r="A40" s="1">
        <v>4900</v>
      </c>
      <c r="B40" s="1">
        <v>215309</v>
      </c>
      <c r="C40" s="2" t="s">
        <v>78</v>
      </c>
      <c r="D40" s="1" t="s">
        <v>79</v>
      </c>
      <c r="E40" s="1">
        <v>700004</v>
      </c>
      <c r="F40" s="1">
        <f t="shared" si="0"/>
        <v>0</v>
      </c>
      <c r="G40" s="1">
        <v>700004</v>
      </c>
      <c r="H40" s="3">
        <f t="shared" si="1"/>
        <v>0</v>
      </c>
    </row>
    <row r="41" spans="1:8" ht="24.95" customHeight="1">
      <c r="A41" s="1">
        <v>4500</v>
      </c>
      <c r="B41" s="1">
        <v>215311</v>
      </c>
      <c r="C41" s="2" t="s">
        <v>80</v>
      </c>
      <c r="D41" s="1" t="s">
        <v>81</v>
      </c>
      <c r="E41" s="1">
        <v>700004</v>
      </c>
      <c r="F41" s="1">
        <f t="shared" si="0"/>
        <v>0</v>
      </c>
      <c r="G41" s="1">
        <v>700004</v>
      </c>
      <c r="H41" s="3">
        <f t="shared" si="1"/>
        <v>0</v>
      </c>
    </row>
    <row r="42" spans="1:8" ht="24.95" customHeight="1">
      <c r="A42" s="1">
        <v>7600</v>
      </c>
      <c r="B42" s="1">
        <v>215312</v>
      </c>
      <c r="C42" s="2" t="s">
        <v>82</v>
      </c>
      <c r="D42" s="1" t="s">
        <v>83</v>
      </c>
      <c r="E42" s="1">
        <v>703924</v>
      </c>
      <c r="F42" s="1">
        <f t="shared" si="0"/>
        <v>0</v>
      </c>
      <c r="G42" s="1">
        <v>703924</v>
      </c>
      <c r="H42" s="3">
        <f t="shared" si="1"/>
        <v>0</v>
      </c>
    </row>
    <row r="43" spans="1:8" ht="24.95" customHeight="1">
      <c r="A43" s="1">
        <v>3700</v>
      </c>
      <c r="B43" s="1">
        <v>215321</v>
      </c>
      <c r="C43" s="2" t="s">
        <v>84</v>
      </c>
      <c r="D43" s="1" t="s">
        <v>85</v>
      </c>
      <c r="E43" s="1">
        <v>5220434.54</v>
      </c>
      <c r="F43" s="1">
        <f t="shared" si="0"/>
        <v>0</v>
      </c>
      <c r="G43" s="1">
        <v>5220434.54</v>
      </c>
      <c r="H43" s="3">
        <f t="shared" si="1"/>
        <v>0</v>
      </c>
    </row>
    <row r="44" spans="1:8" ht="24.95" customHeight="1">
      <c r="A44" s="1">
        <v>3700</v>
      </c>
      <c r="B44" s="1">
        <v>215322</v>
      </c>
      <c r="C44" s="2" t="s">
        <v>86</v>
      </c>
      <c r="D44" s="1" t="s">
        <v>85</v>
      </c>
      <c r="E44" s="1">
        <v>731994</v>
      </c>
      <c r="F44" s="1">
        <f t="shared" si="0"/>
        <v>210000</v>
      </c>
      <c r="G44" s="1">
        <v>521994</v>
      </c>
      <c r="H44" s="3">
        <f t="shared" si="1"/>
        <v>0.28688759743932329</v>
      </c>
    </row>
    <row r="45" spans="1:8" ht="24.95" customHeight="1">
      <c r="A45" s="1">
        <v>4100</v>
      </c>
      <c r="B45" s="1">
        <v>215395</v>
      </c>
      <c r="C45" s="2" t="s">
        <v>87</v>
      </c>
      <c r="D45" s="1" t="s">
        <v>88</v>
      </c>
      <c r="E45" s="1">
        <v>4000004</v>
      </c>
      <c r="F45" s="1">
        <f t="shared" si="0"/>
        <v>0</v>
      </c>
      <c r="G45" s="1">
        <v>4000004</v>
      </c>
      <c r="H45" s="3">
        <f t="shared" si="1"/>
        <v>0</v>
      </c>
    </row>
    <row r="46" spans="1:8" ht="24.95" customHeight="1">
      <c r="A46" s="1">
        <v>6800</v>
      </c>
      <c r="B46" s="1">
        <v>215329</v>
      </c>
      <c r="C46" s="2" t="s">
        <v>89</v>
      </c>
      <c r="D46" s="1" t="s">
        <v>19</v>
      </c>
      <c r="E46" s="1">
        <v>24200000</v>
      </c>
      <c r="F46" s="1">
        <f t="shared" si="0"/>
        <v>0</v>
      </c>
      <c r="G46" s="1">
        <v>24200000</v>
      </c>
      <c r="H46" s="3">
        <f t="shared" si="1"/>
        <v>0</v>
      </c>
    </row>
    <row r="47" spans="1:8" ht="24.95" customHeight="1">
      <c r="A47" s="1">
        <v>6100</v>
      </c>
      <c r="B47" s="1">
        <v>215331</v>
      </c>
      <c r="C47" s="2" t="s">
        <v>90</v>
      </c>
      <c r="D47" s="1" t="s">
        <v>91</v>
      </c>
      <c r="E47" s="1">
        <v>1605123.01</v>
      </c>
      <c r="F47" s="1">
        <f t="shared" si="0"/>
        <v>0</v>
      </c>
      <c r="G47" s="1">
        <v>1605123.01</v>
      </c>
      <c r="H47" s="3">
        <f t="shared" si="1"/>
        <v>0</v>
      </c>
    </row>
    <row r="48" spans="1:8" ht="24.95" customHeight="1">
      <c r="A48" s="1">
        <v>6900</v>
      </c>
      <c r="B48" s="1">
        <v>215332</v>
      </c>
      <c r="C48" s="2" t="s">
        <v>92</v>
      </c>
      <c r="D48" s="1" t="s">
        <v>93</v>
      </c>
      <c r="E48" s="1">
        <v>1425538.2</v>
      </c>
      <c r="F48" s="1">
        <f t="shared" si="0"/>
        <v>0</v>
      </c>
      <c r="G48" s="1">
        <v>1425538.2</v>
      </c>
      <c r="H48" s="3">
        <f t="shared" si="1"/>
        <v>0</v>
      </c>
    </row>
    <row r="49" spans="1:8" ht="24.95" customHeight="1">
      <c r="A49" s="1">
        <v>7000</v>
      </c>
      <c r="B49" s="1">
        <v>215333</v>
      </c>
      <c r="C49" s="2" t="s">
        <v>94</v>
      </c>
      <c r="D49" s="1" t="s">
        <v>95</v>
      </c>
      <c r="E49" s="1">
        <v>1400004</v>
      </c>
      <c r="F49" s="1">
        <f t="shared" si="0"/>
        <v>0</v>
      </c>
      <c r="G49" s="1">
        <v>1400004</v>
      </c>
      <c r="H49" s="3">
        <f t="shared" si="1"/>
        <v>0</v>
      </c>
    </row>
    <row r="50" spans="1:8" ht="24.95" customHeight="1">
      <c r="A50" s="1">
        <v>6200</v>
      </c>
      <c r="B50" s="1">
        <v>215335</v>
      </c>
      <c r="C50" s="2" t="s">
        <v>96</v>
      </c>
      <c r="D50" s="1" t="s">
        <v>97</v>
      </c>
      <c r="E50" s="1">
        <v>8172</v>
      </c>
      <c r="F50" s="1">
        <f t="shared" si="0"/>
        <v>8172</v>
      </c>
      <c r="G50" s="1">
        <v>0</v>
      </c>
      <c r="H50" s="3">
        <f t="shared" si="1"/>
        <v>1</v>
      </c>
    </row>
    <row r="51" spans="1:8" ht="24.95" customHeight="1">
      <c r="A51" s="1">
        <v>6200</v>
      </c>
      <c r="B51" s="1">
        <v>215336</v>
      </c>
      <c r="C51" s="2" t="s">
        <v>98</v>
      </c>
      <c r="D51" s="1" t="s">
        <v>97</v>
      </c>
      <c r="E51" s="1">
        <v>14026.4</v>
      </c>
      <c r="F51" s="1">
        <f t="shared" si="0"/>
        <v>14026.4</v>
      </c>
      <c r="G51" s="1">
        <v>0</v>
      </c>
      <c r="H51" s="3">
        <f t="shared" si="1"/>
        <v>1</v>
      </c>
    </row>
    <row r="52" spans="1:8" ht="24.95" customHeight="1">
      <c r="A52" s="1">
        <v>6200</v>
      </c>
      <c r="B52" s="1">
        <v>215337</v>
      </c>
      <c r="C52" s="2" t="s">
        <v>99</v>
      </c>
      <c r="D52" s="1" t="s">
        <v>97</v>
      </c>
      <c r="E52" s="1">
        <v>44626.09</v>
      </c>
      <c r="F52" s="1">
        <f t="shared" si="0"/>
        <v>44626.09</v>
      </c>
      <c r="G52" s="1">
        <v>0</v>
      </c>
      <c r="H52" s="3">
        <f t="shared" si="1"/>
        <v>1</v>
      </c>
    </row>
    <row r="53" spans="1:8" ht="24.95" customHeight="1">
      <c r="A53" s="1">
        <v>6200</v>
      </c>
      <c r="B53" s="1">
        <v>215338</v>
      </c>
      <c r="C53" s="2" t="s">
        <v>100</v>
      </c>
      <c r="D53" s="1" t="s">
        <v>97</v>
      </c>
      <c r="E53" s="1">
        <v>67551.199999999997</v>
      </c>
      <c r="F53" s="1">
        <f t="shared" si="0"/>
        <v>67551.199999999997</v>
      </c>
      <c r="G53" s="1">
        <v>0</v>
      </c>
      <c r="H53" s="3">
        <f t="shared" si="1"/>
        <v>1</v>
      </c>
    </row>
    <row r="54" spans="1:8" ht="24.95" customHeight="1">
      <c r="A54" s="1">
        <v>6200</v>
      </c>
      <c r="B54" s="1">
        <v>215339</v>
      </c>
      <c r="C54" s="2" t="s">
        <v>101</v>
      </c>
      <c r="D54" s="1" t="s">
        <v>97</v>
      </c>
      <c r="E54" s="1">
        <v>253417.60000000001</v>
      </c>
      <c r="F54" s="1">
        <f t="shared" si="0"/>
        <v>89996.00999999998</v>
      </c>
      <c r="G54" s="1">
        <v>163421.59000000003</v>
      </c>
      <c r="H54" s="3">
        <f t="shared" si="1"/>
        <v>0.35512928068137328</v>
      </c>
    </row>
    <row r="55" spans="1:8" ht="24.95" customHeight="1">
      <c r="A55" s="1">
        <v>4300</v>
      </c>
      <c r="B55" s="1">
        <v>215347</v>
      </c>
      <c r="C55" s="2" t="s">
        <v>102</v>
      </c>
      <c r="D55" s="1" t="s">
        <v>103</v>
      </c>
      <c r="E55" s="1">
        <v>1720004</v>
      </c>
      <c r="F55" s="1">
        <f t="shared" si="0"/>
        <v>0</v>
      </c>
      <c r="G55" s="1">
        <v>1720004</v>
      </c>
      <c r="H55" s="3">
        <f t="shared" si="1"/>
        <v>0</v>
      </c>
    </row>
    <row r="56" spans="1:8" ht="24.95" customHeight="1">
      <c r="A56" s="14" t="s">
        <v>104</v>
      </c>
      <c r="B56" s="15"/>
      <c r="C56" s="16"/>
      <c r="D56" s="7"/>
      <c r="E56" s="7"/>
      <c r="F56" s="7"/>
      <c r="G56" s="7"/>
      <c r="H56" s="8"/>
    </row>
    <row r="57" spans="1:8" ht="24.95" customHeight="1">
      <c r="A57" s="1">
        <v>4100</v>
      </c>
      <c r="B57" s="1">
        <v>215271</v>
      </c>
      <c r="C57" s="2" t="s">
        <v>105</v>
      </c>
      <c r="D57" s="1" t="s">
        <v>21</v>
      </c>
      <c r="E57" s="1">
        <v>2760000</v>
      </c>
      <c r="F57" s="1">
        <f t="shared" si="0"/>
        <v>0</v>
      </c>
      <c r="G57" s="1">
        <v>2760000</v>
      </c>
      <c r="H57" s="3">
        <f t="shared" si="1"/>
        <v>0</v>
      </c>
    </row>
    <row r="58" spans="1:8" ht="24.95" customHeight="1">
      <c r="A58" s="1">
        <v>4200</v>
      </c>
      <c r="B58" s="1">
        <v>215274</v>
      </c>
      <c r="C58" s="2" t="s">
        <v>106</v>
      </c>
      <c r="D58" s="1" t="s">
        <v>107</v>
      </c>
      <c r="E58" s="1">
        <v>392600</v>
      </c>
      <c r="F58" s="1">
        <f t="shared" si="0"/>
        <v>0</v>
      </c>
      <c r="G58" s="1">
        <v>392600</v>
      </c>
      <c r="H58" s="3">
        <f t="shared" si="1"/>
        <v>0</v>
      </c>
    </row>
    <row r="59" spans="1:8" ht="24.95" customHeight="1">
      <c r="A59" s="1">
        <v>5500</v>
      </c>
      <c r="B59" s="1">
        <v>215276</v>
      </c>
      <c r="C59" s="2" t="s">
        <v>108</v>
      </c>
      <c r="D59" s="1" t="s">
        <v>52</v>
      </c>
      <c r="E59" s="1">
        <v>800788.37</v>
      </c>
      <c r="F59" s="1">
        <f t="shared" si="0"/>
        <v>0</v>
      </c>
      <c r="G59" s="1">
        <v>800788.37</v>
      </c>
      <c r="H59" s="3">
        <f t="shared" si="1"/>
        <v>0</v>
      </c>
    </row>
    <row r="60" spans="1:8" ht="24.95" customHeight="1">
      <c r="A60" s="14" t="s">
        <v>109</v>
      </c>
      <c r="B60" s="15"/>
      <c r="C60" s="16"/>
      <c r="D60" s="7"/>
      <c r="E60" s="7"/>
      <c r="F60" s="7"/>
      <c r="G60" s="7"/>
      <c r="H60" s="8"/>
    </row>
    <row r="61" spans="1:8" ht="24.95" customHeight="1">
      <c r="A61" s="1">
        <v>5100</v>
      </c>
      <c r="B61" s="1" t="s">
        <v>110</v>
      </c>
      <c r="C61" s="2" t="s">
        <v>111</v>
      </c>
      <c r="D61" s="1" t="s">
        <v>112</v>
      </c>
      <c r="E61" s="1">
        <v>2100000</v>
      </c>
      <c r="F61" s="1">
        <f t="shared" si="0"/>
        <v>0</v>
      </c>
      <c r="G61" s="1">
        <v>2100000</v>
      </c>
      <c r="H61" s="3">
        <f t="shared" si="1"/>
        <v>0</v>
      </c>
    </row>
    <row r="62" spans="1:8" ht="24.95" customHeight="1">
      <c r="A62" s="1">
        <v>5500</v>
      </c>
      <c r="B62" s="1" t="s">
        <v>113</v>
      </c>
      <c r="C62" s="2" t="s">
        <v>114</v>
      </c>
      <c r="D62" s="1" t="s">
        <v>115</v>
      </c>
      <c r="E62" s="1">
        <v>1200000</v>
      </c>
      <c r="F62" s="1">
        <f t="shared" si="0"/>
        <v>0</v>
      </c>
      <c r="G62" s="1">
        <v>1200000</v>
      </c>
      <c r="H62" s="3">
        <f t="shared" si="1"/>
        <v>0</v>
      </c>
    </row>
    <row r="63" spans="1:8" ht="24.95" customHeight="1">
      <c r="A63" s="14" t="s">
        <v>116</v>
      </c>
      <c r="B63" s="15"/>
      <c r="C63" s="16"/>
      <c r="D63" s="7"/>
      <c r="E63" s="7"/>
      <c r="F63" s="7"/>
      <c r="G63" s="7"/>
      <c r="H63" s="8"/>
    </row>
    <row r="64" spans="1:8" ht="24.95" customHeight="1">
      <c r="A64" s="1" t="s">
        <v>117</v>
      </c>
      <c r="B64" s="1">
        <v>216052</v>
      </c>
      <c r="C64" s="2" t="s">
        <v>118</v>
      </c>
      <c r="D64" s="1" t="s">
        <v>35</v>
      </c>
      <c r="E64" s="1">
        <v>200000</v>
      </c>
      <c r="F64" s="1">
        <f t="shared" si="0"/>
        <v>0</v>
      </c>
      <c r="G64" s="1">
        <v>200000</v>
      </c>
      <c r="H64" s="3">
        <f t="shared" si="1"/>
        <v>0</v>
      </c>
    </row>
    <row r="65" spans="1:8" ht="24.95" customHeight="1">
      <c r="A65" s="1" t="s">
        <v>117</v>
      </c>
      <c r="B65" s="1">
        <v>216055</v>
      </c>
      <c r="C65" s="2" t="s">
        <v>119</v>
      </c>
      <c r="D65" s="1" t="s">
        <v>35</v>
      </c>
      <c r="E65" s="1">
        <v>2035000</v>
      </c>
      <c r="F65" s="1">
        <f t="shared" si="0"/>
        <v>0</v>
      </c>
      <c r="G65" s="1">
        <v>2035000</v>
      </c>
      <c r="H65" s="3">
        <f t="shared" si="1"/>
        <v>0</v>
      </c>
    </row>
    <row r="66" spans="1:8" ht="24.95" customHeight="1">
      <c r="A66" s="1" t="s">
        <v>120</v>
      </c>
      <c r="B66" s="1">
        <v>216031</v>
      </c>
      <c r="C66" s="2" t="s">
        <v>121</v>
      </c>
      <c r="D66" s="1" t="s">
        <v>85</v>
      </c>
      <c r="E66" s="1">
        <v>4000000</v>
      </c>
      <c r="F66" s="1">
        <f t="shared" si="0"/>
        <v>0</v>
      </c>
      <c r="G66" s="1">
        <v>4000000</v>
      </c>
      <c r="H66" s="3">
        <f t="shared" si="1"/>
        <v>0</v>
      </c>
    </row>
    <row r="67" spans="1:8" ht="24.95" customHeight="1">
      <c r="A67" s="1" t="s">
        <v>120</v>
      </c>
      <c r="B67" s="1">
        <v>216032</v>
      </c>
      <c r="C67" s="2" t="s">
        <v>122</v>
      </c>
      <c r="D67" s="1" t="s">
        <v>85</v>
      </c>
      <c r="E67" s="1">
        <v>600000</v>
      </c>
      <c r="F67" s="1">
        <f t="shared" si="0"/>
        <v>0</v>
      </c>
      <c r="G67" s="1">
        <v>600000</v>
      </c>
      <c r="H67" s="3">
        <f t="shared" si="1"/>
        <v>0</v>
      </c>
    </row>
    <row r="68" spans="1:8" ht="24.95" customHeight="1">
      <c r="A68" s="1" t="s">
        <v>123</v>
      </c>
      <c r="B68" s="1">
        <v>216202</v>
      </c>
      <c r="C68" s="2" t="s">
        <v>124</v>
      </c>
      <c r="D68" s="1" t="s">
        <v>15</v>
      </c>
      <c r="E68" s="1">
        <v>3080000</v>
      </c>
      <c r="F68" s="1">
        <f t="shared" ref="F68:F111" si="2">E68-G68</f>
        <v>0</v>
      </c>
      <c r="G68" s="1">
        <v>3080000</v>
      </c>
      <c r="H68" s="3">
        <f t="shared" ref="H68:H111" si="3">F68/E68*100%</f>
        <v>0</v>
      </c>
    </row>
    <row r="69" spans="1:8" ht="24.95" customHeight="1">
      <c r="A69" s="1" t="s">
        <v>23</v>
      </c>
      <c r="B69" s="1">
        <v>216018</v>
      </c>
      <c r="C69" s="2" t="s">
        <v>125</v>
      </c>
      <c r="D69" s="1" t="s">
        <v>55</v>
      </c>
      <c r="E69" s="1">
        <v>11600000</v>
      </c>
      <c r="F69" s="1">
        <f t="shared" si="2"/>
        <v>0</v>
      </c>
      <c r="G69" s="1">
        <v>11600000</v>
      </c>
      <c r="H69" s="3">
        <f t="shared" si="3"/>
        <v>0</v>
      </c>
    </row>
    <row r="70" spans="1:8" ht="24.95" customHeight="1">
      <c r="A70" s="1">
        <v>4500</v>
      </c>
      <c r="B70" s="1">
        <v>216220</v>
      </c>
      <c r="C70" s="2" t="s">
        <v>126</v>
      </c>
      <c r="D70" s="1" t="s">
        <v>9</v>
      </c>
      <c r="E70" s="1">
        <v>768000</v>
      </c>
      <c r="F70" s="1">
        <f t="shared" si="2"/>
        <v>0</v>
      </c>
      <c r="G70" s="1">
        <v>768000</v>
      </c>
      <c r="H70" s="3">
        <f t="shared" si="3"/>
        <v>0</v>
      </c>
    </row>
    <row r="71" spans="1:8" ht="24.95" customHeight="1">
      <c r="A71" s="1">
        <v>4500</v>
      </c>
      <c r="B71" s="1">
        <v>216221</v>
      </c>
      <c r="C71" s="2" t="s">
        <v>127</v>
      </c>
      <c r="D71" s="1" t="s">
        <v>60</v>
      </c>
      <c r="E71" s="1">
        <v>1341000</v>
      </c>
      <c r="F71" s="1">
        <f t="shared" si="2"/>
        <v>0</v>
      </c>
      <c r="G71" s="1">
        <v>1341000</v>
      </c>
      <c r="H71" s="3">
        <f t="shared" si="3"/>
        <v>0</v>
      </c>
    </row>
    <row r="72" spans="1:8" ht="24.95" customHeight="1">
      <c r="A72" s="1">
        <v>4500</v>
      </c>
      <c r="B72" s="1">
        <v>216222</v>
      </c>
      <c r="C72" s="2" t="s">
        <v>128</v>
      </c>
      <c r="D72" s="1" t="s">
        <v>63</v>
      </c>
      <c r="E72" s="1">
        <v>1078000</v>
      </c>
      <c r="F72" s="1">
        <f t="shared" si="2"/>
        <v>0</v>
      </c>
      <c r="G72" s="1">
        <v>1078000</v>
      </c>
      <c r="H72" s="3">
        <f t="shared" si="3"/>
        <v>0</v>
      </c>
    </row>
    <row r="73" spans="1:8" ht="24.95" customHeight="1">
      <c r="A73" s="1">
        <v>4500</v>
      </c>
      <c r="B73" s="1">
        <v>216223</v>
      </c>
      <c r="C73" s="2" t="s">
        <v>129</v>
      </c>
      <c r="D73" s="1" t="s">
        <v>66</v>
      </c>
      <c r="E73" s="1">
        <v>205000</v>
      </c>
      <c r="F73" s="1">
        <f t="shared" si="2"/>
        <v>0</v>
      </c>
      <c r="G73" s="1">
        <v>205000</v>
      </c>
      <c r="H73" s="3">
        <f t="shared" si="3"/>
        <v>0</v>
      </c>
    </row>
    <row r="74" spans="1:8" ht="24.95" customHeight="1">
      <c r="A74" s="1">
        <v>4500</v>
      </c>
      <c r="B74" s="1">
        <v>216224</v>
      </c>
      <c r="C74" s="2" t="s">
        <v>130</v>
      </c>
      <c r="D74" s="1" t="s">
        <v>69</v>
      </c>
      <c r="E74" s="1">
        <v>1141000</v>
      </c>
      <c r="F74" s="1">
        <f t="shared" si="2"/>
        <v>0</v>
      </c>
      <c r="G74" s="1">
        <v>1141000</v>
      </c>
      <c r="H74" s="3">
        <f t="shared" si="3"/>
        <v>0</v>
      </c>
    </row>
    <row r="75" spans="1:8" ht="24.95" customHeight="1">
      <c r="A75" s="1">
        <v>4500</v>
      </c>
      <c r="B75" s="1">
        <v>216225</v>
      </c>
      <c r="C75" s="2" t="s">
        <v>131</v>
      </c>
      <c r="D75" s="1" t="s">
        <v>55</v>
      </c>
      <c r="E75" s="1">
        <v>508000</v>
      </c>
      <c r="F75" s="1">
        <f t="shared" si="2"/>
        <v>0</v>
      </c>
      <c r="G75" s="1">
        <v>508000</v>
      </c>
      <c r="H75" s="3">
        <f t="shared" si="3"/>
        <v>0</v>
      </c>
    </row>
    <row r="76" spans="1:8" ht="24.95" customHeight="1">
      <c r="A76" s="1">
        <v>4500</v>
      </c>
      <c r="B76" s="1">
        <v>216226</v>
      </c>
      <c r="C76" s="2" t="s">
        <v>132</v>
      </c>
      <c r="D76" s="1" t="s">
        <v>74</v>
      </c>
      <c r="E76" s="1">
        <v>456000</v>
      </c>
      <c r="F76" s="1">
        <f t="shared" si="2"/>
        <v>0</v>
      </c>
      <c r="G76" s="1">
        <v>456000</v>
      </c>
      <c r="H76" s="3">
        <f t="shared" si="3"/>
        <v>0</v>
      </c>
    </row>
    <row r="77" spans="1:8" ht="24.95" customHeight="1">
      <c r="A77" s="1">
        <v>4500</v>
      </c>
      <c r="B77" s="1">
        <v>216227</v>
      </c>
      <c r="C77" s="2" t="s">
        <v>133</v>
      </c>
      <c r="D77" s="1" t="s">
        <v>77</v>
      </c>
      <c r="E77" s="1">
        <v>2649000</v>
      </c>
      <c r="F77" s="1">
        <f t="shared" si="2"/>
        <v>0</v>
      </c>
      <c r="G77" s="1">
        <v>2649000</v>
      </c>
      <c r="H77" s="3">
        <f t="shared" si="3"/>
        <v>0</v>
      </c>
    </row>
    <row r="78" spans="1:8" ht="24.95" customHeight="1">
      <c r="A78" s="1">
        <v>4500</v>
      </c>
      <c r="B78" s="1">
        <v>216228</v>
      </c>
      <c r="C78" s="2" t="s">
        <v>134</v>
      </c>
      <c r="D78" s="1" t="s">
        <v>135</v>
      </c>
      <c r="E78" s="1">
        <v>254000</v>
      </c>
      <c r="F78" s="1">
        <f t="shared" si="2"/>
        <v>0</v>
      </c>
      <c r="G78" s="1">
        <v>254000</v>
      </c>
      <c r="H78" s="3">
        <f t="shared" si="3"/>
        <v>0</v>
      </c>
    </row>
    <row r="79" spans="1:8" ht="24.95" customHeight="1">
      <c r="A79" s="1" t="s">
        <v>23</v>
      </c>
      <c r="B79" s="1">
        <v>216021</v>
      </c>
      <c r="C79" s="2" t="s">
        <v>136</v>
      </c>
      <c r="D79" s="1" t="s">
        <v>137</v>
      </c>
      <c r="E79" s="1">
        <v>1605000</v>
      </c>
      <c r="F79" s="1">
        <f t="shared" si="2"/>
        <v>0</v>
      </c>
      <c r="G79" s="1">
        <v>1605000</v>
      </c>
      <c r="H79" s="3">
        <f t="shared" si="3"/>
        <v>0</v>
      </c>
    </row>
    <row r="80" spans="1:8" ht="24.95" customHeight="1">
      <c r="A80" s="1" t="s">
        <v>138</v>
      </c>
      <c r="B80" s="1">
        <v>216028</v>
      </c>
      <c r="C80" s="2" t="s">
        <v>139</v>
      </c>
      <c r="D80" s="1" t="s">
        <v>140</v>
      </c>
      <c r="E80" s="1">
        <v>1005000</v>
      </c>
      <c r="F80" s="1">
        <f t="shared" si="2"/>
        <v>0</v>
      </c>
      <c r="G80" s="1">
        <v>1005000</v>
      </c>
      <c r="H80" s="3">
        <f t="shared" si="3"/>
        <v>0</v>
      </c>
    </row>
    <row r="81" spans="1:8" ht="24.95" customHeight="1">
      <c r="A81" s="1" t="s">
        <v>138</v>
      </c>
      <c r="B81" s="1">
        <v>216200</v>
      </c>
      <c r="C81" s="2" t="s">
        <v>141</v>
      </c>
      <c r="D81" s="1" t="s">
        <v>41</v>
      </c>
      <c r="E81" s="1">
        <v>1510000</v>
      </c>
      <c r="F81" s="1">
        <f t="shared" si="2"/>
        <v>0</v>
      </c>
      <c r="G81" s="1">
        <v>1510000</v>
      </c>
      <c r="H81" s="3">
        <f t="shared" si="3"/>
        <v>0</v>
      </c>
    </row>
    <row r="82" spans="1:8" ht="24.95" customHeight="1">
      <c r="A82" s="1" t="s">
        <v>142</v>
      </c>
      <c r="B82" s="1">
        <v>216017</v>
      </c>
      <c r="C82" s="2" t="s">
        <v>143</v>
      </c>
      <c r="D82" s="1" t="s">
        <v>38</v>
      </c>
      <c r="E82" s="1">
        <v>800000</v>
      </c>
      <c r="F82" s="1">
        <f t="shared" si="2"/>
        <v>0</v>
      </c>
      <c r="G82" s="1">
        <v>800000</v>
      </c>
      <c r="H82" s="3">
        <f t="shared" si="3"/>
        <v>0</v>
      </c>
    </row>
    <row r="83" spans="1:8" ht="24.95" customHeight="1">
      <c r="A83" s="1" t="s">
        <v>142</v>
      </c>
      <c r="B83" s="1">
        <v>216069</v>
      </c>
      <c r="C83" s="2" t="s">
        <v>144</v>
      </c>
      <c r="D83" s="1" t="s">
        <v>145</v>
      </c>
      <c r="E83" s="1">
        <v>200000</v>
      </c>
      <c r="F83" s="1">
        <f t="shared" si="2"/>
        <v>0</v>
      </c>
      <c r="G83" s="1">
        <v>200000</v>
      </c>
      <c r="H83" s="3">
        <f t="shared" si="3"/>
        <v>0</v>
      </c>
    </row>
    <row r="84" spans="1:8" ht="24.95" customHeight="1">
      <c r="A84" s="1" t="s">
        <v>146</v>
      </c>
      <c r="B84" s="1">
        <v>216019</v>
      </c>
      <c r="C84" s="2" t="s">
        <v>147</v>
      </c>
      <c r="D84" s="1" t="s">
        <v>74</v>
      </c>
      <c r="E84" s="1">
        <v>1885000</v>
      </c>
      <c r="F84" s="1">
        <f t="shared" si="2"/>
        <v>0</v>
      </c>
      <c r="G84" s="1">
        <v>1885000</v>
      </c>
      <c r="H84" s="3">
        <f t="shared" si="3"/>
        <v>0</v>
      </c>
    </row>
    <row r="85" spans="1:8" ht="24.95" customHeight="1">
      <c r="A85" s="1" t="s">
        <v>148</v>
      </c>
      <c r="B85" s="1">
        <v>216015</v>
      </c>
      <c r="C85" s="2" t="s">
        <v>149</v>
      </c>
      <c r="D85" s="1" t="s">
        <v>150</v>
      </c>
      <c r="E85" s="1">
        <v>4905000</v>
      </c>
      <c r="F85" s="1">
        <f t="shared" si="2"/>
        <v>0</v>
      </c>
      <c r="G85" s="1">
        <v>4905000</v>
      </c>
      <c r="H85" s="3">
        <f t="shared" si="3"/>
        <v>0</v>
      </c>
    </row>
    <row r="86" spans="1:8" ht="24.95" customHeight="1">
      <c r="A86" s="1" t="s">
        <v>148</v>
      </c>
      <c r="B86" s="1">
        <v>216198</v>
      </c>
      <c r="C86" s="2" t="s">
        <v>151</v>
      </c>
      <c r="D86" s="1" t="s">
        <v>48</v>
      </c>
      <c r="E86" s="1">
        <v>660000</v>
      </c>
      <c r="F86" s="1">
        <f t="shared" si="2"/>
        <v>0</v>
      </c>
      <c r="G86" s="1">
        <v>660000</v>
      </c>
      <c r="H86" s="3">
        <f t="shared" si="3"/>
        <v>0</v>
      </c>
    </row>
    <row r="87" spans="1:8" ht="24.95" customHeight="1">
      <c r="A87" s="1" t="s">
        <v>148</v>
      </c>
      <c r="B87" s="1">
        <v>216199</v>
      </c>
      <c r="C87" s="2" t="s">
        <v>152</v>
      </c>
      <c r="D87" s="1" t="s">
        <v>50</v>
      </c>
      <c r="E87" s="1">
        <v>3000000</v>
      </c>
      <c r="F87" s="1">
        <f t="shared" si="2"/>
        <v>0</v>
      </c>
      <c r="G87" s="1">
        <v>3000000</v>
      </c>
      <c r="H87" s="3">
        <f t="shared" si="3"/>
        <v>0</v>
      </c>
    </row>
    <row r="88" spans="1:8" ht="24.95" customHeight="1">
      <c r="A88" s="1" t="s">
        <v>153</v>
      </c>
      <c r="B88" s="1">
        <v>216201</v>
      </c>
      <c r="C88" s="2" t="s">
        <v>154</v>
      </c>
      <c r="D88" s="1" t="s">
        <v>155</v>
      </c>
      <c r="E88" s="1">
        <v>2050000</v>
      </c>
      <c r="F88" s="1">
        <f t="shared" si="2"/>
        <v>0</v>
      </c>
      <c r="G88" s="1">
        <v>2050000</v>
      </c>
      <c r="H88" s="3">
        <f t="shared" si="3"/>
        <v>0</v>
      </c>
    </row>
    <row r="89" spans="1:8" ht="24.95" customHeight="1">
      <c r="A89" s="1" t="s">
        <v>156</v>
      </c>
      <c r="B89" s="1">
        <v>216016</v>
      </c>
      <c r="C89" s="2" t="s">
        <v>157</v>
      </c>
      <c r="D89" s="1" t="s">
        <v>52</v>
      </c>
      <c r="E89" s="1">
        <v>16000000</v>
      </c>
      <c r="F89" s="1">
        <f t="shared" si="2"/>
        <v>0</v>
      </c>
      <c r="G89" s="1">
        <v>16000000</v>
      </c>
      <c r="H89" s="3">
        <f t="shared" si="3"/>
        <v>0</v>
      </c>
    </row>
    <row r="90" spans="1:8" ht="24.95" customHeight="1">
      <c r="A90" s="1" t="s">
        <v>158</v>
      </c>
      <c r="B90" s="1">
        <v>216020</v>
      </c>
      <c r="C90" s="2" t="s">
        <v>159</v>
      </c>
      <c r="D90" s="1" t="s">
        <v>69</v>
      </c>
      <c r="E90" s="1">
        <v>1195000</v>
      </c>
      <c r="F90" s="1">
        <f t="shared" si="2"/>
        <v>0</v>
      </c>
      <c r="G90" s="1">
        <v>1195000</v>
      </c>
      <c r="H90" s="3">
        <f t="shared" si="3"/>
        <v>0</v>
      </c>
    </row>
    <row r="91" spans="1:8" ht="24.95" customHeight="1">
      <c r="A91" s="1" t="s">
        <v>160</v>
      </c>
      <c r="B91" s="1">
        <v>216041</v>
      </c>
      <c r="C91" s="2" t="s">
        <v>161</v>
      </c>
      <c r="D91" s="1" t="s">
        <v>162</v>
      </c>
      <c r="E91" s="1">
        <v>17530000</v>
      </c>
      <c r="F91" s="1">
        <f t="shared" si="2"/>
        <v>0</v>
      </c>
      <c r="G91" s="1">
        <v>17530000</v>
      </c>
      <c r="H91" s="3">
        <f t="shared" si="3"/>
        <v>0</v>
      </c>
    </row>
    <row r="92" spans="1:8" ht="24.95" customHeight="1">
      <c r="A92" s="1" t="s">
        <v>163</v>
      </c>
      <c r="B92" s="1">
        <v>216045</v>
      </c>
      <c r="C92" s="2" t="s">
        <v>164</v>
      </c>
      <c r="D92" s="1" t="s">
        <v>97</v>
      </c>
      <c r="E92" s="1">
        <v>1440000</v>
      </c>
      <c r="F92" s="1">
        <f t="shared" si="2"/>
        <v>0</v>
      </c>
      <c r="G92" s="1">
        <v>1440000</v>
      </c>
      <c r="H92" s="3">
        <f t="shared" si="3"/>
        <v>0</v>
      </c>
    </row>
    <row r="93" spans="1:8" ht="24.95" customHeight="1">
      <c r="A93" s="1" t="s">
        <v>163</v>
      </c>
      <c r="B93" s="1">
        <v>216046</v>
      </c>
      <c r="C93" s="2" t="s">
        <v>165</v>
      </c>
      <c r="D93" s="1" t="s">
        <v>97</v>
      </c>
      <c r="E93" s="1">
        <v>1440000</v>
      </c>
      <c r="F93" s="1">
        <f t="shared" si="2"/>
        <v>0</v>
      </c>
      <c r="G93" s="1">
        <v>1440000</v>
      </c>
      <c r="H93" s="3">
        <f t="shared" si="3"/>
        <v>0</v>
      </c>
    </row>
    <row r="94" spans="1:8" ht="24.95" customHeight="1">
      <c r="A94" s="1" t="s">
        <v>163</v>
      </c>
      <c r="B94" s="1">
        <v>216047</v>
      </c>
      <c r="C94" s="2" t="s">
        <v>166</v>
      </c>
      <c r="D94" s="1" t="s">
        <v>97</v>
      </c>
      <c r="E94" s="1">
        <v>1440000</v>
      </c>
      <c r="F94" s="1">
        <f t="shared" si="2"/>
        <v>0</v>
      </c>
      <c r="G94" s="1">
        <v>1440000</v>
      </c>
      <c r="H94" s="3">
        <f t="shared" si="3"/>
        <v>0</v>
      </c>
    </row>
    <row r="95" spans="1:8" ht="24.95" customHeight="1">
      <c r="A95" s="1" t="s">
        <v>163</v>
      </c>
      <c r="B95" s="1">
        <v>216048</v>
      </c>
      <c r="C95" s="2" t="s">
        <v>167</v>
      </c>
      <c r="D95" s="1" t="s">
        <v>97</v>
      </c>
      <c r="E95" s="1">
        <v>290000</v>
      </c>
      <c r="F95" s="1">
        <f t="shared" si="2"/>
        <v>0</v>
      </c>
      <c r="G95" s="1">
        <v>290000</v>
      </c>
      <c r="H95" s="3">
        <f t="shared" si="3"/>
        <v>0</v>
      </c>
    </row>
    <row r="96" spans="1:8" ht="24.95" customHeight="1">
      <c r="A96" s="1" t="s">
        <v>163</v>
      </c>
      <c r="B96" s="1">
        <v>216049</v>
      </c>
      <c r="C96" s="2" t="s">
        <v>168</v>
      </c>
      <c r="D96" s="1" t="s">
        <v>97</v>
      </c>
      <c r="E96" s="1">
        <v>1460000</v>
      </c>
      <c r="F96" s="1">
        <f t="shared" si="2"/>
        <v>0</v>
      </c>
      <c r="G96" s="1">
        <v>1460000</v>
      </c>
      <c r="H96" s="3">
        <f t="shared" si="3"/>
        <v>0</v>
      </c>
    </row>
    <row r="97" spans="1:8" ht="24.95" customHeight="1">
      <c r="A97" s="1" t="s">
        <v>169</v>
      </c>
      <c r="B97" s="1">
        <v>216044</v>
      </c>
      <c r="C97" s="2" t="s">
        <v>170</v>
      </c>
      <c r="D97" s="1" t="s">
        <v>171</v>
      </c>
      <c r="E97" s="1">
        <v>990000</v>
      </c>
      <c r="F97" s="1">
        <f t="shared" si="2"/>
        <v>0</v>
      </c>
      <c r="G97" s="1">
        <v>990000</v>
      </c>
      <c r="H97" s="3">
        <f t="shared" si="3"/>
        <v>0</v>
      </c>
    </row>
    <row r="98" spans="1:8" ht="24.95" customHeight="1">
      <c r="A98" s="1" t="s">
        <v>172</v>
      </c>
      <c r="B98" s="1">
        <v>216039</v>
      </c>
      <c r="C98" s="2" t="s">
        <v>173</v>
      </c>
      <c r="D98" s="1" t="s">
        <v>19</v>
      </c>
      <c r="E98" s="1">
        <v>35000000</v>
      </c>
      <c r="F98" s="1">
        <f t="shared" si="2"/>
        <v>0</v>
      </c>
      <c r="G98" s="1">
        <v>35000000</v>
      </c>
      <c r="H98" s="3">
        <f t="shared" si="3"/>
        <v>0</v>
      </c>
    </row>
    <row r="99" spans="1:8" ht="24.95" customHeight="1">
      <c r="A99" s="1" t="s">
        <v>172</v>
      </c>
      <c r="B99" s="1">
        <v>216040</v>
      </c>
      <c r="C99" s="2" t="s">
        <v>174</v>
      </c>
      <c r="D99" s="1" t="s">
        <v>19</v>
      </c>
      <c r="E99" s="1">
        <v>1300000</v>
      </c>
      <c r="F99" s="1">
        <f t="shared" si="2"/>
        <v>0</v>
      </c>
      <c r="G99" s="1">
        <v>1300000</v>
      </c>
      <c r="H99" s="3">
        <f t="shared" si="3"/>
        <v>0</v>
      </c>
    </row>
    <row r="100" spans="1:8" ht="24.95" customHeight="1">
      <c r="A100" s="1" t="s">
        <v>175</v>
      </c>
      <c r="B100" s="1">
        <v>216042</v>
      </c>
      <c r="C100" s="2" t="s">
        <v>176</v>
      </c>
      <c r="D100" s="1" t="s">
        <v>93</v>
      </c>
      <c r="E100" s="1">
        <v>1245000</v>
      </c>
      <c r="F100" s="1">
        <f t="shared" si="2"/>
        <v>0</v>
      </c>
      <c r="G100" s="1">
        <v>1245000</v>
      </c>
      <c r="H100" s="3">
        <f t="shared" si="3"/>
        <v>0</v>
      </c>
    </row>
    <row r="101" spans="1:8" ht="24.95" customHeight="1">
      <c r="A101" s="1" t="s">
        <v>177</v>
      </c>
      <c r="B101" s="1">
        <v>216043</v>
      </c>
      <c r="C101" s="2" t="s">
        <v>178</v>
      </c>
      <c r="D101" s="1" t="s">
        <v>95</v>
      </c>
      <c r="E101" s="1">
        <v>420000</v>
      </c>
      <c r="F101" s="1">
        <f t="shared" si="2"/>
        <v>0</v>
      </c>
      <c r="G101" s="1">
        <v>420000</v>
      </c>
      <c r="H101" s="3">
        <f t="shared" si="3"/>
        <v>0</v>
      </c>
    </row>
    <row r="102" spans="1:8" ht="24.95" customHeight="1">
      <c r="A102" s="1" t="s">
        <v>179</v>
      </c>
      <c r="B102" s="1">
        <v>216022</v>
      </c>
      <c r="C102" s="2" t="s">
        <v>180</v>
      </c>
      <c r="D102" s="1" t="s">
        <v>83</v>
      </c>
      <c r="E102" s="1">
        <v>1085000</v>
      </c>
      <c r="F102" s="1">
        <f t="shared" si="2"/>
        <v>0</v>
      </c>
      <c r="G102" s="1">
        <v>1085000</v>
      </c>
      <c r="H102" s="3">
        <f t="shared" si="3"/>
        <v>0</v>
      </c>
    </row>
    <row r="103" spans="1:8" ht="24.95" customHeight="1">
      <c r="A103" s="1" t="s">
        <v>181</v>
      </c>
      <c r="B103" s="1">
        <v>216014</v>
      </c>
      <c r="C103" s="2" t="s">
        <v>182</v>
      </c>
      <c r="D103" s="1" t="s">
        <v>4</v>
      </c>
      <c r="E103" s="1">
        <v>2230000</v>
      </c>
      <c r="F103" s="1">
        <f t="shared" si="2"/>
        <v>0</v>
      </c>
      <c r="G103" s="1">
        <v>2230000</v>
      </c>
      <c r="H103" s="3">
        <f t="shared" si="3"/>
        <v>0</v>
      </c>
    </row>
    <row r="104" spans="1:8" ht="24.95" customHeight="1">
      <c r="A104" s="1" t="s">
        <v>183</v>
      </c>
      <c r="B104" s="1">
        <v>216064</v>
      </c>
      <c r="C104" s="2" t="s">
        <v>184</v>
      </c>
      <c r="D104" s="1" t="s">
        <v>185</v>
      </c>
      <c r="E104" s="1">
        <v>28880000</v>
      </c>
      <c r="F104" s="1">
        <f t="shared" si="2"/>
        <v>1438918.0799999982</v>
      </c>
      <c r="G104" s="1">
        <v>27441081.920000002</v>
      </c>
      <c r="H104" s="3">
        <f t="shared" si="3"/>
        <v>4.982403324099717E-2</v>
      </c>
    </row>
    <row r="105" spans="1:8" ht="24.95" customHeight="1">
      <c r="A105" s="14" t="s">
        <v>186</v>
      </c>
      <c r="B105" s="15"/>
      <c r="C105" s="16"/>
      <c r="D105" s="7"/>
      <c r="E105" s="7"/>
      <c r="F105" s="7"/>
      <c r="G105" s="7"/>
      <c r="H105" s="8"/>
    </row>
    <row r="106" spans="1:8" ht="24.95" customHeight="1">
      <c r="A106" s="1" t="s">
        <v>187</v>
      </c>
      <c r="B106" s="1" t="s">
        <v>188</v>
      </c>
      <c r="C106" s="2" t="s">
        <v>189</v>
      </c>
      <c r="D106" s="1" t="s">
        <v>190</v>
      </c>
      <c r="E106" s="1">
        <v>900000</v>
      </c>
      <c r="F106" s="1">
        <f t="shared" si="2"/>
        <v>0</v>
      </c>
      <c r="G106" s="1">
        <v>900000</v>
      </c>
      <c r="H106" s="3">
        <f t="shared" si="3"/>
        <v>0</v>
      </c>
    </row>
    <row r="107" spans="1:8" ht="24.95" customHeight="1">
      <c r="A107" s="1" t="s">
        <v>153</v>
      </c>
      <c r="B107" s="1" t="s">
        <v>191</v>
      </c>
      <c r="C107" s="2" t="s">
        <v>192</v>
      </c>
      <c r="D107" s="1" t="s">
        <v>7</v>
      </c>
      <c r="E107" s="1">
        <v>300000</v>
      </c>
      <c r="F107" s="1">
        <f t="shared" si="2"/>
        <v>0</v>
      </c>
      <c r="G107" s="1">
        <v>300000</v>
      </c>
      <c r="H107" s="3">
        <f t="shared" si="3"/>
        <v>0</v>
      </c>
    </row>
    <row r="108" spans="1:8" ht="24.95" customHeight="1">
      <c r="A108" s="14" t="s">
        <v>193</v>
      </c>
      <c r="B108" s="15"/>
      <c r="C108" s="16"/>
      <c r="D108" s="1"/>
      <c r="E108" s="1"/>
      <c r="F108" s="1"/>
      <c r="G108" s="1"/>
      <c r="H108" s="3"/>
    </row>
    <row r="109" spans="1:8" ht="24.95" customHeight="1">
      <c r="A109" s="1">
        <v>6300</v>
      </c>
      <c r="B109" s="1" t="s">
        <v>194</v>
      </c>
      <c r="C109" s="2" t="s">
        <v>193</v>
      </c>
      <c r="D109" s="1"/>
      <c r="E109" s="1">
        <v>1329000</v>
      </c>
      <c r="F109" s="1">
        <f t="shared" si="2"/>
        <v>0</v>
      </c>
      <c r="G109" s="1">
        <v>1329000</v>
      </c>
      <c r="H109" s="3">
        <f t="shared" si="3"/>
        <v>0</v>
      </c>
    </row>
    <row r="110" spans="1:8" ht="24.95" customHeight="1">
      <c r="A110" s="14" t="s">
        <v>195</v>
      </c>
      <c r="B110" s="15"/>
      <c r="C110" s="16"/>
      <c r="D110" s="1"/>
      <c r="E110" s="1"/>
      <c r="F110" s="1"/>
      <c r="G110" s="1"/>
      <c r="H110" s="3"/>
    </row>
    <row r="111" spans="1:8" ht="24.95" customHeight="1">
      <c r="A111" s="1">
        <v>4100</v>
      </c>
      <c r="B111" s="1" t="s">
        <v>196</v>
      </c>
      <c r="C111" s="2" t="s">
        <v>195</v>
      </c>
      <c r="D111" s="1" t="s">
        <v>197</v>
      </c>
      <c r="E111" s="1">
        <v>1812900</v>
      </c>
      <c r="F111" s="1">
        <f t="shared" si="2"/>
        <v>0</v>
      </c>
      <c r="G111" s="1">
        <v>1812900</v>
      </c>
      <c r="H111" s="3">
        <f t="shared" si="3"/>
        <v>0</v>
      </c>
    </row>
    <row r="112" spans="1:8" ht="33" customHeight="1">
      <c r="A112" s="17" t="s">
        <v>207</v>
      </c>
      <c r="B112" s="18"/>
      <c r="C112" s="18"/>
      <c r="D112" s="5"/>
      <c r="E112" s="5"/>
      <c r="F112" s="5"/>
      <c r="G112" s="5"/>
      <c r="H112" s="6">
        <f>AVERAGE(H4:H111)</f>
        <v>6.0160230091090207E-2</v>
      </c>
    </row>
  </sheetData>
  <mergeCells count="11">
    <mergeCell ref="A112:C112"/>
    <mergeCell ref="A110:C110"/>
    <mergeCell ref="A56:C56"/>
    <mergeCell ref="A16:C16"/>
    <mergeCell ref="A3:C3"/>
    <mergeCell ref="A108:C108"/>
    <mergeCell ref="A1:H1"/>
    <mergeCell ref="A21:C21"/>
    <mergeCell ref="A60:C60"/>
    <mergeCell ref="A63:C63"/>
    <mergeCell ref="A105:C105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2016-06-02T08:11:56Z</dcterms:modified>
</cp:coreProperties>
</file>