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05"/>
  </bookViews>
  <sheets>
    <sheet name="1-9月我校高水平大学建设专项资金使用进度表" sheetId="10" r:id="rId1"/>
    <sheet name="1-9月我校其他零余额项目授权支付部分使用进度表" sheetId="14" r:id="rId2"/>
    <sheet name="1-9月我校其他零余额项目直接支付部分使用进度表" sheetId="6" r:id="rId3"/>
  </sheets>
  <definedNames>
    <definedName name="_xlnm._FilterDatabase" localSheetId="0" hidden="1">'1-9月我校高水平大学建设专项资金使用进度表'!$B$2:$AD$2</definedName>
    <definedName name="_xlnm.Print_Area" localSheetId="0">'1-9月我校高水平大学建设专项资金使用进度表'!$A$1:$P$618</definedName>
  </definedNames>
  <calcPr calcId="124519"/>
</workbook>
</file>

<file path=xl/calcChain.xml><?xml version="1.0" encoding="utf-8"?>
<calcChain xmlns="http://schemas.openxmlformats.org/spreadsheetml/2006/main">
  <c r="G4" i="14"/>
  <c r="G5"/>
  <c r="G6"/>
  <c r="I6" s="1"/>
  <c r="G7"/>
  <c r="G8"/>
  <c r="G10"/>
  <c r="I10" s="1"/>
  <c r="G11"/>
  <c r="I11" s="1"/>
  <c r="G12"/>
  <c r="I12" s="1"/>
  <c r="G13"/>
  <c r="G14"/>
  <c r="I14" s="1"/>
  <c r="G15"/>
  <c r="I15" s="1"/>
  <c r="G17"/>
  <c r="I17" s="1"/>
  <c r="G18"/>
  <c r="G19"/>
  <c r="I19" s="1"/>
  <c r="G20"/>
  <c r="I20" s="1"/>
  <c r="G22"/>
  <c r="I22" s="1"/>
  <c r="G23"/>
  <c r="G24"/>
  <c r="I24" s="1"/>
  <c r="G25"/>
  <c r="I25" s="1"/>
  <c r="G26"/>
  <c r="I26" s="1"/>
  <c r="G27"/>
  <c r="G28"/>
  <c r="G29"/>
  <c r="I29" s="1"/>
  <c r="G30"/>
  <c r="G31"/>
  <c r="G32"/>
  <c r="G33"/>
  <c r="I33" s="1"/>
  <c r="G34"/>
  <c r="I34" s="1"/>
  <c r="G35"/>
  <c r="G36"/>
  <c r="I36" s="1"/>
  <c r="G37"/>
  <c r="I37" s="1"/>
  <c r="G38"/>
  <c r="I38" s="1"/>
  <c r="G39"/>
  <c r="G40"/>
  <c r="I40" s="1"/>
  <c r="G41"/>
  <c r="I41" s="1"/>
  <c r="G42"/>
  <c r="I42" s="1"/>
  <c r="G43"/>
  <c r="G44"/>
  <c r="G45"/>
  <c r="I45" s="1"/>
  <c r="G46"/>
  <c r="I46" s="1"/>
  <c r="G47"/>
  <c r="G48"/>
  <c r="I48" s="1"/>
  <c r="G49"/>
  <c r="I49" s="1"/>
  <c r="G50"/>
  <c r="I50" s="1"/>
  <c r="G51"/>
  <c r="G52"/>
  <c r="I52" s="1"/>
  <c r="G53"/>
  <c r="I53" s="1"/>
  <c r="G54"/>
  <c r="I54" s="1"/>
  <c r="G55"/>
  <c r="G56"/>
  <c r="I56" s="1"/>
  <c r="G57"/>
  <c r="I57" s="1"/>
  <c r="G58"/>
  <c r="I58" s="1"/>
  <c r="G59"/>
  <c r="G60"/>
  <c r="I60" s="1"/>
  <c r="G61"/>
  <c r="I61" s="1"/>
  <c r="G62"/>
  <c r="I62" s="1"/>
  <c r="G63"/>
  <c r="G64"/>
  <c r="G65"/>
  <c r="I65" s="1"/>
  <c r="G66"/>
  <c r="I66" s="1"/>
  <c r="G67"/>
  <c r="G68"/>
  <c r="I68" s="1"/>
  <c r="G69"/>
  <c r="I69" s="1"/>
  <c r="G70"/>
  <c r="I70" s="1"/>
  <c r="G71"/>
  <c r="G74"/>
  <c r="G75"/>
  <c r="I75" s="1"/>
  <c r="G76"/>
  <c r="I76" s="1"/>
  <c r="G77"/>
  <c r="G78"/>
  <c r="I78" s="1"/>
  <c r="G79"/>
  <c r="I79" s="1"/>
  <c r="G80"/>
  <c r="I80" s="1"/>
  <c r="G81"/>
  <c r="G82"/>
  <c r="I82" s="1"/>
  <c r="G83"/>
  <c r="G84"/>
  <c r="I84" s="1"/>
  <c r="G85"/>
  <c r="G86"/>
  <c r="I86" s="1"/>
  <c r="G87"/>
  <c r="I87" s="1"/>
  <c r="G88"/>
  <c r="I88" s="1"/>
  <c r="G89"/>
  <c r="G90"/>
  <c r="I90" s="1"/>
  <c r="G91"/>
  <c r="I91" s="1"/>
  <c r="G92"/>
  <c r="I92" s="1"/>
  <c r="G93"/>
  <c r="G94"/>
  <c r="G95"/>
  <c r="I95" s="1"/>
  <c r="G96"/>
  <c r="I96" s="1"/>
  <c r="G97"/>
  <c r="G98"/>
  <c r="G99"/>
  <c r="I99" s="1"/>
  <c r="G100"/>
  <c r="I100" s="1"/>
  <c r="G101"/>
  <c r="G102"/>
  <c r="I102" s="1"/>
  <c r="G103"/>
  <c r="I103" s="1"/>
  <c r="G104"/>
  <c r="I104" s="1"/>
  <c r="G105"/>
  <c r="G106"/>
  <c r="G107"/>
  <c r="I107" s="1"/>
  <c r="G108"/>
  <c r="I108" s="1"/>
  <c r="G109"/>
  <c r="G110"/>
  <c r="I110" s="1"/>
  <c r="G111"/>
  <c r="I111" s="1"/>
  <c r="G112"/>
  <c r="I112" s="1"/>
  <c r="G113"/>
  <c r="G114"/>
  <c r="G115"/>
  <c r="I115" s="1"/>
  <c r="G116"/>
  <c r="I116" s="1"/>
  <c r="G117"/>
  <c r="G118"/>
  <c r="I118" s="1"/>
  <c r="G119"/>
  <c r="I119" s="1"/>
  <c r="G120"/>
  <c r="I120" s="1"/>
  <c r="G121"/>
  <c r="G122"/>
  <c r="G123"/>
  <c r="I123" s="1"/>
  <c r="G124"/>
  <c r="I124" s="1"/>
  <c r="G125"/>
  <c r="G126"/>
  <c r="I126" s="1"/>
  <c r="G127"/>
  <c r="I127" s="1"/>
  <c r="G128"/>
  <c r="I128" s="1"/>
  <c r="G129"/>
  <c r="G130"/>
  <c r="G131"/>
  <c r="I131" s="1"/>
  <c r="G132"/>
  <c r="I132" s="1"/>
  <c r="G133"/>
  <c r="G134"/>
  <c r="I134" s="1"/>
  <c r="G135"/>
  <c r="I135" s="1"/>
  <c r="G136"/>
  <c r="I136" s="1"/>
  <c r="G137"/>
  <c r="G138"/>
  <c r="G139"/>
  <c r="I139" s="1"/>
  <c r="G140"/>
  <c r="I140" s="1"/>
  <c r="G141"/>
  <c r="G142"/>
  <c r="G143"/>
  <c r="I143" s="1"/>
  <c r="G144"/>
  <c r="I144" s="1"/>
  <c r="G145"/>
  <c r="G146"/>
  <c r="I146" s="1"/>
  <c r="G147"/>
  <c r="I147" s="1"/>
  <c r="G148"/>
  <c r="I148" s="1"/>
  <c r="G149"/>
  <c r="G150"/>
  <c r="I150" s="1"/>
  <c r="G151"/>
  <c r="I151" s="1"/>
  <c r="G152"/>
  <c r="I152" s="1"/>
  <c r="G153"/>
  <c r="G154"/>
  <c r="I154" s="1"/>
  <c r="G155"/>
  <c r="I155" s="1"/>
  <c r="G157"/>
  <c r="I157" s="1"/>
  <c r="G158"/>
  <c r="G159"/>
  <c r="I159" s="1"/>
  <c r="G160"/>
  <c r="I160" s="1"/>
  <c r="G161"/>
  <c r="I161" s="1"/>
  <c r="G162"/>
  <c r="G163"/>
  <c r="I163" s="1"/>
  <c r="G164"/>
  <c r="I164" s="1"/>
  <c r="G165"/>
  <c r="I165" s="1"/>
  <c r="G166"/>
  <c r="G167"/>
  <c r="I167" s="1"/>
  <c r="G168"/>
  <c r="I168" s="1"/>
  <c r="G169"/>
  <c r="I169" s="1"/>
  <c r="G170"/>
  <c r="G171"/>
  <c r="G172"/>
  <c r="I172" s="1"/>
  <c r="G173"/>
  <c r="I173" s="1"/>
  <c r="G174"/>
  <c r="G175"/>
  <c r="I175" s="1"/>
  <c r="G177"/>
  <c r="I177" s="1"/>
  <c r="G178"/>
  <c r="I178" s="1"/>
  <c r="G179"/>
  <c r="G180"/>
  <c r="G181"/>
  <c r="I181" s="1"/>
  <c r="G182"/>
  <c r="I182" s="1"/>
  <c r="G183"/>
  <c r="G184"/>
  <c r="I184" s="1"/>
  <c r="G185"/>
  <c r="G186"/>
  <c r="I186" s="1"/>
  <c r="G187"/>
  <c r="G188"/>
  <c r="G189"/>
  <c r="I189" s="1"/>
  <c r="G190"/>
  <c r="I190" s="1"/>
  <c r="G191"/>
  <c r="G192"/>
  <c r="I192" s="1"/>
  <c r="G193"/>
  <c r="I193" s="1"/>
  <c r="G194"/>
  <c r="I194" s="1"/>
  <c r="G195"/>
  <c r="G196"/>
  <c r="G197"/>
  <c r="I197" s="1"/>
  <c r="G198"/>
  <c r="I198" s="1"/>
  <c r="G199"/>
  <c r="G200"/>
  <c r="I200" s="1"/>
  <c r="G201"/>
  <c r="G202"/>
  <c r="I202" s="1"/>
  <c r="G203"/>
  <c r="G204"/>
  <c r="G205"/>
  <c r="I205" s="1"/>
  <c r="G206"/>
  <c r="I206" s="1"/>
  <c r="G207"/>
  <c r="G208"/>
  <c r="G209"/>
  <c r="I209" s="1"/>
  <c r="G210"/>
  <c r="I210" s="1"/>
  <c r="G211"/>
  <c r="G212"/>
  <c r="I212" s="1"/>
  <c r="G213"/>
  <c r="I213" s="1"/>
  <c r="G214"/>
  <c r="I214" s="1"/>
  <c r="G215"/>
  <c r="G216"/>
  <c r="I216" s="1"/>
  <c r="G217"/>
  <c r="I217" s="1"/>
  <c r="G218"/>
  <c r="I218" s="1"/>
  <c r="G219"/>
  <c r="G220"/>
  <c r="G221"/>
  <c r="I221" s="1"/>
  <c r="G222"/>
  <c r="I222" s="1"/>
  <c r="G223"/>
  <c r="G224"/>
  <c r="I224" s="1"/>
  <c r="G225"/>
  <c r="I225" s="1"/>
  <c r="G226"/>
  <c r="I226" s="1"/>
  <c r="G227"/>
  <c r="G228"/>
  <c r="I228" s="1"/>
  <c r="G229"/>
  <c r="I229" s="1"/>
  <c r="G230"/>
  <c r="I230" s="1"/>
  <c r="G231"/>
  <c r="G232"/>
  <c r="I232" s="1"/>
  <c r="G233"/>
  <c r="I233" s="1"/>
  <c r="G234"/>
  <c r="I234" s="1"/>
  <c r="G235"/>
  <c r="G236"/>
  <c r="G237"/>
  <c r="I237" s="1"/>
  <c r="G238"/>
  <c r="I238" s="1"/>
  <c r="G239"/>
  <c r="G240"/>
  <c r="I240" s="1"/>
  <c r="G241"/>
  <c r="I241" s="1"/>
  <c r="G242"/>
  <c r="I242" s="1"/>
  <c r="G243"/>
  <c r="G244"/>
  <c r="I244" s="1"/>
  <c r="G245"/>
  <c r="G246"/>
  <c r="I246" s="1"/>
  <c r="G247"/>
  <c r="G248"/>
  <c r="G249"/>
  <c r="I249" s="1"/>
  <c r="G250"/>
  <c r="I250" s="1"/>
  <c r="G251"/>
  <c r="G252"/>
  <c r="G253"/>
  <c r="I253" s="1"/>
  <c r="G254"/>
  <c r="I254" s="1"/>
  <c r="G255"/>
  <c r="G256"/>
  <c r="G257"/>
  <c r="I257" s="1"/>
  <c r="G258"/>
  <c r="I258" s="1"/>
  <c r="G259"/>
  <c r="G260"/>
  <c r="G261"/>
  <c r="I261" s="1"/>
  <c r="G262"/>
  <c r="I262" s="1"/>
  <c r="G263"/>
  <c r="G264"/>
  <c r="I264" s="1"/>
  <c r="G265"/>
  <c r="I265" s="1"/>
  <c r="G266"/>
  <c r="I266" s="1"/>
  <c r="G267"/>
  <c r="G268"/>
  <c r="G269"/>
  <c r="I269" s="1"/>
  <c r="G270"/>
  <c r="I270" s="1"/>
  <c r="G271"/>
  <c r="G272"/>
  <c r="I272" s="1"/>
  <c r="G273"/>
  <c r="I273" s="1"/>
  <c r="G274"/>
  <c r="I274" s="1"/>
  <c r="G275"/>
  <c r="G276"/>
  <c r="G277"/>
  <c r="I277" s="1"/>
  <c r="G278"/>
  <c r="I278" s="1"/>
  <c r="G279"/>
  <c r="G280"/>
  <c r="G281"/>
  <c r="I281" s="1"/>
  <c r="G282"/>
  <c r="I282" s="1"/>
  <c r="G283"/>
  <c r="G284"/>
  <c r="G285"/>
  <c r="I285" s="1"/>
  <c r="G286"/>
  <c r="G287"/>
  <c r="G288"/>
  <c r="I288" s="1"/>
  <c r="G289"/>
  <c r="I289" s="1"/>
  <c r="G290"/>
  <c r="I290" s="1"/>
  <c r="G291"/>
  <c r="G292"/>
  <c r="G293"/>
  <c r="I293" s="1"/>
  <c r="G294"/>
  <c r="I294" s="1"/>
  <c r="G295"/>
  <c r="G296"/>
  <c r="G297"/>
  <c r="I297" s="1"/>
  <c r="G298"/>
  <c r="I298" s="1"/>
  <c r="G299"/>
  <c r="G300"/>
  <c r="G301"/>
  <c r="I301" s="1"/>
  <c r="G302"/>
  <c r="I302" s="1"/>
  <c r="G303"/>
  <c r="G304"/>
  <c r="G305"/>
  <c r="G306"/>
  <c r="I306" s="1"/>
  <c r="G307"/>
  <c r="G308"/>
  <c r="G309"/>
  <c r="I309" s="1"/>
  <c r="G310"/>
  <c r="I310" s="1"/>
  <c r="G311"/>
  <c r="G312"/>
  <c r="I312" s="1"/>
  <c r="G313"/>
  <c r="I313" s="1"/>
  <c r="G314"/>
  <c r="I314" s="1"/>
  <c r="G315"/>
  <c r="G316"/>
  <c r="I316" s="1"/>
  <c r="G317"/>
  <c r="I317" s="1"/>
  <c r="G318"/>
  <c r="I318" s="1"/>
  <c r="G319"/>
  <c r="G320"/>
  <c r="I320" s="1"/>
  <c r="G321"/>
  <c r="G322"/>
  <c r="I322" s="1"/>
  <c r="G323"/>
  <c r="G324"/>
  <c r="I324" s="1"/>
  <c r="G325"/>
  <c r="I325" s="1"/>
  <c r="G326"/>
  <c r="I326" s="1"/>
  <c r="G327"/>
  <c r="G328"/>
  <c r="I328" s="1"/>
  <c r="G329"/>
  <c r="G330"/>
  <c r="I330" s="1"/>
  <c r="G331"/>
  <c r="G332"/>
  <c r="I332" s="1"/>
  <c r="G333"/>
  <c r="I333" s="1"/>
  <c r="G334"/>
  <c r="I334" s="1"/>
  <c r="G335"/>
  <c r="G336"/>
  <c r="I336" s="1"/>
  <c r="G337"/>
  <c r="I337" s="1"/>
  <c r="G338"/>
  <c r="I338" s="1"/>
  <c r="G339"/>
  <c r="G340"/>
  <c r="I340" s="1"/>
  <c r="G341"/>
  <c r="G342"/>
  <c r="I342" s="1"/>
  <c r="G343"/>
  <c r="G344"/>
  <c r="I344" s="1"/>
  <c r="G345"/>
  <c r="I345" s="1"/>
  <c r="G346"/>
  <c r="I346" s="1"/>
  <c r="G347"/>
  <c r="G348"/>
  <c r="I348" s="1"/>
  <c r="G349"/>
  <c r="I349" s="1"/>
  <c r="G350"/>
  <c r="I350" s="1"/>
  <c r="G351"/>
  <c r="G352"/>
  <c r="I352" s="1"/>
  <c r="G353"/>
  <c r="I353" s="1"/>
  <c r="G354"/>
  <c r="I354" s="1"/>
  <c r="G355"/>
  <c r="G356"/>
  <c r="I356" s="1"/>
  <c r="G357"/>
  <c r="I357" s="1"/>
  <c r="G358"/>
  <c r="I358" s="1"/>
  <c r="G359"/>
  <c r="G360"/>
  <c r="I360" s="1"/>
  <c r="G361"/>
  <c r="I361" s="1"/>
  <c r="G362"/>
  <c r="I362" s="1"/>
  <c r="G363"/>
  <c r="G364"/>
  <c r="I364" s="1"/>
  <c r="G365"/>
  <c r="I365" s="1"/>
  <c r="G366"/>
  <c r="I366" s="1"/>
  <c r="G367"/>
  <c r="G368"/>
  <c r="I368" s="1"/>
  <c r="G369"/>
  <c r="I369" s="1"/>
  <c r="G370"/>
  <c r="I370" s="1"/>
  <c r="G371"/>
  <c r="G372"/>
  <c r="I372" s="1"/>
  <c r="G373"/>
  <c r="I373" s="1"/>
  <c r="G374"/>
  <c r="I374" s="1"/>
  <c r="G375"/>
  <c r="G376"/>
  <c r="I376" s="1"/>
  <c r="G377"/>
  <c r="I377" s="1"/>
  <c r="G378"/>
  <c r="I378" s="1"/>
  <c r="G379"/>
  <c r="G380"/>
  <c r="I380" s="1"/>
  <c r="G381"/>
  <c r="I381" s="1"/>
  <c r="G382"/>
  <c r="I382" s="1"/>
  <c r="G383"/>
  <c r="G384"/>
  <c r="I384" s="1"/>
  <c r="G385"/>
  <c r="G386"/>
  <c r="I386" s="1"/>
  <c r="G387"/>
  <c r="G388"/>
  <c r="I388" s="1"/>
  <c r="G389"/>
  <c r="I389" s="1"/>
  <c r="G390"/>
  <c r="I390" s="1"/>
  <c r="G391"/>
  <c r="G392"/>
  <c r="I392" s="1"/>
  <c r="G393"/>
  <c r="G394"/>
  <c r="I394" s="1"/>
  <c r="G395"/>
  <c r="G396"/>
  <c r="I396" s="1"/>
  <c r="G397"/>
  <c r="I397" s="1"/>
  <c r="G398"/>
  <c r="I398" s="1"/>
  <c r="G399"/>
  <c r="G400"/>
  <c r="I400" s="1"/>
  <c r="G401"/>
  <c r="I401" s="1"/>
  <c r="G402"/>
  <c r="I402" s="1"/>
  <c r="G403"/>
  <c r="G404"/>
  <c r="I404" s="1"/>
  <c r="G405"/>
  <c r="G406"/>
  <c r="I406" s="1"/>
  <c r="G407"/>
  <c r="G408"/>
  <c r="I408" s="1"/>
  <c r="G409"/>
  <c r="I409" s="1"/>
  <c r="G410"/>
  <c r="I410" s="1"/>
  <c r="G411"/>
  <c r="G412"/>
  <c r="I412" s="1"/>
  <c r="G413"/>
  <c r="I413" s="1"/>
  <c r="G414"/>
  <c r="I414" s="1"/>
  <c r="G415"/>
  <c r="G416"/>
  <c r="I416" s="1"/>
  <c r="G417"/>
  <c r="I417" s="1"/>
  <c r="G418"/>
  <c r="I418" s="1"/>
  <c r="G419"/>
  <c r="G420"/>
  <c r="I420" s="1"/>
  <c r="G421"/>
  <c r="I421" s="1"/>
  <c r="G422"/>
  <c r="I422" s="1"/>
  <c r="G423"/>
  <c r="G424"/>
  <c r="I424" s="1"/>
  <c r="G425"/>
  <c r="I425" s="1"/>
  <c r="G426"/>
  <c r="I426" s="1"/>
  <c r="G427"/>
  <c r="I427" s="1"/>
  <c r="G428"/>
  <c r="I428" s="1"/>
  <c r="G429"/>
  <c r="I429" s="1"/>
  <c r="G430"/>
  <c r="I430" s="1"/>
  <c r="G431"/>
  <c r="I431" s="1"/>
  <c r="G432"/>
  <c r="I432" s="1"/>
  <c r="G433"/>
  <c r="G434"/>
  <c r="I434" s="1"/>
  <c r="G435"/>
  <c r="I435" s="1"/>
  <c r="G436"/>
  <c r="I436" s="1"/>
  <c r="G437"/>
  <c r="I437" s="1"/>
  <c r="G438"/>
  <c r="I438" s="1"/>
  <c r="G439"/>
  <c r="I439" s="1"/>
  <c r="G440"/>
  <c r="I440" s="1"/>
  <c r="G441"/>
  <c r="I441" s="1"/>
  <c r="G442"/>
  <c r="G443"/>
  <c r="I443" s="1"/>
  <c r="G444"/>
  <c r="G445"/>
  <c r="I445" s="1"/>
  <c r="G446"/>
  <c r="I446" s="1"/>
  <c r="G447"/>
  <c r="I447" s="1"/>
  <c r="G448"/>
  <c r="I448" s="1"/>
  <c r="G449"/>
  <c r="I449" s="1"/>
  <c r="G450"/>
  <c r="I450" s="1"/>
  <c r="G451"/>
  <c r="I451" s="1"/>
  <c r="G452"/>
  <c r="I452" s="1"/>
  <c r="G453"/>
  <c r="I453" s="1"/>
  <c r="G454"/>
  <c r="I454" s="1"/>
  <c r="G455"/>
  <c r="I455" s="1"/>
  <c r="G456"/>
  <c r="I456" s="1"/>
  <c r="G457"/>
  <c r="G458"/>
  <c r="I458" s="1"/>
  <c r="G459"/>
  <c r="I459" s="1"/>
  <c r="G460"/>
  <c r="I460" s="1"/>
  <c r="G461"/>
  <c r="I461" s="1"/>
  <c r="G462"/>
  <c r="I462" s="1"/>
  <c r="G463"/>
  <c r="I463" s="1"/>
  <c r="G464"/>
  <c r="G465"/>
  <c r="I465" s="1"/>
  <c r="G466"/>
  <c r="I466" s="1"/>
  <c r="G467"/>
  <c r="I467" s="1"/>
  <c r="G468"/>
  <c r="I468" s="1"/>
  <c r="G469"/>
  <c r="I469" s="1"/>
  <c r="G470"/>
  <c r="I470" s="1"/>
  <c r="G471"/>
  <c r="I471" s="1"/>
  <c r="G472"/>
  <c r="I472" s="1"/>
  <c r="G473"/>
  <c r="I473" s="1"/>
  <c r="G474"/>
  <c r="I474" s="1"/>
  <c r="G475"/>
  <c r="I475" s="1"/>
  <c r="G476"/>
  <c r="I476" s="1"/>
  <c r="G477"/>
  <c r="G478"/>
  <c r="I478" s="1"/>
  <c r="G479"/>
  <c r="I479" s="1"/>
  <c r="G480"/>
  <c r="I480" s="1"/>
  <c r="G481"/>
  <c r="I481" s="1"/>
  <c r="G482"/>
  <c r="I482" s="1"/>
  <c r="G483"/>
  <c r="I483" s="1"/>
  <c r="G484"/>
  <c r="I484" s="1"/>
  <c r="G485"/>
  <c r="I485" s="1"/>
  <c r="G486"/>
  <c r="G487"/>
  <c r="I487" s="1"/>
  <c r="G488"/>
  <c r="I488" s="1"/>
  <c r="G489"/>
  <c r="I489" s="1"/>
  <c r="G490"/>
  <c r="I490" s="1"/>
  <c r="G491"/>
  <c r="I491" s="1"/>
  <c r="G492"/>
  <c r="I492" s="1"/>
  <c r="G493"/>
  <c r="I493" s="1"/>
  <c r="G494"/>
  <c r="I494" s="1"/>
  <c r="G495"/>
  <c r="I495" s="1"/>
  <c r="G496"/>
  <c r="I496" s="1"/>
  <c r="G497"/>
  <c r="I497" s="1"/>
  <c r="G498"/>
  <c r="I498" s="1"/>
  <c r="G499"/>
  <c r="I499" s="1"/>
  <c r="G500"/>
  <c r="I500" s="1"/>
  <c r="G501"/>
  <c r="I501" s="1"/>
  <c r="G502"/>
  <c r="I502" s="1"/>
  <c r="G503"/>
  <c r="I503" s="1"/>
  <c r="G504"/>
  <c r="I504" s="1"/>
  <c r="G505"/>
  <c r="I505" s="1"/>
  <c r="G506"/>
  <c r="I506" s="1"/>
  <c r="G507"/>
  <c r="G508"/>
  <c r="I508" s="1"/>
  <c r="G509"/>
  <c r="I509" s="1"/>
  <c r="G510"/>
  <c r="I510" s="1"/>
  <c r="G511"/>
  <c r="G512"/>
  <c r="I512" s="1"/>
  <c r="G513"/>
  <c r="I513" s="1"/>
  <c r="G514"/>
  <c r="G515"/>
  <c r="G516"/>
  <c r="I516" s="1"/>
  <c r="G517"/>
  <c r="I517" s="1"/>
  <c r="G518"/>
  <c r="I518" s="1"/>
  <c r="G519"/>
  <c r="G520"/>
  <c r="I520" s="1"/>
  <c r="G521"/>
  <c r="G522"/>
  <c r="I522" s="1"/>
  <c r="G523"/>
  <c r="G524"/>
  <c r="I524" s="1"/>
  <c r="G525"/>
  <c r="I525" s="1"/>
  <c r="G526"/>
  <c r="I526" s="1"/>
  <c r="G527"/>
  <c r="G528"/>
  <c r="I528" s="1"/>
  <c r="G529"/>
  <c r="I529" s="1"/>
  <c r="G530"/>
  <c r="I530" s="1"/>
  <c r="G531"/>
  <c r="G532"/>
  <c r="I532" s="1"/>
  <c r="G533"/>
  <c r="I533" s="1"/>
  <c r="G534"/>
  <c r="G535"/>
  <c r="G536"/>
  <c r="I536" s="1"/>
  <c r="G537"/>
  <c r="I537" s="1"/>
  <c r="G538"/>
  <c r="I538" s="1"/>
  <c r="G539"/>
  <c r="G540"/>
  <c r="I540" s="1"/>
  <c r="G541"/>
  <c r="G542"/>
  <c r="G543"/>
  <c r="G544"/>
  <c r="I544" s="1"/>
  <c r="G545"/>
  <c r="I545" s="1"/>
  <c r="G546"/>
  <c r="I546" s="1"/>
  <c r="G547"/>
  <c r="G548"/>
  <c r="I548" s="1"/>
  <c r="G549"/>
  <c r="I549" s="1"/>
  <c r="G550"/>
  <c r="I550" s="1"/>
  <c r="G551"/>
  <c r="G552"/>
  <c r="I552" s="1"/>
  <c r="G553"/>
  <c r="I553" s="1"/>
  <c r="G554"/>
  <c r="I554" s="1"/>
  <c r="G555"/>
  <c r="G556"/>
  <c r="I556" s="1"/>
  <c r="G557"/>
  <c r="I557" s="1"/>
  <c r="G558"/>
  <c r="I558" s="1"/>
  <c r="G559"/>
  <c r="G560"/>
  <c r="I560" s="1"/>
  <c r="G561"/>
  <c r="G562"/>
  <c r="I562" s="1"/>
  <c r="G563"/>
  <c r="G564"/>
  <c r="I564" s="1"/>
  <c r="G565"/>
  <c r="I565" s="1"/>
  <c r="G566"/>
  <c r="I566" s="1"/>
  <c r="G567"/>
  <c r="G568"/>
  <c r="I568" s="1"/>
  <c r="G569"/>
  <c r="I569" s="1"/>
  <c r="G570"/>
  <c r="I570" s="1"/>
  <c r="G571"/>
  <c r="G572"/>
  <c r="I572" s="1"/>
  <c r="G573"/>
  <c r="I573" s="1"/>
  <c r="G574"/>
  <c r="I574" s="1"/>
  <c r="G575"/>
  <c r="G576"/>
  <c r="I576" s="1"/>
  <c r="G577"/>
  <c r="I577" s="1"/>
  <c r="G578"/>
  <c r="G579"/>
  <c r="G580"/>
  <c r="I580" s="1"/>
  <c r="G581"/>
  <c r="I581" s="1"/>
  <c r="G582"/>
  <c r="I582" s="1"/>
  <c r="G583"/>
  <c r="G584"/>
  <c r="I584" s="1"/>
  <c r="G585"/>
  <c r="G586"/>
  <c r="I586" s="1"/>
  <c r="G587"/>
  <c r="G588"/>
  <c r="I588" s="1"/>
  <c r="G589"/>
  <c r="I589" s="1"/>
  <c r="G590"/>
  <c r="I590" s="1"/>
  <c r="G591"/>
  <c r="G592"/>
  <c r="I592" s="1"/>
  <c r="G593"/>
  <c r="I593" s="1"/>
  <c r="G594"/>
  <c r="I594" s="1"/>
  <c r="G595"/>
  <c r="G596"/>
  <c r="I596" s="1"/>
  <c r="G597"/>
  <c r="I597" s="1"/>
  <c r="G598"/>
  <c r="G599"/>
  <c r="G600"/>
  <c r="I600" s="1"/>
  <c r="G601"/>
  <c r="I601" s="1"/>
  <c r="G602"/>
  <c r="I602" s="1"/>
  <c r="G603"/>
  <c r="G604"/>
  <c r="I604" s="1"/>
  <c r="G605"/>
  <c r="G606"/>
  <c r="G607"/>
  <c r="G608"/>
  <c r="I608" s="1"/>
  <c r="G609"/>
  <c r="I609" s="1"/>
  <c r="G610"/>
  <c r="I610" s="1"/>
  <c r="G611"/>
  <c r="G612"/>
  <c r="I612" s="1"/>
  <c r="G613"/>
  <c r="I613" s="1"/>
  <c r="G614"/>
  <c r="I614" s="1"/>
  <c r="G615"/>
  <c r="G616"/>
  <c r="I616" s="1"/>
  <c r="G617"/>
  <c r="I617" s="1"/>
  <c r="G618"/>
  <c r="I618" s="1"/>
  <c r="G619"/>
  <c r="G620"/>
  <c r="I620" s="1"/>
  <c r="G621"/>
  <c r="I621" s="1"/>
  <c r="G622"/>
  <c r="I622" s="1"/>
  <c r="G623"/>
  <c r="G624"/>
  <c r="I624" s="1"/>
  <c r="G625"/>
  <c r="G626"/>
  <c r="I626" s="1"/>
  <c r="G627"/>
  <c r="G628"/>
  <c r="I628" s="1"/>
  <c r="G629"/>
  <c r="I629" s="1"/>
  <c r="G630"/>
  <c r="I630" s="1"/>
  <c r="G631"/>
  <c r="G632"/>
  <c r="I632" s="1"/>
  <c r="G633"/>
  <c r="I633" s="1"/>
  <c r="G634"/>
  <c r="I634" s="1"/>
  <c r="G635"/>
  <c r="G636"/>
  <c r="I636" s="1"/>
  <c r="G637"/>
  <c r="I637" s="1"/>
  <c r="G638"/>
  <c r="I638" s="1"/>
  <c r="G639"/>
  <c r="G640"/>
  <c r="I640" s="1"/>
  <c r="G641"/>
  <c r="I641" s="1"/>
  <c r="G642"/>
  <c r="G643"/>
  <c r="G644"/>
  <c r="I644" s="1"/>
  <c r="G645"/>
  <c r="I645" s="1"/>
  <c r="G646"/>
  <c r="I646" s="1"/>
  <c r="G647"/>
  <c r="G648"/>
  <c r="I648" s="1"/>
  <c r="G649"/>
  <c r="I649" s="1"/>
  <c r="G650"/>
  <c r="I650" s="1"/>
  <c r="G651"/>
  <c r="G652"/>
  <c r="I652" s="1"/>
  <c r="G653"/>
  <c r="I653" s="1"/>
  <c r="G654"/>
  <c r="G655"/>
  <c r="G656"/>
  <c r="I656" s="1"/>
  <c r="G657"/>
  <c r="I657" s="1"/>
  <c r="G658"/>
  <c r="I658" s="1"/>
  <c r="G659"/>
  <c r="G660"/>
  <c r="I660" s="1"/>
  <c r="G661"/>
  <c r="I661" s="1"/>
  <c r="G662"/>
  <c r="G663"/>
  <c r="G664"/>
  <c r="I664" s="1"/>
  <c r="G665"/>
  <c r="I665" s="1"/>
  <c r="G666"/>
  <c r="I666" s="1"/>
  <c r="G667"/>
  <c r="G668"/>
  <c r="I668" s="1"/>
  <c r="G669"/>
  <c r="I669" s="1"/>
  <c r="G670"/>
  <c r="G671"/>
  <c r="G672"/>
  <c r="I672" s="1"/>
  <c r="G673"/>
  <c r="I673" s="1"/>
  <c r="G674"/>
  <c r="I674" s="1"/>
  <c r="G675"/>
  <c r="G676"/>
  <c r="I676" s="1"/>
  <c r="G677"/>
  <c r="I677" s="1"/>
  <c r="G678"/>
  <c r="G679"/>
  <c r="G680"/>
  <c r="I680" s="1"/>
  <c r="G681"/>
  <c r="I681" s="1"/>
  <c r="G682"/>
  <c r="I682" s="1"/>
  <c r="G683"/>
  <c r="G684"/>
  <c r="I684" s="1"/>
  <c r="G685"/>
  <c r="I685" s="1"/>
  <c r="G686"/>
  <c r="G687"/>
  <c r="G688"/>
  <c r="I688" s="1"/>
  <c r="G689"/>
  <c r="I689" s="1"/>
  <c r="G690"/>
  <c r="I690" s="1"/>
  <c r="G691"/>
  <c r="G692"/>
  <c r="I692" s="1"/>
  <c r="G693"/>
  <c r="I693" s="1"/>
  <c r="G694"/>
  <c r="G695"/>
  <c r="G696"/>
  <c r="I696" s="1"/>
  <c r="G697"/>
  <c r="I697" s="1"/>
  <c r="G698"/>
  <c r="I698" s="1"/>
  <c r="G699"/>
  <c r="G700"/>
  <c r="I700" s="1"/>
  <c r="G701"/>
  <c r="I701" s="1"/>
  <c r="G702"/>
  <c r="G703"/>
  <c r="G704"/>
  <c r="I704" s="1"/>
  <c r="G705"/>
  <c r="I705" s="1"/>
  <c r="G706"/>
  <c r="I706" s="1"/>
  <c r="G707"/>
  <c r="G708"/>
  <c r="I708" s="1"/>
  <c r="G709"/>
  <c r="I709" s="1"/>
  <c r="G710"/>
  <c r="G711"/>
  <c r="G712"/>
  <c r="I712" s="1"/>
  <c r="G713"/>
  <c r="I713" s="1"/>
  <c r="G714"/>
  <c r="I714" s="1"/>
  <c r="G715"/>
  <c r="G716"/>
  <c r="I716" s="1"/>
  <c r="G717"/>
  <c r="I717" s="1"/>
  <c r="G718"/>
  <c r="G719"/>
  <c r="G720"/>
  <c r="I720" s="1"/>
  <c r="G721"/>
  <c r="I721" s="1"/>
  <c r="G722"/>
  <c r="I722" s="1"/>
  <c r="G723"/>
  <c r="G724"/>
  <c r="I724" s="1"/>
  <c r="G725"/>
  <c r="I725" s="1"/>
  <c r="G726"/>
  <c r="G727"/>
  <c r="G728"/>
  <c r="I728" s="1"/>
  <c r="G729"/>
  <c r="I729" s="1"/>
  <c r="G730"/>
  <c r="I730" s="1"/>
  <c r="G731"/>
  <c r="G732"/>
  <c r="I732" s="1"/>
  <c r="G733"/>
  <c r="G734"/>
  <c r="I734" s="1"/>
  <c r="G735"/>
  <c r="G736"/>
  <c r="I736" s="1"/>
  <c r="G737"/>
  <c r="G738"/>
  <c r="G739"/>
  <c r="G740"/>
  <c r="I740" s="1"/>
  <c r="G741"/>
  <c r="I741" s="1"/>
  <c r="G742"/>
  <c r="I742" s="1"/>
  <c r="G743"/>
  <c r="G744"/>
  <c r="I744" s="1"/>
  <c r="G745"/>
  <c r="I745" s="1"/>
  <c r="G746"/>
  <c r="I746" s="1"/>
  <c r="G747"/>
  <c r="G748"/>
  <c r="I748" s="1"/>
  <c r="G749"/>
  <c r="G750"/>
  <c r="I750" s="1"/>
  <c r="G751"/>
  <c r="G752"/>
  <c r="I752" s="1"/>
  <c r="G753"/>
  <c r="G754"/>
  <c r="G755"/>
  <c r="G756"/>
  <c r="I756" s="1"/>
  <c r="G757"/>
  <c r="I757" s="1"/>
  <c r="G758"/>
  <c r="I758" s="1"/>
  <c r="G759"/>
  <c r="G760"/>
  <c r="I760" s="1"/>
  <c r="G761"/>
  <c r="I761" s="1"/>
  <c r="G762"/>
  <c r="I762" s="1"/>
  <c r="G763"/>
  <c r="G764"/>
  <c r="I764" s="1"/>
  <c r="G765"/>
  <c r="G766"/>
  <c r="I766" s="1"/>
  <c r="G767"/>
  <c r="G768"/>
  <c r="I768" s="1"/>
  <c r="G769"/>
  <c r="G770"/>
  <c r="G771"/>
  <c r="G772"/>
  <c r="I772" s="1"/>
  <c r="G773"/>
  <c r="I773" s="1"/>
  <c r="G774"/>
  <c r="I774" s="1"/>
  <c r="G775"/>
  <c r="G776"/>
  <c r="I776" s="1"/>
  <c r="G777"/>
  <c r="I777" s="1"/>
  <c r="G778"/>
  <c r="I778" s="1"/>
  <c r="G779"/>
  <c r="G780"/>
  <c r="I780" s="1"/>
  <c r="G781"/>
  <c r="G782"/>
  <c r="I782" s="1"/>
  <c r="G783"/>
  <c r="G784"/>
  <c r="I784" s="1"/>
  <c r="G785"/>
  <c r="G786"/>
  <c r="G787"/>
  <c r="G788"/>
  <c r="I788" s="1"/>
  <c r="G789"/>
  <c r="I789" s="1"/>
  <c r="G790"/>
  <c r="I790" s="1"/>
  <c r="G791"/>
  <c r="G792"/>
  <c r="I792" s="1"/>
  <c r="G793"/>
  <c r="I793" s="1"/>
  <c r="G794"/>
  <c r="I794" s="1"/>
  <c r="G795"/>
  <c r="G796"/>
  <c r="I796" s="1"/>
  <c r="G797"/>
  <c r="G798"/>
  <c r="I798" s="1"/>
  <c r="G799"/>
  <c r="G800"/>
  <c r="I800" s="1"/>
  <c r="G801"/>
  <c r="G802"/>
  <c r="G803"/>
  <c r="G804"/>
  <c r="I804" s="1"/>
  <c r="G805"/>
  <c r="I805" s="1"/>
  <c r="G806"/>
  <c r="I806" s="1"/>
  <c r="G807"/>
  <c r="G808"/>
  <c r="I808" s="1"/>
  <c r="G809"/>
  <c r="I809" s="1"/>
  <c r="G810"/>
  <c r="I810" s="1"/>
  <c r="G811"/>
  <c r="G812"/>
  <c r="I812" s="1"/>
  <c r="G813"/>
  <c r="G814"/>
  <c r="I814" s="1"/>
  <c r="G815"/>
  <c r="G816"/>
  <c r="I816" s="1"/>
  <c r="G817"/>
  <c r="G818"/>
  <c r="G819"/>
  <c r="G820"/>
  <c r="I820" s="1"/>
  <c r="G821"/>
  <c r="I821" s="1"/>
  <c r="G822"/>
  <c r="I822" s="1"/>
  <c r="G823"/>
  <c r="G824"/>
  <c r="I824" s="1"/>
  <c r="G825"/>
  <c r="I825" s="1"/>
  <c r="G826"/>
  <c r="I826" s="1"/>
  <c r="G827"/>
  <c r="G828"/>
  <c r="I828" s="1"/>
  <c r="G829"/>
  <c r="G830"/>
  <c r="I830" s="1"/>
  <c r="G831"/>
  <c r="G832"/>
  <c r="I832" s="1"/>
  <c r="G833"/>
  <c r="G834"/>
  <c r="G835"/>
  <c r="G836"/>
  <c r="I836" s="1"/>
  <c r="G837"/>
  <c r="I837" s="1"/>
  <c r="G838"/>
  <c r="I838" s="1"/>
  <c r="G839"/>
  <c r="G840"/>
  <c r="I840" s="1"/>
  <c r="G841"/>
  <c r="I841" s="1"/>
  <c r="G842"/>
  <c r="I842" s="1"/>
  <c r="G843"/>
  <c r="G844"/>
  <c r="I844" s="1"/>
  <c r="G845"/>
  <c r="G846"/>
  <c r="I846" s="1"/>
  <c r="G847"/>
  <c r="G848"/>
  <c r="I848" s="1"/>
  <c r="G849"/>
  <c r="G850"/>
  <c r="G851"/>
  <c r="G852"/>
  <c r="I852" s="1"/>
  <c r="G853"/>
  <c r="I853" s="1"/>
  <c r="G854"/>
  <c r="I854" s="1"/>
  <c r="G855"/>
  <c r="G856"/>
  <c r="G857"/>
  <c r="I857" s="1"/>
  <c r="G858"/>
  <c r="I858" s="1"/>
  <c r="G859"/>
  <c r="G860"/>
  <c r="G861"/>
  <c r="G862"/>
  <c r="I862" s="1"/>
  <c r="G863"/>
  <c r="G864"/>
  <c r="G865"/>
  <c r="G866"/>
  <c r="I866" s="1"/>
  <c r="G867"/>
  <c r="G868"/>
  <c r="G869"/>
  <c r="I869" s="1"/>
  <c r="G870"/>
  <c r="I870" s="1"/>
  <c r="G871"/>
  <c r="G872"/>
  <c r="I872" s="1"/>
  <c r="G873"/>
  <c r="I873" s="1"/>
  <c r="G874"/>
  <c r="I874" s="1"/>
  <c r="G875"/>
  <c r="G876"/>
  <c r="I876" s="1"/>
  <c r="G877"/>
  <c r="G878"/>
  <c r="G879"/>
  <c r="G880"/>
  <c r="I880" s="1"/>
  <c r="G881"/>
  <c r="I881" s="1"/>
  <c r="G882"/>
  <c r="I882" s="1"/>
  <c r="G883"/>
  <c r="G884"/>
  <c r="I884" s="1"/>
  <c r="G885"/>
  <c r="G886"/>
  <c r="I886" s="1"/>
  <c r="G887"/>
  <c r="G888"/>
  <c r="I888" s="1"/>
  <c r="G889"/>
  <c r="I889" s="1"/>
  <c r="G890"/>
  <c r="I890" s="1"/>
  <c r="G891"/>
  <c r="G892"/>
  <c r="I892" s="1"/>
  <c r="G893"/>
  <c r="I893" s="1"/>
  <c r="G894"/>
  <c r="I894" s="1"/>
  <c r="G895"/>
  <c r="G896"/>
  <c r="I896" s="1"/>
  <c r="G897"/>
  <c r="I897" s="1"/>
  <c r="G898"/>
  <c r="I898" s="1"/>
  <c r="G899"/>
  <c r="G900"/>
  <c r="I900" s="1"/>
  <c r="G901"/>
  <c r="I901" s="1"/>
  <c r="G902"/>
  <c r="I902" s="1"/>
  <c r="G903"/>
  <c r="G904"/>
  <c r="I904" s="1"/>
  <c r="G905"/>
  <c r="G906"/>
  <c r="I906" s="1"/>
  <c r="G907"/>
  <c r="G908"/>
  <c r="I908" s="1"/>
  <c r="G909"/>
  <c r="I909" s="1"/>
  <c r="G910"/>
  <c r="I910" s="1"/>
  <c r="G911"/>
  <c r="G912"/>
  <c r="I912" s="1"/>
  <c r="G913"/>
  <c r="I913" s="1"/>
  <c r="G914"/>
  <c r="G915"/>
  <c r="G916"/>
  <c r="I916" s="1"/>
  <c r="G917"/>
  <c r="I917" s="1"/>
  <c r="G918"/>
  <c r="I918" s="1"/>
  <c r="G919"/>
  <c r="G920"/>
  <c r="I920" s="1"/>
  <c r="G921"/>
  <c r="G922"/>
  <c r="I922" s="1"/>
  <c r="G923"/>
  <c r="G924"/>
  <c r="I924" s="1"/>
  <c r="G925"/>
  <c r="I925" s="1"/>
  <c r="G926"/>
  <c r="I926" s="1"/>
  <c r="G927"/>
  <c r="G928"/>
  <c r="I928" s="1"/>
  <c r="G929"/>
  <c r="I929" s="1"/>
  <c r="G930"/>
  <c r="I930" s="1"/>
  <c r="G931"/>
  <c r="G932"/>
  <c r="I932" s="1"/>
  <c r="G933"/>
  <c r="G934"/>
  <c r="I934" s="1"/>
  <c r="G935"/>
  <c r="G936"/>
  <c r="I936" s="1"/>
  <c r="G937"/>
  <c r="I937" s="1"/>
  <c r="G938"/>
  <c r="I938" s="1"/>
  <c r="G939"/>
  <c r="G940"/>
  <c r="I940" s="1"/>
  <c r="G941"/>
  <c r="G942"/>
  <c r="G943"/>
  <c r="G944"/>
  <c r="I944" s="1"/>
  <c r="G945"/>
  <c r="I945" s="1"/>
  <c r="G946"/>
  <c r="I946" s="1"/>
  <c r="G947"/>
  <c r="G948"/>
  <c r="I948" s="1"/>
  <c r="G949"/>
  <c r="G950"/>
  <c r="I950" s="1"/>
  <c r="G951"/>
  <c r="G952"/>
  <c r="I952" s="1"/>
  <c r="G953"/>
  <c r="I953" s="1"/>
  <c r="G954"/>
  <c r="I954" s="1"/>
  <c r="G955"/>
  <c r="G956"/>
  <c r="I956" s="1"/>
  <c r="G957"/>
  <c r="I957" s="1"/>
  <c r="G958"/>
  <c r="I958" s="1"/>
  <c r="G959"/>
  <c r="G960"/>
  <c r="I960" s="1"/>
  <c r="G961"/>
  <c r="I961" s="1"/>
  <c r="G962"/>
  <c r="I962" s="1"/>
  <c r="G963"/>
  <c r="G964"/>
  <c r="I964" s="1"/>
  <c r="G965"/>
  <c r="I965" s="1"/>
  <c r="G966"/>
  <c r="I966" s="1"/>
  <c r="G967"/>
  <c r="G968"/>
  <c r="I968" s="1"/>
  <c r="G969"/>
  <c r="G970"/>
  <c r="I970" s="1"/>
  <c r="G971"/>
  <c r="G972"/>
  <c r="I972" s="1"/>
  <c r="G973"/>
  <c r="I973" s="1"/>
  <c r="G974"/>
  <c r="I974" s="1"/>
  <c r="G975"/>
  <c r="G976"/>
  <c r="I976" s="1"/>
  <c r="G977"/>
  <c r="I977" s="1"/>
  <c r="G978"/>
  <c r="G979"/>
  <c r="G980"/>
  <c r="I980" s="1"/>
  <c r="G981"/>
  <c r="I981" s="1"/>
  <c r="G982"/>
  <c r="I982" s="1"/>
  <c r="G983"/>
  <c r="G984"/>
  <c r="I984" s="1"/>
  <c r="G985"/>
  <c r="G986"/>
  <c r="I986" s="1"/>
  <c r="G987"/>
  <c r="G988"/>
  <c r="I988" s="1"/>
  <c r="G989"/>
  <c r="I989" s="1"/>
  <c r="G990"/>
  <c r="I990" s="1"/>
  <c r="G991"/>
  <c r="G992"/>
  <c r="I992" s="1"/>
  <c r="G993"/>
  <c r="I993" s="1"/>
  <c r="G994"/>
  <c r="I994" s="1"/>
  <c r="G995"/>
  <c r="G996"/>
  <c r="I996" s="1"/>
  <c r="G997"/>
  <c r="G998"/>
  <c r="I998" s="1"/>
  <c r="G999"/>
  <c r="G1000"/>
  <c r="I1000" s="1"/>
  <c r="G1001"/>
  <c r="I1001" s="1"/>
  <c r="G1002"/>
  <c r="I1002" s="1"/>
  <c r="G1003"/>
  <c r="G1004"/>
  <c r="I1004" s="1"/>
  <c r="G1005"/>
  <c r="G1006"/>
  <c r="G1007"/>
  <c r="G1008"/>
  <c r="I1008" s="1"/>
  <c r="G1009"/>
  <c r="I1009" s="1"/>
  <c r="G1010"/>
  <c r="I1010" s="1"/>
  <c r="G1011"/>
  <c r="G1012"/>
  <c r="I1012" s="1"/>
  <c r="G1013"/>
  <c r="G1014"/>
  <c r="I1014" s="1"/>
  <c r="G1015"/>
  <c r="G1016"/>
  <c r="I1016" s="1"/>
  <c r="G1017"/>
  <c r="I1017" s="1"/>
  <c r="G1018"/>
  <c r="I1018" s="1"/>
  <c r="G1019"/>
  <c r="G1020"/>
  <c r="I1020" s="1"/>
  <c r="G1021"/>
  <c r="I1021" s="1"/>
  <c r="G1022"/>
  <c r="I1022" s="1"/>
  <c r="G1023"/>
  <c r="G1024"/>
  <c r="I1024" s="1"/>
  <c r="G1025"/>
  <c r="I1025" s="1"/>
  <c r="G1026"/>
  <c r="I1026" s="1"/>
  <c r="G1027"/>
  <c r="G1028"/>
  <c r="I1028" s="1"/>
  <c r="G1029"/>
  <c r="I1029" s="1"/>
  <c r="G1030"/>
  <c r="I1030" s="1"/>
  <c r="G1031"/>
  <c r="G1032"/>
  <c r="I1032" s="1"/>
  <c r="G1033"/>
  <c r="G1034"/>
  <c r="I1034" s="1"/>
  <c r="G1035"/>
  <c r="G1036"/>
  <c r="I1036" s="1"/>
  <c r="G1037"/>
  <c r="I1037" s="1"/>
  <c r="G1038"/>
  <c r="I1038" s="1"/>
  <c r="G1039"/>
  <c r="G1040"/>
  <c r="I1040" s="1"/>
  <c r="G1041"/>
  <c r="I1041" s="1"/>
  <c r="G1042"/>
  <c r="G1043"/>
  <c r="G1044"/>
  <c r="I1044" s="1"/>
  <c r="G1045"/>
  <c r="I1045" s="1"/>
  <c r="G1046"/>
  <c r="I1046" s="1"/>
  <c r="G1047"/>
  <c r="G1048"/>
  <c r="I1048" s="1"/>
  <c r="G1049"/>
  <c r="G1050"/>
  <c r="I1050" s="1"/>
  <c r="G1051"/>
  <c r="G1052"/>
  <c r="I1052" s="1"/>
  <c r="G1053"/>
  <c r="I1053" s="1"/>
  <c r="G1054"/>
  <c r="I1054" s="1"/>
  <c r="G1055"/>
  <c r="G1056"/>
  <c r="I1056" s="1"/>
  <c r="G1057"/>
  <c r="I1057" s="1"/>
  <c r="G1058"/>
  <c r="I1058" s="1"/>
  <c r="G1059"/>
  <c r="G1060"/>
  <c r="I1060" s="1"/>
  <c r="G1061"/>
  <c r="G1062"/>
  <c r="G1063"/>
  <c r="G1064"/>
  <c r="I1064" s="1"/>
  <c r="G1065"/>
  <c r="I1065" s="1"/>
  <c r="G1066"/>
  <c r="I1066" s="1"/>
  <c r="G1067"/>
  <c r="G1068"/>
  <c r="I1068" s="1"/>
  <c r="G1069"/>
  <c r="I1069" s="1"/>
  <c r="G1070"/>
  <c r="I1070" s="1"/>
  <c r="G1071"/>
  <c r="G1072"/>
  <c r="I1072" s="1"/>
  <c r="G1073"/>
  <c r="G1074"/>
  <c r="I1074" s="1"/>
  <c r="F1075"/>
  <c r="I27"/>
  <c r="I28"/>
  <c r="I30"/>
  <c r="I31"/>
  <c r="I32"/>
  <c r="I35"/>
  <c r="I39"/>
  <c r="I43"/>
  <c r="I44"/>
  <c r="I47"/>
  <c r="I51"/>
  <c r="I55"/>
  <c r="I59"/>
  <c r="I63"/>
  <c r="I64"/>
  <c r="I67"/>
  <c r="I71"/>
  <c r="I72"/>
  <c r="G4" i="6"/>
  <c r="I4"/>
  <c r="G5"/>
  <c r="I5" s="1"/>
  <c r="G6"/>
  <c r="I6" s="1"/>
  <c r="I7"/>
  <c r="G8"/>
  <c r="I8"/>
  <c r="I9"/>
  <c r="G10"/>
  <c r="I10" s="1"/>
  <c r="I11"/>
  <c r="G12"/>
  <c r="I12" s="1"/>
  <c r="I13"/>
  <c r="G14"/>
  <c r="I14"/>
  <c r="G15"/>
  <c r="I15" s="1"/>
  <c r="G16"/>
  <c r="I16"/>
  <c r="G17"/>
  <c r="I17" s="1"/>
  <c r="G18"/>
  <c r="I18"/>
  <c r="G20"/>
  <c r="I20" s="1"/>
  <c r="G21"/>
  <c r="I21" s="1"/>
  <c r="G23"/>
  <c r="I23" s="1"/>
  <c r="G25"/>
  <c r="I25"/>
  <c r="G26"/>
  <c r="I26" s="1"/>
  <c r="G27"/>
  <c r="I27"/>
  <c r="I29"/>
  <c r="I30"/>
  <c r="I31"/>
  <c r="I32"/>
  <c r="I33"/>
  <c r="G35"/>
  <c r="I35"/>
  <c r="G37"/>
  <c r="I37"/>
  <c r="G38"/>
  <c r="I38"/>
  <c r="G40"/>
  <c r="I40"/>
  <c r="G41"/>
  <c r="I41"/>
  <c r="G43"/>
  <c r="I43"/>
  <c r="G45"/>
  <c r="I45"/>
  <c r="G3"/>
  <c r="I3"/>
  <c r="H11"/>
  <c r="H13"/>
  <c r="I4" i="14"/>
  <c r="I5"/>
  <c r="I203"/>
  <c r="I204"/>
  <c r="I207"/>
  <c r="I208"/>
  <c r="I211"/>
  <c r="I215"/>
  <c r="I219"/>
  <c r="I220"/>
  <c r="I223"/>
  <c r="I227"/>
  <c r="I231"/>
  <c r="I235"/>
  <c r="I236"/>
  <c r="I239"/>
  <c r="I8"/>
  <c r="I243"/>
  <c r="I245"/>
  <c r="I247"/>
  <c r="I248"/>
  <c r="I251"/>
  <c r="I252"/>
  <c r="I255"/>
  <c r="I256"/>
  <c r="I23"/>
  <c r="I259"/>
  <c r="I260"/>
  <c r="I263"/>
  <c r="I267"/>
  <c r="I268"/>
  <c r="I271"/>
  <c r="I275"/>
  <c r="I276"/>
  <c r="I279"/>
  <c r="I280"/>
  <c r="I283"/>
  <c r="I284"/>
  <c r="I286"/>
  <c r="I287"/>
  <c r="I291"/>
  <c r="I292"/>
  <c r="I295"/>
  <c r="I296"/>
  <c r="I299"/>
  <c r="I300"/>
  <c r="I74"/>
  <c r="I77"/>
  <c r="I81"/>
  <c r="I83"/>
  <c r="I85"/>
  <c r="I89"/>
  <c r="I93"/>
  <c r="I94"/>
  <c r="I97"/>
  <c r="I98"/>
  <c r="I101"/>
  <c r="I105"/>
  <c r="I106"/>
  <c r="I109"/>
  <c r="I113"/>
  <c r="I114"/>
  <c r="I117"/>
  <c r="I121"/>
  <c r="I122"/>
  <c r="I125"/>
  <c r="I129"/>
  <c r="I130"/>
  <c r="I133"/>
  <c r="I137"/>
  <c r="I138"/>
  <c r="I141"/>
  <c r="I142"/>
  <c r="I145"/>
  <c r="I149"/>
  <c r="I153"/>
  <c r="I303"/>
  <c r="I304"/>
  <c r="I305"/>
  <c r="I307"/>
  <c r="I308"/>
  <c r="I311"/>
  <c r="I315"/>
  <c r="I319"/>
  <c r="I321"/>
  <c r="I323"/>
  <c r="I327"/>
  <c r="I329"/>
  <c r="I331"/>
  <c r="I335"/>
  <c r="I339"/>
  <c r="I341"/>
  <c r="I343"/>
  <c r="I347"/>
  <c r="I351"/>
  <c r="I355"/>
  <c r="I359"/>
  <c r="I363"/>
  <c r="I367"/>
  <c r="I371"/>
  <c r="I375"/>
  <c r="I379"/>
  <c r="I383"/>
  <c r="I385"/>
  <c r="I387"/>
  <c r="I391"/>
  <c r="I393"/>
  <c r="I395"/>
  <c r="I399"/>
  <c r="I403"/>
  <c r="I405"/>
  <c r="I407"/>
  <c r="I411"/>
  <c r="I415"/>
  <c r="I419"/>
  <c r="I423"/>
  <c r="I13"/>
  <c r="I433"/>
  <c r="I442"/>
  <c r="I444"/>
  <c r="I457"/>
  <c r="I464"/>
  <c r="I477"/>
  <c r="I486"/>
  <c r="I507"/>
  <c r="I511"/>
  <c r="I514"/>
  <c r="I515"/>
  <c r="I519"/>
  <c r="I521"/>
  <c r="I523"/>
  <c r="I527"/>
  <c r="I531"/>
  <c r="I534"/>
  <c r="I535"/>
  <c r="I539"/>
  <c r="I541"/>
  <c r="I542"/>
  <c r="I543"/>
  <c r="I547"/>
  <c r="I551"/>
  <c r="I555"/>
  <c r="I559"/>
  <c r="I561"/>
  <c r="I563"/>
  <c r="I567"/>
  <c r="I571"/>
  <c r="I575"/>
  <c r="I578"/>
  <c r="I579"/>
  <c r="I583"/>
  <c r="I585"/>
  <c r="I587"/>
  <c r="I591"/>
  <c r="I595"/>
  <c r="I598"/>
  <c r="I599"/>
  <c r="I603"/>
  <c r="I605"/>
  <c r="I606"/>
  <c r="I607"/>
  <c r="I611"/>
  <c r="I615"/>
  <c r="I619"/>
  <c r="I623"/>
  <c r="I625"/>
  <c r="I627"/>
  <c r="I631"/>
  <c r="I635"/>
  <c r="I639"/>
  <c r="I642"/>
  <c r="I643"/>
  <c r="I647"/>
  <c r="I158"/>
  <c r="I162"/>
  <c r="I166"/>
  <c r="I170"/>
  <c r="I171"/>
  <c r="I174"/>
  <c r="I196"/>
  <c r="I195"/>
  <c r="I199"/>
  <c r="I651"/>
  <c r="I654"/>
  <c r="I655"/>
  <c r="I659"/>
  <c r="I662"/>
  <c r="I663"/>
  <c r="I667"/>
  <c r="I670"/>
  <c r="I671"/>
  <c r="I675"/>
  <c r="I678"/>
  <c r="I679"/>
  <c r="I683"/>
  <c r="I686"/>
  <c r="I687"/>
  <c r="I691"/>
  <c r="I694"/>
  <c r="I695"/>
  <c r="I699"/>
  <c r="I702"/>
  <c r="I703"/>
  <c r="I707"/>
  <c r="I710"/>
  <c r="I711"/>
  <c r="I715"/>
  <c r="I718"/>
  <c r="I719"/>
  <c r="I723"/>
  <c r="I726"/>
  <c r="I727"/>
  <c r="I731"/>
  <c r="I733"/>
  <c r="I735"/>
  <c r="I737"/>
  <c r="I738"/>
  <c r="I739"/>
  <c r="I743"/>
  <c r="I747"/>
  <c r="I749"/>
  <c r="I751"/>
  <c r="I753"/>
  <c r="I754"/>
  <c r="I755"/>
  <c r="I759"/>
  <c r="I763"/>
  <c r="I765"/>
  <c r="I767"/>
  <c r="I769"/>
  <c r="I770"/>
  <c r="I771"/>
  <c r="I775"/>
  <c r="I779"/>
  <c r="I781"/>
  <c r="I783"/>
  <c r="I785"/>
  <c r="I786"/>
  <c r="I787"/>
  <c r="I791"/>
  <c r="I795"/>
  <c r="I797"/>
  <c r="I799"/>
  <c r="I801"/>
  <c r="I802"/>
  <c r="I803"/>
  <c r="I807"/>
  <c r="I811"/>
  <c r="I813"/>
  <c r="I815"/>
  <c r="I817"/>
  <c r="I818"/>
  <c r="I819"/>
  <c r="I823"/>
  <c r="I827"/>
  <c r="I829"/>
  <c r="I831"/>
  <c r="I833"/>
  <c r="I834"/>
  <c r="I835"/>
  <c r="I839"/>
  <c r="I843"/>
  <c r="I845"/>
  <c r="I847"/>
  <c r="I849"/>
  <c r="I850"/>
  <c r="I851"/>
  <c r="I855"/>
  <c r="I179"/>
  <c r="I180"/>
  <c r="I183"/>
  <c r="I185"/>
  <c r="I187"/>
  <c r="I188"/>
  <c r="I191"/>
  <c r="I856"/>
  <c r="I859"/>
  <c r="I860"/>
  <c r="I861"/>
  <c r="I863"/>
  <c r="I864"/>
  <c r="I865"/>
  <c r="I867"/>
  <c r="I868"/>
  <c r="I18"/>
  <c r="I871"/>
  <c r="I875"/>
  <c r="I877"/>
  <c r="I878"/>
  <c r="I879"/>
  <c r="I883"/>
  <c r="I885"/>
  <c r="I887"/>
  <c r="I891"/>
  <c r="I895"/>
  <c r="I899"/>
  <c r="I903"/>
  <c r="I905"/>
  <c r="I907"/>
  <c r="I911"/>
  <c r="I914"/>
  <c r="I915"/>
  <c r="I919"/>
  <c r="I921"/>
  <c r="I923"/>
  <c r="I927"/>
  <c r="I931"/>
  <c r="I933"/>
  <c r="I935"/>
  <c r="I939"/>
  <c r="I941"/>
  <c r="I942"/>
  <c r="I943"/>
  <c r="I947"/>
  <c r="I949"/>
  <c r="I951"/>
  <c r="I955"/>
  <c r="I959"/>
  <c r="I963"/>
  <c r="I967"/>
  <c r="I969"/>
  <c r="I971"/>
  <c r="I975"/>
  <c r="I978"/>
  <c r="I979"/>
  <c r="I983"/>
  <c r="I985"/>
  <c r="I987"/>
  <c r="I991"/>
  <c r="I995"/>
  <c r="I997"/>
  <c r="I999"/>
  <c r="I1003"/>
  <c r="I1005"/>
  <c r="I1006"/>
  <c r="I1007"/>
  <c r="I1011"/>
  <c r="I1013"/>
  <c r="I1015"/>
  <c r="I1019"/>
  <c r="I1023"/>
  <c r="I1027"/>
  <c r="I1031"/>
  <c r="I1033"/>
  <c r="I1035"/>
  <c r="I1039"/>
  <c r="I1042"/>
  <c r="I1043"/>
  <c r="I1047"/>
  <c r="I1049"/>
  <c r="I1051"/>
  <c r="I1055"/>
  <c r="I1059"/>
  <c r="I1061"/>
  <c r="I1062"/>
  <c r="I1063"/>
  <c r="I1067"/>
  <c r="I1071"/>
  <c r="I1073"/>
  <c r="I201"/>
  <c r="L189" i="10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7"/>
  <c r="L299"/>
  <c r="L300"/>
  <c r="L301"/>
  <c r="L302"/>
  <c r="L303"/>
  <c r="L304"/>
  <c r="L305"/>
  <c r="L306"/>
  <c r="L307"/>
  <c r="O618"/>
  <c r="K618"/>
  <c r="M605"/>
  <c r="O605"/>
  <c r="K605"/>
  <c r="O326"/>
  <c r="M326"/>
  <c r="K326"/>
  <c r="J326"/>
  <c r="I326"/>
  <c r="K187"/>
  <c r="J187"/>
  <c r="N617"/>
  <c r="N608"/>
  <c r="N609"/>
  <c r="N610"/>
  <c r="N611"/>
  <c r="N612"/>
  <c r="N613"/>
  <c r="N614"/>
  <c r="N615"/>
  <c r="N616"/>
  <c r="N607"/>
  <c r="N593"/>
  <c r="N594"/>
  <c r="N595"/>
  <c r="N596"/>
  <c r="N597"/>
  <c r="N598"/>
  <c r="N599"/>
  <c r="N600"/>
  <c r="N601"/>
  <c r="N602"/>
  <c r="N603"/>
  <c r="N604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41"/>
  <c r="N442"/>
  <c r="N443"/>
  <c r="N444"/>
  <c r="N445"/>
  <c r="N446"/>
  <c r="N447"/>
  <c r="N448"/>
  <c r="N449"/>
  <c r="N450"/>
  <c r="N451"/>
  <c r="N452"/>
  <c r="N453"/>
  <c r="N454"/>
  <c r="N455"/>
  <c r="N456"/>
  <c r="N426"/>
  <c r="N427"/>
  <c r="N428"/>
  <c r="N429"/>
  <c r="N430"/>
  <c r="N431"/>
  <c r="N432"/>
  <c r="N433"/>
  <c r="N434"/>
  <c r="N435"/>
  <c r="N436"/>
  <c r="N437"/>
  <c r="N438"/>
  <c r="N439"/>
  <c r="N440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28"/>
  <c r="N325"/>
  <c r="N313"/>
  <c r="N314"/>
  <c r="N315"/>
  <c r="N316"/>
  <c r="N317"/>
  <c r="N318"/>
  <c r="N319"/>
  <c r="N320"/>
  <c r="N321"/>
  <c r="N322"/>
  <c r="N323"/>
  <c r="N324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271"/>
  <c r="N272"/>
  <c r="N273"/>
  <c r="N274"/>
  <c r="N275"/>
  <c r="N276"/>
  <c r="N277"/>
  <c r="N278"/>
  <c r="N279"/>
  <c r="N280"/>
  <c r="N281"/>
  <c r="N282"/>
  <c r="N283"/>
  <c r="N284"/>
  <c r="N285"/>
  <c r="N259"/>
  <c r="N260"/>
  <c r="N261"/>
  <c r="N262"/>
  <c r="N263"/>
  <c r="N264"/>
  <c r="N265"/>
  <c r="N266"/>
  <c r="N267"/>
  <c r="N268"/>
  <c r="N269"/>
  <c r="N270"/>
  <c r="N250"/>
  <c r="N251"/>
  <c r="N252"/>
  <c r="N253"/>
  <c r="N254"/>
  <c r="N255"/>
  <c r="N256"/>
  <c r="N257"/>
  <c r="N258"/>
  <c r="N236"/>
  <c r="N237"/>
  <c r="N238"/>
  <c r="N239"/>
  <c r="N240"/>
  <c r="N241"/>
  <c r="N242"/>
  <c r="N243"/>
  <c r="N244"/>
  <c r="N245"/>
  <c r="N246"/>
  <c r="N247"/>
  <c r="N248"/>
  <c r="N249"/>
  <c r="N227"/>
  <c r="N228"/>
  <c r="N229"/>
  <c r="N230"/>
  <c r="N231"/>
  <c r="N232"/>
  <c r="N233"/>
  <c r="N234"/>
  <c r="N235"/>
  <c r="N215"/>
  <c r="N216"/>
  <c r="N217"/>
  <c r="N218"/>
  <c r="N219"/>
  <c r="N220"/>
  <c r="N221"/>
  <c r="N222"/>
  <c r="N223"/>
  <c r="N224"/>
  <c r="N225"/>
  <c r="N226"/>
  <c r="N209"/>
  <c r="N210"/>
  <c r="N211"/>
  <c r="N212"/>
  <c r="N213"/>
  <c r="N214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189"/>
  <c r="N171"/>
  <c r="N172"/>
  <c r="N173"/>
  <c r="N174"/>
  <c r="N175"/>
  <c r="N176"/>
  <c r="N177"/>
  <c r="N178"/>
  <c r="N179"/>
  <c r="N180"/>
  <c r="N181"/>
  <c r="N182"/>
  <c r="N183"/>
  <c r="N184"/>
  <c r="N185"/>
  <c r="N186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24"/>
  <c r="N125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58"/>
  <c r="N46"/>
  <c r="N47"/>
  <c r="N48"/>
  <c r="N49"/>
  <c r="N50"/>
  <c r="N51"/>
  <c r="N52"/>
  <c r="N53"/>
  <c r="N54"/>
  <c r="N55"/>
  <c r="N56"/>
  <c r="N5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5"/>
  <c r="N6"/>
  <c r="N7"/>
  <c r="N8"/>
  <c r="N9"/>
  <c r="N10"/>
  <c r="N11"/>
  <c r="N12"/>
  <c r="N13"/>
  <c r="N14"/>
  <c r="N15"/>
  <c r="N16"/>
  <c r="N17"/>
  <c r="N4"/>
  <c r="O187"/>
  <c r="I605"/>
  <c r="J610"/>
  <c r="L610" s="1"/>
  <c r="J611"/>
  <c r="L611" s="1"/>
  <c r="J612"/>
  <c r="L612" s="1"/>
  <c r="J613"/>
  <c r="L613" s="1"/>
  <c r="J614"/>
  <c r="L614" s="1"/>
  <c r="J615"/>
  <c r="L615" s="1"/>
  <c r="J616"/>
  <c r="L616" s="1"/>
  <c r="J617"/>
  <c r="L617" s="1"/>
  <c r="J607"/>
  <c r="J608"/>
  <c r="L608"/>
  <c r="J609"/>
  <c r="L609" s="1"/>
  <c r="J329"/>
  <c r="L329" s="1"/>
  <c r="J330"/>
  <c r="L330" s="1"/>
  <c r="J331"/>
  <c r="L331"/>
  <c r="J332"/>
  <c r="L332" s="1"/>
  <c r="J333"/>
  <c r="L333" s="1"/>
  <c r="J334"/>
  <c r="L334" s="1"/>
  <c r="J335"/>
  <c r="L335" s="1"/>
  <c r="J336"/>
  <c r="L336" s="1"/>
  <c r="J337"/>
  <c r="L337" s="1"/>
  <c r="J338"/>
  <c r="L338" s="1"/>
  <c r="J339"/>
  <c r="L339" s="1"/>
  <c r="J340"/>
  <c r="L340" s="1"/>
  <c r="J341"/>
  <c r="L341" s="1"/>
  <c r="J342"/>
  <c r="L342" s="1"/>
  <c r="J343"/>
  <c r="L343"/>
  <c r="J344"/>
  <c r="L344" s="1"/>
  <c r="J345"/>
  <c r="L345" s="1"/>
  <c r="J346"/>
  <c r="L346" s="1"/>
  <c r="J347"/>
  <c r="L347"/>
  <c r="J348"/>
  <c r="L348" s="1"/>
  <c r="J349"/>
  <c r="L349" s="1"/>
  <c r="J350"/>
  <c r="L350" s="1"/>
  <c r="J351"/>
  <c r="L351" s="1"/>
  <c r="J352"/>
  <c r="L352" s="1"/>
  <c r="J353"/>
  <c r="L353" s="1"/>
  <c r="J354"/>
  <c r="L354" s="1"/>
  <c r="J355"/>
  <c r="L355" s="1"/>
  <c r="J356"/>
  <c r="L356" s="1"/>
  <c r="J357"/>
  <c r="L357" s="1"/>
  <c r="J358"/>
  <c r="L358" s="1"/>
  <c r="J359"/>
  <c r="L359"/>
  <c r="J360"/>
  <c r="L360" s="1"/>
  <c r="J361"/>
  <c r="L361" s="1"/>
  <c r="J362"/>
  <c r="L362" s="1"/>
  <c r="J363"/>
  <c r="L363"/>
  <c r="J364"/>
  <c r="L364" s="1"/>
  <c r="J365"/>
  <c r="L365" s="1"/>
  <c r="J366"/>
  <c r="L366" s="1"/>
  <c r="J367"/>
  <c r="L367" s="1"/>
  <c r="J368"/>
  <c r="L368" s="1"/>
  <c r="J369"/>
  <c r="L369" s="1"/>
  <c r="J370"/>
  <c r="L370" s="1"/>
  <c r="J371"/>
  <c r="L371" s="1"/>
  <c r="J372"/>
  <c r="L372" s="1"/>
  <c r="J373"/>
  <c r="L373" s="1"/>
  <c r="J374"/>
  <c r="L374" s="1"/>
  <c r="J375"/>
  <c r="L375"/>
  <c r="J376"/>
  <c r="L376" s="1"/>
  <c r="J377"/>
  <c r="L377" s="1"/>
  <c r="J378"/>
  <c r="L378" s="1"/>
  <c r="J379"/>
  <c r="L379"/>
  <c r="J380"/>
  <c r="L380" s="1"/>
  <c r="J381"/>
  <c r="L381" s="1"/>
  <c r="J382"/>
  <c r="L382" s="1"/>
  <c r="J383"/>
  <c r="L383" s="1"/>
  <c r="J384"/>
  <c r="L384" s="1"/>
  <c r="J385"/>
  <c r="L385" s="1"/>
  <c r="J386"/>
  <c r="L386" s="1"/>
  <c r="J387"/>
  <c r="L387" s="1"/>
  <c r="J388"/>
  <c r="L388" s="1"/>
  <c r="J389"/>
  <c r="L389" s="1"/>
  <c r="J390"/>
  <c r="L390" s="1"/>
  <c r="J391"/>
  <c r="L391"/>
  <c r="J392"/>
  <c r="L392" s="1"/>
  <c r="J393"/>
  <c r="L393" s="1"/>
  <c r="J394"/>
  <c r="L394" s="1"/>
  <c r="J395"/>
  <c r="L395" s="1"/>
  <c r="J396"/>
  <c r="L396" s="1"/>
  <c r="J397"/>
  <c r="L397" s="1"/>
  <c r="J398"/>
  <c r="L398" s="1"/>
  <c r="J399"/>
  <c r="L399" s="1"/>
  <c r="J400"/>
  <c r="L400" s="1"/>
  <c r="J401"/>
  <c r="L401" s="1"/>
  <c r="J402"/>
  <c r="L402" s="1"/>
  <c r="J403"/>
  <c r="L403" s="1"/>
  <c r="J404"/>
  <c r="L404" s="1"/>
  <c r="J405"/>
  <c r="L405" s="1"/>
  <c r="J406"/>
  <c r="L406" s="1"/>
  <c r="J407"/>
  <c r="L407"/>
  <c r="J408"/>
  <c r="L408" s="1"/>
  <c r="J409"/>
  <c r="L409" s="1"/>
  <c r="J410"/>
  <c r="L410" s="1"/>
  <c r="J411"/>
  <c r="L411" s="1"/>
  <c r="J412"/>
  <c r="L412" s="1"/>
  <c r="J413"/>
  <c r="L413" s="1"/>
  <c r="J414"/>
  <c r="L414" s="1"/>
  <c r="J415"/>
  <c r="L415" s="1"/>
  <c r="J416"/>
  <c r="L416" s="1"/>
  <c r="J417"/>
  <c r="L417" s="1"/>
  <c r="J418"/>
  <c r="L418" s="1"/>
  <c r="J419"/>
  <c r="L419" s="1"/>
  <c r="J420"/>
  <c r="L420" s="1"/>
  <c r="J421"/>
  <c r="L421" s="1"/>
  <c r="J422"/>
  <c r="L422" s="1"/>
  <c r="J423"/>
  <c r="L423"/>
  <c r="J424"/>
  <c r="L424" s="1"/>
  <c r="J425"/>
  <c r="L425" s="1"/>
  <c r="J426"/>
  <c r="L426" s="1"/>
  <c r="J427"/>
  <c r="L427" s="1"/>
  <c r="J428"/>
  <c r="L428" s="1"/>
  <c r="J429"/>
  <c r="L429" s="1"/>
  <c r="J430"/>
  <c r="L430" s="1"/>
  <c r="J431"/>
  <c r="L431" s="1"/>
  <c r="J432"/>
  <c r="L432" s="1"/>
  <c r="J433"/>
  <c r="L433" s="1"/>
  <c r="J434"/>
  <c r="L434" s="1"/>
  <c r="J435"/>
  <c r="L435" s="1"/>
  <c r="J436"/>
  <c r="L436" s="1"/>
  <c r="J437"/>
  <c r="L437" s="1"/>
  <c r="J438"/>
  <c r="L438" s="1"/>
  <c r="J439"/>
  <c r="L439"/>
  <c r="J440"/>
  <c r="L440" s="1"/>
  <c r="J441"/>
  <c r="L441" s="1"/>
  <c r="J442"/>
  <c r="L442" s="1"/>
  <c r="J443"/>
  <c r="L443" s="1"/>
  <c r="J444"/>
  <c r="L444" s="1"/>
  <c r="J445"/>
  <c r="L445" s="1"/>
  <c r="J446"/>
  <c r="L446" s="1"/>
  <c r="J447"/>
  <c r="L447" s="1"/>
  <c r="J448"/>
  <c r="L448" s="1"/>
  <c r="J449"/>
  <c r="L449" s="1"/>
  <c r="J450"/>
  <c r="L450" s="1"/>
  <c r="J451"/>
  <c r="L451" s="1"/>
  <c r="J452"/>
  <c r="L452" s="1"/>
  <c r="J453"/>
  <c r="L453" s="1"/>
  <c r="J454"/>
  <c r="L454" s="1"/>
  <c r="J455"/>
  <c r="L455"/>
  <c r="J456"/>
  <c r="L456" s="1"/>
  <c r="J457"/>
  <c r="L457" s="1"/>
  <c r="J458"/>
  <c r="L458" s="1"/>
  <c r="J459"/>
  <c r="L459" s="1"/>
  <c r="J460"/>
  <c r="L460" s="1"/>
  <c r="J461"/>
  <c r="L461" s="1"/>
  <c r="J462"/>
  <c r="L462" s="1"/>
  <c r="J463"/>
  <c r="L463" s="1"/>
  <c r="J464"/>
  <c r="L464" s="1"/>
  <c r="J465"/>
  <c r="L465" s="1"/>
  <c r="J466"/>
  <c r="L466" s="1"/>
  <c r="J467"/>
  <c r="L467" s="1"/>
  <c r="J468"/>
  <c r="L468" s="1"/>
  <c r="J469"/>
  <c r="L469" s="1"/>
  <c r="J470"/>
  <c r="L470" s="1"/>
  <c r="J471"/>
  <c r="L471"/>
  <c r="J472"/>
  <c r="L472" s="1"/>
  <c r="J473"/>
  <c r="L473" s="1"/>
  <c r="J474"/>
  <c r="L474" s="1"/>
  <c r="J475"/>
  <c r="L475" s="1"/>
  <c r="J476"/>
  <c r="L476" s="1"/>
  <c r="J477"/>
  <c r="L477" s="1"/>
  <c r="J478"/>
  <c r="L478" s="1"/>
  <c r="J479"/>
  <c r="L479" s="1"/>
  <c r="J480"/>
  <c r="L480" s="1"/>
  <c r="J481"/>
  <c r="L481" s="1"/>
  <c r="J482"/>
  <c r="L482" s="1"/>
  <c r="J483"/>
  <c r="L483" s="1"/>
  <c r="J484"/>
  <c r="L484" s="1"/>
  <c r="J485"/>
  <c r="L485" s="1"/>
  <c r="J486"/>
  <c r="L486" s="1"/>
  <c r="J487"/>
  <c r="L487"/>
  <c r="J488"/>
  <c r="L488" s="1"/>
  <c r="J489"/>
  <c r="L489" s="1"/>
  <c r="J490"/>
  <c r="L490" s="1"/>
  <c r="J491"/>
  <c r="L491" s="1"/>
  <c r="J492"/>
  <c r="L492" s="1"/>
  <c r="J493"/>
  <c r="L493" s="1"/>
  <c r="J494"/>
  <c r="L494" s="1"/>
  <c r="J495"/>
  <c r="L495" s="1"/>
  <c r="J496"/>
  <c r="L496" s="1"/>
  <c r="J497"/>
  <c r="L497" s="1"/>
  <c r="J498"/>
  <c r="L498" s="1"/>
  <c r="J499"/>
  <c r="L499" s="1"/>
  <c r="J500"/>
  <c r="L500" s="1"/>
  <c r="J501"/>
  <c r="L501" s="1"/>
  <c r="J502"/>
  <c r="L502" s="1"/>
  <c r="J503"/>
  <c r="L503"/>
  <c r="J504"/>
  <c r="L504" s="1"/>
  <c r="J505"/>
  <c r="L505" s="1"/>
  <c r="J506"/>
  <c r="L506" s="1"/>
  <c r="J507"/>
  <c r="L507" s="1"/>
  <c r="J508"/>
  <c r="L508" s="1"/>
  <c r="J509"/>
  <c r="L509" s="1"/>
  <c r="J510"/>
  <c r="L510" s="1"/>
  <c r="J511"/>
  <c r="L511" s="1"/>
  <c r="J512"/>
  <c r="L512" s="1"/>
  <c r="J513"/>
  <c r="L513" s="1"/>
  <c r="J514"/>
  <c r="L514" s="1"/>
  <c r="J515"/>
  <c r="L515" s="1"/>
  <c r="J516"/>
  <c r="L516" s="1"/>
  <c r="J517"/>
  <c r="L517" s="1"/>
  <c r="J518"/>
  <c r="L518" s="1"/>
  <c r="J519"/>
  <c r="L519"/>
  <c r="J520"/>
  <c r="L520" s="1"/>
  <c r="J521"/>
  <c r="L521" s="1"/>
  <c r="J522"/>
  <c r="L522" s="1"/>
  <c r="J523"/>
  <c r="L523" s="1"/>
  <c r="J524"/>
  <c r="L524" s="1"/>
  <c r="J525"/>
  <c r="L525" s="1"/>
  <c r="J526"/>
  <c r="L526" s="1"/>
  <c r="J527"/>
  <c r="L527" s="1"/>
  <c r="J528"/>
  <c r="L528" s="1"/>
  <c r="J529"/>
  <c r="L529" s="1"/>
  <c r="J530"/>
  <c r="L530" s="1"/>
  <c r="J531"/>
  <c r="L531" s="1"/>
  <c r="J532"/>
  <c r="L532" s="1"/>
  <c r="J533"/>
  <c r="L533" s="1"/>
  <c r="J534"/>
  <c r="L534" s="1"/>
  <c r="J535"/>
  <c r="L535"/>
  <c r="J536"/>
  <c r="L536" s="1"/>
  <c r="J537"/>
  <c r="L537" s="1"/>
  <c r="J538"/>
  <c r="L538" s="1"/>
  <c r="J539"/>
  <c r="L539" s="1"/>
  <c r="J540"/>
  <c r="L540" s="1"/>
  <c r="J541"/>
  <c r="L541" s="1"/>
  <c r="J542"/>
  <c r="L542" s="1"/>
  <c r="J543"/>
  <c r="L543" s="1"/>
  <c r="J544"/>
  <c r="L544" s="1"/>
  <c r="J545"/>
  <c r="L545" s="1"/>
  <c r="J546"/>
  <c r="L546" s="1"/>
  <c r="J547"/>
  <c r="L547" s="1"/>
  <c r="J548"/>
  <c r="L548" s="1"/>
  <c r="J549"/>
  <c r="L549" s="1"/>
  <c r="J550"/>
  <c r="L550" s="1"/>
  <c r="J551"/>
  <c r="L551"/>
  <c r="J552"/>
  <c r="L552" s="1"/>
  <c r="J553"/>
  <c r="L553" s="1"/>
  <c r="J554"/>
  <c r="L554" s="1"/>
  <c r="J555"/>
  <c r="L555" s="1"/>
  <c r="J556"/>
  <c r="L556" s="1"/>
  <c r="J557"/>
  <c r="L557" s="1"/>
  <c r="J558"/>
  <c r="L558" s="1"/>
  <c r="J559"/>
  <c r="L559" s="1"/>
  <c r="J560"/>
  <c r="L560" s="1"/>
  <c r="J561"/>
  <c r="L561" s="1"/>
  <c r="J562"/>
  <c r="L562" s="1"/>
  <c r="J563"/>
  <c r="L563" s="1"/>
  <c r="J564"/>
  <c r="L564" s="1"/>
  <c r="J565"/>
  <c r="L565" s="1"/>
  <c r="J566"/>
  <c r="L566" s="1"/>
  <c r="J567"/>
  <c r="L567"/>
  <c r="J568"/>
  <c r="L568" s="1"/>
  <c r="J569"/>
  <c r="L569" s="1"/>
  <c r="J570"/>
  <c r="L570" s="1"/>
  <c r="J571"/>
  <c r="L571" s="1"/>
  <c r="J572"/>
  <c r="L572" s="1"/>
  <c r="J573"/>
  <c r="L573" s="1"/>
  <c r="J574"/>
  <c r="L574" s="1"/>
  <c r="J575"/>
  <c r="L575" s="1"/>
  <c r="J576"/>
  <c r="L576" s="1"/>
  <c r="J577"/>
  <c r="J578"/>
  <c r="L578" s="1"/>
  <c r="J579"/>
  <c r="L579" s="1"/>
  <c r="J580"/>
  <c r="L580" s="1"/>
  <c r="J581"/>
  <c r="L581" s="1"/>
  <c r="J582"/>
  <c r="L582" s="1"/>
  <c r="J583"/>
  <c r="L583" s="1"/>
  <c r="J584"/>
  <c r="L584" s="1"/>
  <c r="J585"/>
  <c r="J586"/>
  <c r="L586"/>
  <c r="J587"/>
  <c r="L587" s="1"/>
  <c r="J588"/>
  <c r="L588"/>
  <c r="J589"/>
  <c r="L589" s="1"/>
  <c r="J590"/>
  <c r="L590"/>
  <c r="J591"/>
  <c r="L591" s="1"/>
  <c r="J592"/>
  <c r="L592"/>
  <c r="J593"/>
  <c r="L593" s="1"/>
  <c r="J594"/>
  <c r="L594"/>
  <c r="J595"/>
  <c r="L595" s="1"/>
  <c r="J596"/>
  <c r="L596"/>
  <c r="J597"/>
  <c r="L597" s="1"/>
  <c r="J598"/>
  <c r="L598"/>
  <c r="J599"/>
  <c r="L599" s="1"/>
  <c r="J600"/>
  <c r="J601"/>
  <c r="J602"/>
  <c r="J603"/>
  <c r="J604"/>
  <c r="J328"/>
  <c r="L328" s="1"/>
  <c r="L607"/>
  <c r="N187"/>
  <c r="M618"/>
  <c r="I618"/>
  <c r="M187"/>
  <c r="I187"/>
  <c r="N618" l="1"/>
  <c r="P618" s="1"/>
  <c r="L326"/>
  <c r="P187"/>
  <c r="L187"/>
  <c r="G1075" i="14"/>
  <c r="I7"/>
  <c r="N326" i="10"/>
  <c r="P326" s="1"/>
  <c r="N605"/>
  <c r="P605" s="1"/>
  <c r="J605"/>
  <c r="L605" s="1"/>
  <c r="J618"/>
  <c r="L618" s="1"/>
</calcChain>
</file>

<file path=xl/sharedStrings.xml><?xml version="1.0" encoding="utf-8"?>
<sst xmlns="http://schemas.openxmlformats.org/spreadsheetml/2006/main" count="8149" uniqueCount="4291">
  <si>
    <t>零A263国家青年拔尖人才省青年文化英才</t>
  </si>
  <si>
    <t>216480</t>
  </si>
  <si>
    <t>零A263省优秀社会科学家省宣传思想文化领军</t>
  </si>
  <si>
    <t>庄丽娟</t>
  </si>
  <si>
    <t>C14063</t>
  </si>
  <si>
    <t>零A169现代农业产业技术体系岗位专家-产业</t>
  </si>
  <si>
    <t>C15040</t>
  </si>
  <si>
    <t>零A221现代农业产业技术体系岗位专家-产业</t>
  </si>
  <si>
    <t>E13041</t>
  </si>
  <si>
    <t>零A123华南农业大学-东进农牧猪肉农超对接</t>
  </si>
  <si>
    <t>E14110</t>
  </si>
  <si>
    <t>零C27基于要素配置视角的农业生产性服务业</t>
  </si>
  <si>
    <t>王丽萍</t>
  </si>
  <si>
    <t>牟小容</t>
  </si>
  <si>
    <t>E15027</t>
  </si>
  <si>
    <t>零A188生产性创业与非生产性创业的微观配</t>
  </si>
  <si>
    <t>李胜文</t>
  </si>
  <si>
    <t>E15153</t>
  </si>
  <si>
    <t>零A210广东农业企业生态创新驱动机理及实</t>
  </si>
  <si>
    <t>李桦</t>
  </si>
  <si>
    <t>E15154</t>
  </si>
  <si>
    <t>零A210基于社会--技术系统理论的广东农村</t>
  </si>
  <si>
    <t>E15214</t>
  </si>
  <si>
    <t>零A220农业经营组织模式与结构的演变及</t>
  </si>
  <si>
    <t>刘秀琴</t>
  </si>
  <si>
    <t>E15216</t>
  </si>
  <si>
    <t>零A220珠江水域生态变化与渔民生计可持</t>
  </si>
  <si>
    <t>E15349</t>
  </si>
  <si>
    <t>零A229基于大数据挖掘的企业外贸风险预警</t>
  </si>
  <si>
    <t>王文中</t>
  </si>
  <si>
    <t>E15350</t>
  </si>
  <si>
    <t>零A229广东省财政科技专项资金投入的管理</t>
  </si>
  <si>
    <t>杨科</t>
  </si>
  <si>
    <t>E15352</t>
  </si>
  <si>
    <t>零A229广东农业转基因技术扩散机制及政府</t>
  </si>
  <si>
    <t>薛春玲</t>
  </si>
  <si>
    <t>E15371</t>
  </si>
  <si>
    <t>零A229新农村建设中广东农村垃圾处理的长</t>
  </si>
  <si>
    <t>吕立才</t>
  </si>
  <si>
    <t>E16070</t>
  </si>
  <si>
    <t>零A252农村劳动力转移及其农地流转</t>
  </si>
  <si>
    <t>E16071</t>
  </si>
  <si>
    <t>零A252社会基本养老保险制度评估</t>
  </si>
  <si>
    <t>呙玉红</t>
  </si>
  <si>
    <t>E16099</t>
  </si>
  <si>
    <t>零A254广东省实施财政补助激励企业</t>
  </si>
  <si>
    <t>F13104</t>
  </si>
  <si>
    <t>零B110广东省碳汇林经营风险的管理研究与示</t>
  </si>
  <si>
    <t>F15009</t>
  </si>
  <si>
    <t>零A199农村要素资源整合与农业现代化问题研</t>
  </si>
  <si>
    <t>李大胜</t>
  </si>
  <si>
    <t>F15168</t>
  </si>
  <si>
    <t>零B137生态公益林分区经营分类补偿技术和政</t>
  </si>
  <si>
    <t>F16047</t>
  </si>
  <si>
    <t>零A265农村要素资源整合与农业现代化问题研</t>
  </si>
  <si>
    <t>F16055</t>
  </si>
  <si>
    <t>零B166广东省碳汇林经营风险的管理研究与示</t>
  </si>
  <si>
    <t>F16156</t>
  </si>
  <si>
    <t>零B162水稻流通与经济（综合）岗位专家陈风</t>
  </si>
  <si>
    <t>214059</t>
  </si>
  <si>
    <t>214089</t>
  </si>
  <si>
    <t>零A154研究生职业成熟度及其影响因素研究</t>
  </si>
  <si>
    <t>215105</t>
  </si>
  <si>
    <t>零A179环境修复法律制度研究——以广东省</t>
  </si>
  <si>
    <t>215238</t>
  </si>
  <si>
    <t>零A203法学实验实训中心</t>
  </si>
  <si>
    <t>215293</t>
  </si>
  <si>
    <t>E14079</t>
  </si>
  <si>
    <t>零C27广东农业科技创新后备人才核心价值观</t>
  </si>
  <si>
    <t>郑大睿</t>
  </si>
  <si>
    <t>李瑞</t>
  </si>
  <si>
    <t>E15146</t>
  </si>
  <si>
    <t>零A210转基因技术背景下的广东省植物新品</t>
  </si>
  <si>
    <t>E15215</t>
  </si>
  <si>
    <t>零A220碳减排配额交易中森林碳汇的地位</t>
  </si>
  <si>
    <t>杜国明</t>
  </si>
  <si>
    <t>E15353</t>
  </si>
  <si>
    <t>零A229基于产业集群的知识产权管理战略研</t>
  </si>
  <si>
    <t>张艳琼</t>
  </si>
  <si>
    <t>E15355</t>
  </si>
  <si>
    <t>零A229产业提升目标下的水产养殖专业镇创</t>
  </si>
  <si>
    <t>E16096</t>
  </si>
  <si>
    <t>零A254广东省科研诚信法律研究</t>
  </si>
  <si>
    <t>李燕</t>
  </si>
  <si>
    <t>E16100</t>
  </si>
  <si>
    <t>零A254申遗热背景下广东文化保护</t>
  </si>
  <si>
    <t>赵飞</t>
  </si>
  <si>
    <t>F15144</t>
  </si>
  <si>
    <t>零A230高等学校专利运营模式研究</t>
  </si>
  <si>
    <t>刘长威</t>
  </si>
  <si>
    <t>F15145</t>
  </si>
  <si>
    <t>零A230基于互联网农业科技服务创新的知识产</t>
  </si>
  <si>
    <t>F16008</t>
  </si>
  <si>
    <t>零A231广东省知识产权保护前期立法研究</t>
  </si>
  <si>
    <t>刘红斌</t>
  </si>
  <si>
    <t>F16034</t>
  </si>
  <si>
    <t>零A256知识产权制度与技术创新协同机制研究</t>
  </si>
  <si>
    <t>杨波</t>
  </si>
  <si>
    <t>F16050</t>
  </si>
  <si>
    <t>零A268高等学校专利运营模式研究</t>
  </si>
  <si>
    <t>F16051</t>
  </si>
  <si>
    <t>零A268基于互联网农业科技服务创新的知识产</t>
  </si>
  <si>
    <t>F16052</t>
  </si>
  <si>
    <t>零A273广东省知识产权保护前期立法研究</t>
  </si>
  <si>
    <t>214017</t>
  </si>
  <si>
    <t>零A155 基于多输出分量相关信息的回归方法</t>
  </si>
  <si>
    <t>郭子政</t>
  </si>
  <si>
    <t>214076</t>
  </si>
  <si>
    <t>零A148新型仿生磁性纳米材料构筑的生物传感</t>
  </si>
  <si>
    <t>雷炳富</t>
  </si>
  <si>
    <t>215021</t>
  </si>
  <si>
    <t>零A179应用化学</t>
  </si>
  <si>
    <t>刘晓瑭</t>
  </si>
  <si>
    <t>215022</t>
  </si>
  <si>
    <t>零A179木材科学与技术</t>
  </si>
  <si>
    <t>215078</t>
  </si>
  <si>
    <t>零A179广东省高校生物质能源重点实验</t>
  </si>
  <si>
    <t>215100</t>
  </si>
  <si>
    <t>零A179L-半胱氨酸介导鱼藤酮的输导机理及</t>
  </si>
  <si>
    <t>215139</t>
  </si>
  <si>
    <t>零A203应用化学</t>
  </si>
  <si>
    <t>215182</t>
  </si>
  <si>
    <t>零A203L-半胱氨酸介导鱼藤酮的输导机理及</t>
  </si>
  <si>
    <t>215239</t>
  </si>
  <si>
    <t>零A203应用化学专业实验教学团队</t>
  </si>
  <si>
    <t>215290</t>
  </si>
  <si>
    <t>魏剑波</t>
  </si>
  <si>
    <t>216210</t>
  </si>
  <si>
    <t>张爱萍</t>
  </si>
  <si>
    <t>周家容</t>
  </si>
  <si>
    <t>E14129</t>
  </si>
  <si>
    <t>零C27水中环境激素超痕量检测的便携式免疫</t>
  </si>
  <si>
    <t>E15024</t>
  </si>
  <si>
    <t>零A188正交相氟化镱钾纳米晶体的合成、性能</t>
  </si>
  <si>
    <t>庄健乐</t>
  </si>
  <si>
    <t>E15029</t>
  </si>
  <si>
    <t>零A188稳定高效的纳米碳化硅复合光催化剂</t>
  </si>
  <si>
    <t>高琼芝</t>
  </si>
  <si>
    <t>E15090</t>
  </si>
  <si>
    <t>零C31不可回收废纸资源化及制造木塑复合材</t>
  </si>
  <si>
    <t>E15093</t>
  </si>
  <si>
    <t>零A210高效可控基于光催化氧化-生物降解</t>
  </si>
  <si>
    <t>罗颖</t>
  </si>
  <si>
    <t>E15094</t>
  </si>
  <si>
    <t>零A210新型农用转光材料的研制</t>
  </si>
  <si>
    <t>E15095</t>
  </si>
  <si>
    <t>零A210新型多功能喹啉类季铵盐的制备及其</t>
  </si>
  <si>
    <t>E15098</t>
  </si>
  <si>
    <t>零A210高重金属富集功能的碳纳米管/导电</t>
  </si>
  <si>
    <t>刘有芹</t>
  </si>
  <si>
    <t>E15185</t>
  </si>
  <si>
    <t>零A220新型靶向TopoⅠ铜配合物的设计合成</t>
  </si>
  <si>
    <t>乐学义</t>
  </si>
  <si>
    <t>E15186</t>
  </si>
  <si>
    <t>零A220单菌多产物策略诱导半红树内生菌产</t>
  </si>
  <si>
    <t>李春远</t>
  </si>
  <si>
    <t>E15218</t>
  </si>
  <si>
    <t>零A220新型农用稀土发光材料的探索和应用</t>
  </si>
  <si>
    <t>E15250</t>
  </si>
  <si>
    <t>零A222广东省光学农业工程技术研究中心</t>
  </si>
  <si>
    <t>E15272</t>
  </si>
  <si>
    <t>零A229基于超支化聚氨酯丙烯酸树脂挠性线</t>
  </si>
  <si>
    <t>杨卓鸿</t>
  </si>
  <si>
    <t>E15307</t>
  </si>
  <si>
    <t>零A229农田土壤磺胺类抗生素污染的农业废</t>
  </si>
  <si>
    <t>赵月春</t>
  </si>
  <si>
    <t>E15316</t>
  </si>
  <si>
    <t>零A229辣木叶系列营养保健食品开发及质量</t>
  </si>
  <si>
    <t>E15329</t>
  </si>
  <si>
    <t>零A229竹材精深加工制备分级多孔竹炭支撑</t>
  </si>
  <si>
    <t>禹筱元</t>
  </si>
  <si>
    <t>E15348</t>
  </si>
  <si>
    <t>零A229基于碳纳米管/导电聚合物/铋膜的高</t>
  </si>
  <si>
    <t>E15383</t>
  </si>
  <si>
    <t>零A208南美洲巴西莓的高产优质栽培技术及系</t>
  </si>
  <si>
    <t>E15385</t>
  </si>
  <si>
    <t>零A209具有防虫防病功能的喷雾隔离膜用于绿</t>
  </si>
  <si>
    <t>蒋刚彪</t>
  </si>
  <si>
    <t>E15386</t>
  </si>
  <si>
    <t>零A209基于转光技术构建高效安全光学农业的</t>
  </si>
  <si>
    <t>E15408</t>
  </si>
  <si>
    <t>零A233基于农林废弃物连续热解炭化技术的多</t>
  </si>
  <si>
    <t>E15409</t>
  </si>
  <si>
    <t>零A233林业废弃料在3D打印材料中的资源化利</t>
  </si>
  <si>
    <t>董先明</t>
  </si>
  <si>
    <t>E16075</t>
  </si>
  <si>
    <t>零A252新型农用衡土发光材料应用</t>
  </si>
  <si>
    <t>E16079</t>
  </si>
  <si>
    <t>零A255基于水性超支化聚氨及产业化</t>
  </si>
  <si>
    <t>E16092</t>
  </si>
  <si>
    <t>零A255J碳纤维布集成的硅/碳复合锂离子</t>
  </si>
  <si>
    <t>E16094</t>
  </si>
  <si>
    <t>零A255基于高压静电纺丝制备</t>
  </si>
  <si>
    <t>周武艺</t>
  </si>
  <si>
    <t>E16095</t>
  </si>
  <si>
    <t>零A255基于微波氮化技术的新型</t>
  </si>
  <si>
    <t>E16104</t>
  </si>
  <si>
    <t>零A254海洋红树林植物应用</t>
  </si>
  <si>
    <t>E16112</t>
  </si>
  <si>
    <t>零A254畜禽食品中磺胺</t>
  </si>
  <si>
    <t>汤日元</t>
  </si>
  <si>
    <t>E16124</t>
  </si>
  <si>
    <t>零A254稻壳热解化学链循环</t>
  </si>
  <si>
    <t>E16147</t>
  </si>
  <si>
    <t>零A254香蕉枯萎病筛选</t>
  </si>
  <si>
    <t>E16154</t>
  </si>
  <si>
    <t>零A254两亲性聚硅氧烷接枝</t>
  </si>
  <si>
    <t>林雅铃</t>
  </si>
  <si>
    <t>E16163</t>
  </si>
  <si>
    <t>零A254利用3D打印技术</t>
  </si>
  <si>
    <t>E16164</t>
  </si>
  <si>
    <t>零A254基于超支化羟基丙烯酸树</t>
  </si>
  <si>
    <t>袁腾</t>
  </si>
  <si>
    <t>E16165</t>
  </si>
  <si>
    <t>零A254新生型有机光学晶态材料</t>
  </si>
  <si>
    <t>E16166</t>
  </si>
  <si>
    <t>零A254高载药量靶向钠泡治疗</t>
  </si>
  <si>
    <t>E16167</t>
  </si>
  <si>
    <t>零A254具有等离子共振效应纳米CU</t>
  </si>
  <si>
    <t>张声森</t>
  </si>
  <si>
    <t>E16169</t>
  </si>
  <si>
    <t>零A254马铃薯三糖熊果酸衍生物</t>
  </si>
  <si>
    <t>宋高鹏</t>
  </si>
  <si>
    <t>E16171</t>
  </si>
  <si>
    <t>零A254核壳结构生物炭复合肥制备</t>
  </si>
  <si>
    <t>王明峰</t>
  </si>
  <si>
    <t>E16173</t>
  </si>
  <si>
    <t>零A254基于多功能检测仪器</t>
  </si>
  <si>
    <t>F14176</t>
  </si>
  <si>
    <t>零B133茶油系列新产品开发研究</t>
  </si>
  <si>
    <t>吴雪辉</t>
  </si>
  <si>
    <t>F16147</t>
  </si>
  <si>
    <t>零B188海洋水产废弃物制备胶原肽关键技术</t>
  </si>
  <si>
    <t>5000</t>
  </si>
  <si>
    <t>216474</t>
  </si>
  <si>
    <t>零A269中职青年教师企业实践项目</t>
  </si>
  <si>
    <t>继续教育学院</t>
  </si>
  <si>
    <t>214098</t>
  </si>
  <si>
    <t>零A154食品中污染物邻苯二甲酸酯类增塑剂免</t>
  </si>
  <si>
    <t>曹庸</t>
  </si>
  <si>
    <t>214124</t>
  </si>
  <si>
    <t>零A154基于磁纳米-分子印迹的SPR传感器检测</t>
  </si>
  <si>
    <t>215029</t>
  </si>
  <si>
    <t>零A179食品中分子组胺特异性抗体制备、识</t>
  </si>
  <si>
    <t>215057</t>
  </si>
  <si>
    <t>零A179广东省天然活性物工程技术研究中心</t>
  </si>
  <si>
    <t>215076</t>
  </si>
  <si>
    <t>零A179食品安全检测产学研结合示范基</t>
  </si>
  <si>
    <t>215117</t>
  </si>
  <si>
    <t>零A179食品中几种生物毒素和环境激素的快</t>
  </si>
  <si>
    <t>215148</t>
  </si>
  <si>
    <t>零A203食品中分子组胺特异性抗体制备、识</t>
  </si>
  <si>
    <t>215163</t>
  </si>
  <si>
    <t>零A203食品安全检测产学研结合示范基</t>
  </si>
  <si>
    <t>215167</t>
  </si>
  <si>
    <t>零A203新型离子印迹磁性纳米材料在痕量镉</t>
  </si>
  <si>
    <t>215192</t>
  </si>
  <si>
    <t>零A203食品中几种生物毒素和环境激素的快</t>
  </si>
  <si>
    <t>215289</t>
  </si>
  <si>
    <t>215416</t>
  </si>
  <si>
    <t>王忠合</t>
  </si>
  <si>
    <t>215434</t>
  </si>
  <si>
    <t>Mohd Anis Ganaie</t>
  </si>
  <si>
    <t>216145</t>
  </si>
  <si>
    <t>零A255广东省天然活性工程技术</t>
  </si>
  <si>
    <t>216292</t>
  </si>
  <si>
    <t>零A259指导网络文化工作室建设</t>
  </si>
  <si>
    <t>C15041</t>
  </si>
  <si>
    <t>零A221国家荔枝龙眼产业技术体系-加工技术</t>
  </si>
  <si>
    <t>胡卓炎</t>
  </si>
  <si>
    <t>C15050</t>
  </si>
  <si>
    <t>零A221国家茶叶产业技术体系-茶饮料加工岗</t>
  </si>
  <si>
    <t>陈忠正</t>
  </si>
  <si>
    <t>E14083</t>
  </si>
  <si>
    <t>零C27中俄合作FPIA技术研究及其在食品安全</t>
  </si>
  <si>
    <t>E14090</t>
  </si>
  <si>
    <t>零C27广东省水产品中有害物质高通量检测技</t>
  </si>
  <si>
    <t>E15023</t>
  </si>
  <si>
    <t>零A188果蔬压差膨化机理及其干制品质构</t>
  </si>
  <si>
    <t>E15047</t>
  </si>
  <si>
    <t>零A188基于噬菌体展示纳米肽的小分子化学污</t>
  </si>
  <si>
    <t>E15051</t>
  </si>
  <si>
    <t>零A188基于重组蛋白晶体结构的抗体-小分子</t>
  </si>
  <si>
    <t>E15089</t>
  </si>
  <si>
    <t>零C31制备巴卡亭III的合成生物学工程前沿技</t>
  </si>
  <si>
    <t>林俊芳</t>
  </si>
  <si>
    <t>E15092</t>
  </si>
  <si>
    <t>零A210亚/超临界有机溶剂与催化剂协同作</t>
  </si>
  <si>
    <t>E15144</t>
  </si>
  <si>
    <t>零A210茶油产业化生产关键技术研究及推广</t>
  </si>
  <si>
    <t>E15145</t>
  </si>
  <si>
    <t>零A210新型食用色素蛹虫草黄色素的高效生</t>
  </si>
  <si>
    <t>郭丽琼</t>
  </si>
  <si>
    <t>E15164</t>
  </si>
  <si>
    <t>零A210食品中几种违禁抗病毒药物残留免疫</t>
  </si>
  <si>
    <t>沈玉栋</t>
  </si>
  <si>
    <t>E15205</t>
  </si>
  <si>
    <t>零A220豉香型白酒酒曲微生物区系群落结构</t>
  </si>
  <si>
    <t>徐学锋</t>
  </si>
  <si>
    <t>E15206</t>
  </si>
  <si>
    <t>零A220自增强淀粉硬胶囊加工过程中的相变</t>
  </si>
  <si>
    <t>陈佩</t>
  </si>
  <si>
    <t>E15207</t>
  </si>
  <si>
    <t>零A220益生菌降胆固醇作用的组学特征及其</t>
  </si>
  <si>
    <t>E15217</t>
  </si>
  <si>
    <t>零A220化学污染物半抗原-抗体分子识别机</t>
  </si>
  <si>
    <t>E15224</t>
  </si>
  <si>
    <t>零A220桉叶多酚月见草素B的抗氧化、抗衰</t>
  </si>
  <si>
    <t>陈运娇</t>
  </si>
  <si>
    <t>E15225</t>
  </si>
  <si>
    <t>零A220海洋乳酸菌降胆固醇的分子机理研究</t>
  </si>
  <si>
    <t>叶志伟</t>
  </si>
  <si>
    <t>E15238</t>
  </si>
  <si>
    <t>零A216 2014年广东特支计划-科技创新领军人</t>
  </si>
  <si>
    <t>E15239</t>
  </si>
  <si>
    <t>零A216 2014年广东特支计划-教学名师</t>
  </si>
  <si>
    <t>蒋爱民</t>
  </si>
  <si>
    <t>E15243</t>
  </si>
  <si>
    <t>零A216 2014年广东特支计划-科技创新青年3</t>
  </si>
  <si>
    <t>E15274</t>
  </si>
  <si>
    <t>零A229酱油渣无害化处理及高值化利用</t>
  </si>
  <si>
    <t>朱新贵</t>
  </si>
  <si>
    <t>E15275</t>
  </si>
  <si>
    <t>零A229面粉新型生物增白改良剂的开发</t>
  </si>
  <si>
    <t>罗文华</t>
  </si>
  <si>
    <t>E15283</t>
  </si>
  <si>
    <t>零A229低温连续相变萃取海洋低值鱼鱼油的</t>
  </si>
  <si>
    <t>周爱梅</t>
  </si>
  <si>
    <t>E15291</t>
  </si>
  <si>
    <t>零A229负载番茄红素纳米乳液应用于食品体</t>
  </si>
  <si>
    <t>李璐</t>
  </si>
  <si>
    <t>E15298</t>
  </si>
  <si>
    <t>零A229传统风味盐焗肉制品副产物（卤汁）</t>
  </si>
  <si>
    <t>宋贤良</t>
  </si>
  <si>
    <t>E15303</t>
  </si>
  <si>
    <t>零A229安全农业投入品新型益生菌芽孢杆菌</t>
  </si>
  <si>
    <t>E15323</t>
  </si>
  <si>
    <t>零A229紫外协同微波技术控制乌龙茶中虫螨</t>
  </si>
  <si>
    <t>张媛媛</t>
  </si>
  <si>
    <t>E15325</t>
  </si>
  <si>
    <t>零A229龙眼加工过程中γ-氨基丁酸富集工艺</t>
  </si>
  <si>
    <t>赵雷</t>
  </si>
  <si>
    <t>E15326</t>
  </si>
  <si>
    <t>零A229利用薇甘菊栽培巨大口蘑关键技术研</t>
  </si>
  <si>
    <t>莫美华</t>
  </si>
  <si>
    <t>E15339</t>
  </si>
  <si>
    <t>零A229西藏林芝地区农产品质量安全检测技</t>
  </si>
  <si>
    <t>E15340</t>
  </si>
  <si>
    <t>零A229油茶种植与深加工新技术援助与应用</t>
  </si>
  <si>
    <t>赵力超</t>
  </si>
  <si>
    <t>E15342</t>
  </si>
  <si>
    <t>零A213高水平-作物、园艺和林学等植物子卡3</t>
    <phoneticPr fontId="4" type="noConversion"/>
  </si>
  <si>
    <t>零A264高水平b人才引进子卡5-长江学者等</t>
  </si>
  <si>
    <t>216397</t>
  </si>
  <si>
    <t>零A264高水平b人才引进子卡6-长江学者等</t>
  </si>
  <si>
    <t>216398</t>
  </si>
  <si>
    <t>零A264高水平b人才引进子卡7-珠江学者等</t>
  </si>
  <si>
    <t>216399</t>
  </si>
  <si>
    <t>零A264高水平b人才引进子卡8-珠江学者等</t>
  </si>
  <si>
    <t>216400</t>
  </si>
  <si>
    <t>零A264高水平b人才引进子卡9-珠江学者等</t>
  </si>
  <si>
    <t>216338</t>
  </si>
  <si>
    <t>零A264高水平b人文与法学学科建设</t>
  </si>
  <si>
    <t>216432</t>
  </si>
  <si>
    <t>零A264高水平b生科学院专业评估经费</t>
  </si>
  <si>
    <t>216433</t>
  </si>
  <si>
    <t>零A264高水平b食品学院专业评估经费</t>
  </si>
  <si>
    <t>216434</t>
  </si>
  <si>
    <t>零A264高水平b兽医学院专业评估经费</t>
  </si>
  <si>
    <t>216435</t>
  </si>
  <si>
    <t>零A264高水平b数信学院专业评估经费</t>
  </si>
  <si>
    <t>216334</t>
  </si>
  <si>
    <t>零A264高水平b数学与信息类学科建设</t>
  </si>
  <si>
    <t>216336</t>
  </si>
  <si>
    <t>零A264高水平b水利与土木工程类学科建设</t>
  </si>
  <si>
    <t>216344</t>
  </si>
  <si>
    <t>零A264高水平b特色保护学科（蚕桑）</t>
  </si>
  <si>
    <t>216368</t>
  </si>
  <si>
    <t>零A264高水平b推进教学管理创新工程</t>
  </si>
  <si>
    <t>216438</t>
  </si>
  <si>
    <t>零A264高水平b推进教学管理创新工程子卡1</t>
  </si>
  <si>
    <t>216442</t>
  </si>
  <si>
    <t>零A264高水平b推进教学管理创新工程子卡10</t>
  </si>
  <si>
    <t>216443</t>
  </si>
  <si>
    <t>零A264高水平b推进教学管理创新工程子卡11</t>
  </si>
  <si>
    <t>216444</t>
  </si>
  <si>
    <t>零A264高水平b推进教学管理创新工程子卡13</t>
  </si>
  <si>
    <t>216445</t>
  </si>
  <si>
    <t>零A264高水平b推进教学管理创新工程子卡14</t>
  </si>
  <si>
    <t>216439</t>
  </si>
  <si>
    <t>零A264高水平b推进教学管理创新工程子卡4</t>
  </si>
  <si>
    <t>216440</t>
  </si>
  <si>
    <t>零A264高水平b推进教学管理创新工程子卡5</t>
  </si>
  <si>
    <t>216441</t>
  </si>
  <si>
    <t>零A264高水平b推进教学管理创新工程子卡8</t>
  </si>
  <si>
    <t>216370</t>
  </si>
  <si>
    <t>零A264高水平b推进人才培养国际化</t>
  </si>
  <si>
    <t>216365</t>
  </si>
  <si>
    <t>零A264高水平b推进人才培养模式改革工程</t>
  </si>
  <si>
    <t>216446</t>
  </si>
  <si>
    <t>零A264高水平b推进人才培养模式改革子卡1</t>
  </si>
  <si>
    <t>216447</t>
  </si>
  <si>
    <t>零A264高水平b推进人才培养模式改革子卡2</t>
  </si>
  <si>
    <t>216448</t>
  </si>
  <si>
    <t>零A264高水平b推进人才培养模式改革子卡3</t>
  </si>
  <si>
    <t>216449</t>
  </si>
  <si>
    <t>零A264高水平b推进人才培养模式改革子卡4</t>
  </si>
  <si>
    <t>216366</t>
  </si>
  <si>
    <t>零A264高水平b推进人才培养质量提升工程</t>
  </si>
  <si>
    <t>216367</t>
  </si>
  <si>
    <t>零A264高水平b推进实践教学强化工程</t>
  </si>
  <si>
    <t>216450</t>
  </si>
  <si>
    <t>零A264高水平b推进实践教学强化工程子卡1</t>
  </si>
  <si>
    <t>216457</t>
  </si>
  <si>
    <t>零A264高水平b推进实践教学强化工程子卡10</t>
  </si>
  <si>
    <t>216458</t>
  </si>
  <si>
    <t>零A264高水平b推进实践教学强化工程子卡11</t>
  </si>
  <si>
    <t>216459</t>
  </si>
  <si>
    <t>零A264高水平b推进实践教学强化工程子卡16</t>
  </si>
  <si>
    <t>216460</t>
  </si>
  <si>
    <t>零A264高水平b推进实践教学强化工程子卡18</t>
  </si>
  <si>
    <t>216461</t>
  </si>
  <si>
    <t>零A264高水平b推进实践教学强化工程子卡19</t>
  </si>
  <si>
    <t>216451</t>
  </si>
  <si>
    <t>零A264高水平b推进实践教学强化工程子卡2</t>
  </si>
  <si>
    <t>216462</t>
  </si>
  <si>
    <t>零A264高水平b推进实践教学强化工程子卡20</t>
  </si>
  <si>
    <t>216463</t>
  </si>
  <si>
    <t>零A264高水平b推进实践教学强化工程子卡21</t>
  </si>
  <si>
    <t>216452</t>
  </si>
  <si>
    <t>零A264高水平b推进实践教学强化工程子卡5</t>
  </si>
  <si>
    <t>王海林</t>
    <phoneticPr fontId="4" type="noConversion"/>
  </si>
  <si>
    <t>216453</t>
  </si>
  <si>
    <t>零A264高水平b推进实践教学强化工程子卡6</t>
  </si>
  <si>
    <t>216454</t>
  </si>
  <si>
    <t>零A264高水平b推进实践教学强化工程子卡7</t>
  </si>
  <si>
    <t>216455</t>
  </si>
  <si>
    <t>零A264高水平b推进实践教学强化工程子卡8</t>
  </si>
  <si>
    <t>216456</t>
  </si>
  <si>
    <t>零A264高水平b推进实践教学强化工程子卡9</t>
  </si>
  <si>
    <t>216351</t>
  </si>
  <si>
    <t>零A264高水平b推进校园信息化建设</t>
  </si>
  <si>
    <t>216339</t>
  </si>
  <si>
    <t>零A264高水平b外语学科建设</t>
  </si>
  <si>
    <t>黄国文</t>
    <phoneticPr fontId="4" type="noConversion"/>
  </si>
  <si>
    <t>216355</t>
  </si>
  <si>
    <t>零A264高水平b新增电子文献数据库采购项目</t>
  </si>
  <si>
    <t>216340</t>
  </si>
  <si>
    <t>零A264高水平b艺术类学科建设</t>
  </si>
  <si>
    <t>金惠</t>
    <phoneticPr fontId="4" type="noConversion"/>
  </si>
  <si>
    <t>216436</t>
  </si>
  <si>
    <t>零A264高水平b艺术学院专业评估经费</t>
  </si>
  <si>
    <t>216437</t>
  </si>
  <si>
    <t>零A264高水平b园艺学院专业评估经费</t>
  </si>
  <si>
    <t>216329</t>
  </si>
  <si>
    <t>零A264高水平b植保生态等学科群（设子卡）</t>
  </si>
  <si>
    <t>216342</t>
  </si>
  <si>
    <t>零A264高水平b植物学科建设</t>
  </si>
  <si>
    <t>216464</t>
  </si>
  <si>
    <t>零A264高水平b作物、园艺和林学等植物子卡1</t>
  </si>
  <si>
    <t>216465</t>
  </si>
  <si>
    <t>零A264高水平b作物、园艺和林学等植物子卡2</t>
  </si>
  <si>
    <t>216466</t>
  </si>
  <si>
    <t>零A264高水平b作物、园艺和林学等植物子卡3</t>
  </si>
  <si>
    <t>216467</t>
  </si>
  <si>
    <t>零A264高水平b作物、园艺和林学等植物子卡4</t>
  </si>
  <si>
    <t>216349</t>
  </si>
  <si>
    <t>零A264高水平b公共大型科研实验平台建设</t>
  </si>
  <si>
    <t>216356</t>
  </si>
  <si>
    <t>零A264高水平b续订电子文献数据库采购项目</t>
  </si>
  <si>
    <t>216357</t>
  </si>
  <si>
    <t>零A264高水平b中外文纸本图书采购项目</t>
  </si>
  <si>
    <t>216358</t>
  </si>
  <si>
    <t>零A264高水平b中外文电子图书采购项目</t>
  </si>
  <si>
    <t>216359</t>
  </si>
  <si>
    <t>零A264高水平b中外文纸本报刊采购项目</t>
  </si>
  <si>
    <t>216330</t>
  </si>
  <si>
    <t>零A264高水平b畜牧兽医等动物类学科群</t>
  </si>
  <si>
    <t>216332</t>
  </si>
  <si>
    <t>零A264高水平b农业工程类学科群（设子卡）</t>
  </si>
  <si>
    <t>216333</t>
  </si>
  <si>
    <t>零A264高水平b化学与木材科学类学科建设</t>
  </si>
  <si>
    <t>216335</t>
  </si>
  <si>
    <t>零A264高水平b物理与电子科学类学科建设</t>
  </si>
  <si>
    <t>216345</t>
  </si>
  <si>
    <t>零A264高水平b省部级以上平台建设运行</t>
  </si>
  <si>
    <t>216346</t>
  </si>
  <si>
    <t>零A264高水平b国家级平台培育经费</t>
  </si>
  <si>
    <t>216352</t>
  </si>
  <si>
    <t>零A264高水平b公共实验教学中心（管理训练</t>
  </si>
  <si>
    <t>216353</t>
  </si>
  <si>
    <t>零A264高水平b工程训练中心</t>
  </si>
  <si>
    <t>216364</t>
  </si>
  <si>
    <t>零A264高水平b教学实验鸡场建设</t>
  </si>
  <si>
    <t>216371</t>
  </si>
  <si>
    <t>零A264高水平b植保、生态和食品学科群子卡1</t>
  </si>
  <si>
    <t>216372</t>
  </si>
  <si>
    <t>零A264高水平b植保、生态和食品学科群子卡2</t>
  </si>
  <si>
    <t>216373</t>
  </si>
  <si>
    <t>零A264高水平b植保、生态和食品学科群子卡3</t>
  </si>
  <si>
    <t>216374</t>
  </si>
  <si>
    <t>零A264高水平b植保、生态和食品学科群子卡4</t>
  </si>
  <si>
    <t>钟文晶</t>
    <phoneticPr fontId="4" type="noConversion"/>
  </si>
  <si>
    <t>杨品优</t>
    <phoneticPr fontId="4" type="noConversion"/>
  </si>
  <si>
    <t>李吉跃</t>
    <phoneticPr fontId="4" type="noConversion"/>
  </si>
  <si>
    <t>孙京臣</t>
    <phoneticPr fontId="4" type="noConversion"/>
  </si>
  <si>
    <t>吴启堂</t>
    <phoneticPr fontId="4" type="noConversion"/>
  </si>
  <si>
    <t>张永亮</t>
    <phoneticPr fontId="4" type="noConversion"/>
  </si>
  <si>
    <t>万俊毅</t>
    <phoneticPr fontId="4" type="noConversion"/>
  </si>
  <si>
    <t>刘应亮</t>
    <phoneticPr fontId="4" type="noConversion"/>
  </si>
  <si>
    <t>王惠聪</t>
    <phoneticPr fontId="4" type="noConversion"/>
  </si>
  <si>
    <t>钟国华</t>
    <phoneticPr fontId="4" type="noConversion"/>
  </si>
  <si>
    <t>林家宝</t>
    <phoneticPr fontId="4" type="noConversion"/>
  </si>
  <si>
    <t>王少奎</t>
    <phoneticPr fontId="4" type="noConversion"/>
  </si>
  <si>
    <t>龚维</t>
    <phoneticPr fontId="4" type="noConversion"/>
  </si>
  <si>
    <t>崔紫宁</t>
    <phoneticPr fontId="4" type="noConversion"/>
  </si>
  <si>
    <t>吴珍芳</t>
    <phoneticPr fontId="4" type="noConversion"/>
  </si>
  <si>
    <t>文晓巍</t>
    <phoneticPr fontId="4" type="noConversion"/>
  </si>
  <si>
    <t>杨乃良</t>
    <phoneticPr fontId="4" type="noConversion"/>
  </si>
  <si>
    <t>丛沛桐</t>
    <phoneticPr fontId="4" type="noConversion"/>
  </si>
  <si>
    <t>曹阳</t>
    <phoneticPr fontId="4" type="noConversion"/>
  </si>
  <si>
    <t>詹瑾妮</t>
    <phoneticPr fontId="4" type="noConversion"/>
  </si>
  <si>
    <t>216427</t>
  </si>
  <si>
    <t>零A264高水平b材能学院专业评估经费</t>
  </si>
  <si>
    <t>216348</t>
  </si>
  <si>
    <t>零A264高水平b成果培育基金（设子卡）</t>
  </si>
  <si>
    <t>黄国文</t>
  </si>
  <si>
    <t>胡传双</t>
    <phoneticPr fontId="4" type="noConversion"/>
  </si>
  <si>
    <t>曾玲</t>
    <phoneticPr fontId="4" type="noConversion"/>
  </si>
  <si>
    <t>胡桂兵</t>
    <phoneticPr fontId="4" type="noConversion"/>
  </si>
  <si>
    <t>任顺祥</t>
    <phoneticPr fontId="4" type="noConversion"/>
  </si>
  <si>
    <t>李海</t>
    <phoneticPr fontId="4" type="noConversion"/>
  </si>
  <si>
    <t>曾鑫年</t>
    <phoneticPr fontId="4" type="noConversion"/>
  </si>
  <si>
    <t>闫国琦</t>
    <phoneticPr fontId="4" type="noConversion"/>
  </si>
  <si>
    <t>张玉</t>
    <phoneticPr fontId="4" type="noConversion"/>
  </si>
  <si>
    <t>陈厚彬</t>
    <phoneticPr fontId="4" type="noConversion"/>
  </si>
  <si>
    <t>崔理华</t>
    <phoneticPr fontId="4" type="noConversion"/>
  </si>
  <si>
    <t>陈晓阳</t>
    <phoneticPr fontId="4" type="noConversion"/>
  </si>
  <si>
    <t>樊小林</t>
    <phoneticPr fontId="4" type="noConversion"/>
  </si>
  <si>
    <t>冯立新</t>
    <phoneticPr fontId="4" type="noConversion"/>
  </si>
  <si>
    <t>张炼辉</t>
    <phoneticPr fontId="4" type="noConversion"/>
  </si>
  <si>
    <t>罗锡文</t>
    <phoneticPr fontId="4" type="noConversion"/>
  </si>
  <si>
    <t>杨世华</t>
    <phoneticPr fontId="4" type="noConversion"/>
  </si>
  <si>
    <t>吕恩利</t>
    <phoneticPr fontId="4" type="noConversion"/>
  </si>
  <si>
    <t>张伟峰</t>
    <phoneticPr fontId="4" type="noConversion"/>
  </si>
  <si>
    <t>刘耀光</t>
    <phoneticPr fontId="4" type="noConversion"/>
  </si>
  <si>
    <t>邓诣群</t>
    <phoneticPr fontId="4" type="noConversion"/>
  </si>
  <si>
    <t>邱宝利</t>
    <phoneticPr fontId="4" type="noConversion"/>
  </si>
  <si>
    <t>聂庆华</t>
    <phoneticPr fontId="4" type="noConversion"/>
  </si>
  <si>
    <t>陈乐天</t>
    <phoneticPr fontId="4" type="noConversion"/>
  </si>
  <si>
    <t>魏福义</t>
    <phoneticPr fontId="4" type="noConversion"/>
  </si>
  <si>
    <t>彭新湘</t>
    <phoneticPr fontId="4" type="noConversion"/>
  </si>
  <si>
    <t>曹藩荣</t>
    <phoneticPr fontId="4" type="noConversion"/>
  </si>
  <si>
    <t>孙远明</t>
    <phoneticPr fontId="4" type="noConversion"/>
  </si>
  <si>
    <t>吴鸿</t>
    <phoneticPr fontId="4" type="noConversion"/>
  </si>
  <si>
    <t>215435</t>
  </si>
  <si>
    <t>零A213高水平-材能学院专业评估经费</t>
  </si>
  <si>
    <t>零A213高水平-电子工程学院专业评估经费</t>
  </si>
  <si>
    <t>零A213高水平-工程学院专业评估经费</t>
  </si>
  <si>
    <t>零A213高水平-公管学院专业评估经费</t>
  </si>
  <si>
    <t>零A213高水平-国际交流与合作项目</t>
  </si>
  <si>
    <t>零A213高水平-林风学院专业评估经费</t>
  </si>
  <si>
    <t>215508</t>
  </si>
  <si>
    <t>215509</t>
  </si>
  <si>
    <t>215510</t>
  </si>
  <si>
    <t>215531</t>
  </si>
  <si>
    <t>零A213高水平人才引进子卡23-博士后</t>
  </si>
  <si>
    <t>倪尔冬</t>
  </si>
  <si>
    <t>215547</t>
  </si>
  <si>
    <t>零A213高水平人才引进子卡23科研启动费</t>
  </si>
  <si>
    <t>谢庆军</t>
  </si>
  <si>
    <t>215532</t>
  </si>
  <si>
    <t>零A213高水平人才引进子卡24-博士后</t>
  </si>
  <si>
    <t>朱英芝</t>
  </si>
  <si>
    <t>215548</t>
  </si>
  <si>
    <t>零A213高水平人才引进子卡24科研启动费</t>
  </si>
  <si>
    <t>215533</t>
  </si>
  <si>
    <t>零A213高水平人才引进子卡25-博士后</t>
  </si>
  <si>
    <t>215549</t>
  </si>
  <si>
    <t>零A213高水平人才引进子卡25科研启动费</t>
  </si>
  <si>
    <t>215534</t>
  </si>
  <si>
    <t>零A213高水平人才引进子卡26-博士后</t>
  </si>
  <si>
    <t>215550</t>
  </si>
  <si>
    <t>零A213高水平人才引进子卡26-丁颖人才</t>
  </si>
  <si>
    <t>215535</t>
  </si>
  <si>
    <t>零A213高水平人才引进子卡27-博士后</t>
  </si>
  <si>
    <t>215551</t>
  </si>
  <si>
    <t>零A213高水平人才引进子卡27-丁颖人才</t>
  </si>
  <si>
    <t>215536</t>
  </si>
  <si>
    <t>零A213高水平人才引进子卡28-博士后</t>
  </si>
  <si>
    <t>戴佳信</t>
  </si>
  <si>
    <t>215552</t>
  </si>
  <si>
    <t>零A213高水平人才引进子卡28-丁颖人才</t>
  </si>
  <si>
    <t>215537</t>
  </si>
  <si>
    <t>零A213高水平人才引进子卡29-博士后</t>
  </si>
  <si>
    <t>谢勇尧</t>
  </si>
  <si>
    <t>215553</t>
  </si>
  <si>
    <t>零A213高水平人才引进子卡29-丁颖人才</t>
  </si>
  <si>
    <t>陈建业</t>
  </si>
  <si>
    <t>215538</t>
  </si>
  <si>
    <t>零A213高水平人才引进子卡30-博士后</t>
  </si>
  <si>
    <t>李培</t>
  </si>
  <si>
    <t>215554</t>
  </si>
  <si>
    <t>零A213高水平人才引进子卡30-丁颖人才</t>
  </si>
  <si>
    <t>215539</t>
  </si>
  <si>
    <t>零A213高水平人才引进子卡31-博士后</t>
  </si>
  <si>
    <t>扈丽丽</t>
  </si>
  <si>
    <t>215555</t>
  </si>
  <si>
    <t>零A213高水平人才引进子卡31-丁颖人才</t>
  </si>
  <si>
    <t>孙建伟</t>
  </si>
  <si>
    <t>215540</t>
  </si>
  <si>
    <t>零A213高水平人才引进子卡32-博士后</t>
  </si>
  <si>
    <t>Bahareldin Ali Abdalla Gibril</t>
  </si>
  <si>
    <t>215556</t>
  </si>
  <si>
    <t>零A213高水平人才引进子卡32-丁颖人才</t>
  </si>
  <si>
    <t>李发强</t>
  </si>
  <si>
    <t>215541</t>
  </si>
  <si>
    <t>零A213高水平人才引进子卡33-博士后</t>
  </si>
  <si>
    <t>谢先荣</t>
  </si>
  <si>
    <t>215557</t>
  </si>
  <si>
    <t>零A213高水平人才引进子卡33-丁颖人才</t>
  </si>
  <si>
    <t>王志威</t>
  </si>
  <si>
    <t>215542</t>
  </si>
  <si>
    <t>零A213高水平人才引进子卡34-博士后</t>
  </si>
  <si>
    <t>孟宪法</t>
  </si>
  <si>
    <t>215558</t>
  </si>
  <si>
    <t>零A213高水平人才引进子卡34-丁颖人才</t>
  </si>
  <si>
    <t>215543</t>
  </si>
  <si>
    <t>零A213高水平人才引进子卡35-博士后</t>
  </si>
  <si>
    <t>陆琴</t>
  </si>
  <si>
    <t>215559</t>
  </si>
  <si>
    <t>零A213高水平人才引进子卡35-丁颖人才</t>
  </si>
  <si>
    <t>215544</t>
  </si>
  <si>
    <t>零A213高水平人才引进子卡36-博士后</t>
  </si>
  <si>
    <t>程晓</t>
  </si>
  <si>
    <t>215545</t>
  </si>
  <si>
    <t>零A213高水平人才引进子卡37-博士后</t>
  </si>
  <si>
    <t>纪海石</t>
  </si>
  <si>
    <t>215546</t>
  </si>
  <si>
    <t>零A213高水平人才引进子卡38-博士后</t>
  </si>
  <si>
    <t>Muhammad Shakeel</t>
  </si>
  <si>
    <t>零A213高水平-生科学院专业评估经费</t>
  </si>
  <si>
    <t>零A213高水平-食品学院专业评估经费</t>
  </si>
  <si>
    <t>零A213高水平-兽医学院专业评估经费</t>
  </si>
  <si>
    <t>零A213高水平-数信学院专业评估经费</t>
  </si>
  <si>
    <t>零A213高水平-推进教学管理创新工程子卡1</t>
  </si>
  <si>
    <t>零A213高水平-推进教学管理创新工程子卡10</t>
  </si>
  <si>
    <t>零A213高水平-推进教学管理创新工程子卡11</t>
  </si>
  <si>
    <t>零A213高水平-推进教学管理创新工程子卡13</t>
  </si>
  <si>
    <t>零A213高水平-推进教学管理创新工程子卡14</t>
  </si>
  <si>
    <t>零A213高水平-推进教学管理创新工程子卡4</t>
  </si>
  <si>
    <t>零A213高水平-推进教学管理创新工程子卡5</t>
  </si>
  <si>
    <t>零A213高水平-推进教学管理创新工程子卡8</t>
  </si>
  <si>
    <t>零A213高水平-推进人才培养模式改革子卡1</t>
  </si>
  <si>
    <t>零A213高水平-推进人才培养模式改革子卡2</t>
  </si>
  <si>
    <t>零A213高水平-推进人才培养模式改革子卡3</t>
  </si>
  <si>
    <t>零A213高水平-推进人才培养模式改革子卡4</t>
  </si>
  <si>
    <t>零A213高水平-推进实践教学强化工程子卡1</t>
  </si>
  <si>
    <t>零A213高水平-推进实践教学强化工程子卡10</t>
  </si>
  <si>
    <t>零A213高水平-推进实践教学强化工程子卡11</t>
  </si>
  <si>
    <t>零A213高水平-推进实践教学强化工程子卡16</t>
  </si>
  <si>
    <t>零A213高水平-推进实践教学强化工程子卡18</t>
  </si>
  <si>
    <t>零A213高水平-推进实践教学强化工程子卡19</t>
  </si>
  <si>
    <t>零A213高水平-推进实践教学强化工程子卡2</t>
  </si>
  <si>
    <t>零A155 蛋白质-配体相互作用的分子模拟研究</t>
  </si>
  <si>
    <t>常珊</t>
  </si>
  <si>
    <t>214065</t>
  </si>
  <si>
    <t>215138</t>
  </si>
  <si>
    <t>零A203应用数学</t>
  </si>
  <si>
    <t>215236</t>
  </si>
  <si>
    <t>零A203网络工程实验教学示范中心</t>
  </si>
  <si>
    <t>215243</t>
  </si>
  <si>
    <t>零A203卓越网络工程师人才培养模式创新</t>
  </si>
  <si>
    <t>215295</t>
  </si>
  <si>
    <t>216213</t>
  </si>
  <si>
    <t>黄琼</t>
  </si>
  <si>
    <t>B14027</t>
  </si>
  <si>
    <t>零A180面向三旧改造的多源异构大数据管理分</t>
  </si>
  <si>
    <t>C16003</t>
  </si>
  <si>
    <t>零B148高校新型农技推广体系建设</t>
  </si>
  <si>
    <t>C16007</t>
  </si>
  <si>
    <t>零B148高校农技推广服务新方式与政策激励</t>
  </si>
  <si>
    <t>E12160</t>
  </si>
  <si>
    <t>零C22保持物体几何形状信息的视频检索技术</t>
  </si>
  <si>
    <t>王美华</t>
  </si>
  <si>
    <t>E14100</t>
  </si>
  <si>
    <t>零C27促进农业科技创新创业人才基层创业的</t>
  </si>
  <si>
    <t>E14112</t>
  </si>
  <si>
    <t>零C27畜牧养殖物联网中的多源多模态数据挖</t>
  </si>
  <si>
    <t>黄沛杰</t>
  </si>
  <si>
    <t>彭红星</t>
  </si>
  <si>
    <t>E14134</t>
  </si>
  <si>
    <t>零C27国产高分辨遥感卫星在城市森林资源监</t>
  </si>
  <si>
    <t>郭玉彬</t>
  </si>
  <si>
    <t>E15028</t>
  </si>
  <si>
    <t>零A188量化数据的压缩感知理论、算法及应用</t>
  </si>
  <si>
    <t>张娜</t>
  </si>
  <si>
    <t>郭艾侠</t>
  </si>
  <si>
    <t>E15044</t>
  </si>
  <si>
    <t>零A188基于量子信息处理的博弈及决策研究</t>
  </si>
  <si>
    <t>司徒浩臻</t>
  </si>
  <si>
    <t>E15052</t>
  </si>
  <si>
    <t>零A188云计算中若干安全问题的研究</t>
  </si>
  <si>
    <t>E15099</t>
  </si>
  <si>
    <t>零A210广东省地理信息产业技术路线图编</t>
  </si>
  <si>
    <t>E15136</t>
  </si>
  <si>
    <t>零A210RFID畜禽产品全程溯源与安全预警关</t>
  </si>
  <si>
    <t>杜治国</t>
  </si>
  <si>
    <t>E15138</t>
  </si>
  <si>
    <t>零A210基于数据挖掘的畜禽疫病智能诊疗系</t>
  </si>
  <si>
    <t>杨磊</t>
  </si>
  <si>
    <t>E15177</t>
  </si>
  <si>
    <t>零A220Markov跳变非线性随机时滞系统的稳</t>
  </si>
  <si>
    <t>毛卫华</t>
  </si>
  <si>
    <t>E15181</t>
  </si>
  <si>
    <t>零A220基于采摘机器人的多类水果识别与</t>
  </si>
  <si>
    <t>E15182</t>
  </si>
  <si>
    <t>零A220稀疏流形建模分析及其在低分辨率人</t>
  </si>
  <si>
    <t>陈羽</t>
  </si>
  <si>
    <t>E15184</t>
  </si>
  <si>
    <t>零A220一类具有尖峰解的三次非线性色散波</t>
  </si>
  <si>
    <t>胡巧怡</t>
  </si>
  <si>
    <t>E15211</t>
  </si>
  <si>
    <t>零A220剩余格值自动机理论中若干问题的</t>
  </si>
  <si>
    <t>吴理华</t>
  </si>
  <si>
    <t>E15212</t>
  </si>
  <si>
    <t>零A220基于演化算法和多特征融合的行人</t>
  </si>
  <si>
    <t>张丽霞</t>
  </si>
  <si>
    <t>E15230</t>
  </si>
  <si>
    <t>零A220面向移动互联网络环境的终端断接近</t>
  </si>
  <si>
    <t>梁茹冰</t>
  </si>
  <si>
    <t>E15253</t>
  </si>
  <si>
    <t>零A222基于物联网的茶叶质量追溯系统应用</t>
  </si>
  <si>
    <t>潘春华</t>
  </si>
  <si>
    <t>E15254</t>
  </si>
  <si>
    <t>零A222基于RGB-D传感器的百香果成熟度判别</t>
  </si>
  <si>
    <t>涂淑琴</t>
  </si>
  <si>
    <t>E15269</t>
  </si>
  <si>
    <t>零A222梅州金柚种植过程中基于图像识别基</t>
  </si>
  <si>
    <t>E15292</t>
  </si>
  <si>
    <t>零A229基于图像多特征融合技术的植物病虫</t>
  </si>
  <si>
    <t>陈琰</t>
  </si>
  <si>
    <t>E15301</t>
  </si>
  <si>
    <t>零A229基于大数据的动物疫病免疫检测信息</t>
  </si>
  <si>
    <t>E15305</t>
  </si>
  <si>
    <t>零A229基于立体视觉的采摘机器人果实感知</t>
  </si>
  <si>
    <t>熊俊涛</t>
  </si>
  <si>
    <t>E15306</t>
  </si>
  <si>
    <t>零A229基于异常行为检测的畜禽疫病预警研</t>
  </si>
  <si>
    <t>梁云</t>
  </si>
  <si>
    <t>E15311</t>
  </si>
  <si>
    <t>零A229多业务农情信息获取关键技术集成与</t>
  </si>
  <si>
    <t>肖克辉</t>
  </si>
  <si>
    <t>E15331</t>
  </si>
  <si>
    <t>零A229基于视频追踪的后备种猪运动大数据</t>
  </si>
  <si>
    <t>E15332</t>
  </si>
  <si>
    <t>零A229基于大数据挖掘的农村耕地评价及智</t>
  </si>
  <si>
    <t>王金凤</t>
  </si>
  <si>
    <t>E15378</t>
  </si>
  <si>
    <t>零A208基于视频大数据的精准监控技术研究</t>
  </si>
  <si>
    <t>E16023</t>
  </si>
  <si>
    <t>零C35移动智慧农业物联网若干关键技术及应</t>
  </si>
  <si>
    <t>E16046</t>
  </si>
  <si>
    <t>零A252面向大规模数据的集成聚类新方法</t>
  </si>
  <si>
    <t>E16047</t>
  </si>
  <si>
    <t>零A252基于量化布尔公式的软件定义与合成</t>
  </si>
  <si>
    <t>李涛</t>
  </si>
  <si>
    <t>E16048</t>
  </si>
  <si>
    <t>零A252高维数据中因子模型的统计与应用</t>
  </si>
  <si>
    <t>夏强</t>
  </si>
  <si>
    <t>E16049</t>
  </si>
  <si>
    <t>零A252粘弹性流体力学相关模型的数学理论研</t>
  </si>
  <si>
    <t>邱华</t>
  </si>
  <si>
    <t>E16058</t>
  </si>
  <si>
    <t>零A252农田近地射频传与无线传网络服务质量</t>
  </si>
  <si>
    <t>E16068</t>
  </si>
  <si>
    <t>零A252基于智能集成农产品市场预测研究</t>
  </si>
  <si>
    <t>张大斌</t>
  </si>
  <si>
    <t>E16089</t>
  </si>
  <si>
    <t>零A255基于视频监控大数据分析奶牛行为</t>
  </si>
  <si>
    <t>E16102</t>
  </si>
  <si>
    <t>零A254东源县特色农产品示范</t>
  </si>
  <si>
    <t>E16136</t>
  </si>
  <si>
    <t>零A254基于多信息融合</t>
  </si>
  <si>
    <t>高月芳</t>
  </si>
  <si>
    <t>E16137</t>
  </si>
  <si>
    <t>零A254基于计算机视觉</t>
  </si>
  <si>
    <t>万华</t>
  </si>
  <si>
    <t>E16142</t>
  </si>
  <si>
    <t>零A254禽流空气消毒振子喷雾器</t>
  </si>
  <si>
    <t>张建桃</t>
  </si>
  <si>
    <t>E16150</t>
  </si>
  <si>
    <t>零A254杂交稻机械化种植方式</t>
  </si>
  <si>
    <t>李泽华</t>
  </si>
  <si>
    <t>E16152</t>
  </si>
  <si>
    <t>零A254虚现实技术在南方特色水果应用</t>
  </si>
  <si>
    <t>刘昌余</t>
  </si>
  <si>
    <t>215041</t>
  </si>
  <si>
    <t>何高大</t>
  </si>
  <si>
    <t>215270</t>
  </si>
  <si>
    <t>零A212省级财政教育专项经费</t>
  </si>
  <si>
    <t>F14076</t>
  </si>
  <si>
    <t>零A158生物农业主要产业专利分析及预警项目</t>
  </si>
  <si>
    <t>215044</t>
  </si>
  <si>
    <t>零A179农事训练中心专项建设</t>
  </si>
  <si>
    <t>F15016</t>
  </si>
  <si>
    <t>零E01省级农作物良种良法示范基地建设项目</t>
  </si>
  <si>
    <t>F16090</t>
  </si>
  <si>
    <t>零E03省级农作物良种良法示范基地建设项目</t>
  </si>
  <si>
    <t>215062</t>
  </si>
  <si>
    <t>零A179广东省昆虫行为调控工程技术研究中心</t>
  </si>
  <si>
    <t>215080</t>
  </si>
  <si>
    <t>零A179柑桔黄龙病叶化学组成变化规律及红</t>
  </si>
  <si>
    <t>215165</t>
  </si>
  <si>
    <t>零A203广东省高校生物质能源重点实验</t>
  </si>
  <si>
    <t>215166</t>
  </si>
  <si>
    <t>零A203柑桔黄龙病叶化学组成变化规律及</t>
  </si>
  <si>
    <t>E15102</t>
  </si>
  <si>
    <t>零A210实验动物小鼠排放有害气体的控防方</t>
  </si>
  <si>
    <t>刘忠华</t>
  </si>
  <si>
    <t>E15345</t>
  </si>
  <si>
    <t>零A229链脲佐菌素诱导糖尿病大鼠骨质疏松</t>
  </si>
  <si>
    <t>陈嘉</t>
  </si>
  <si>
    <t>215049</t>
  </si>
  <si>
    <t>零A179公共课实验中心植物和化学类实验仪</t>
  </si>
  <si>
    <t>215299</t>
  </si>
  <si>
    <t>库夭梅</t>
  </si>
  <si>
    <t>216507</t>
  </si>
  <si>
    <t>零A275智能化通识管理教学实验中心建设</t>
  </si>
  <si>
    <t>E15198</t>
  </si>
  <si>
    <t>零A220团花EXP基因功能分析及抗逆材料的</t>
  </si>
  <si>
    <t>骈瑞琪</t>
  </si>
  <si>
    <t>215046</t>
  </si>
  <si>
    <t>零A179工程训练中心计算机房空调的购置（</t>
  </si>
  <si>
    <t>E15226</t>
  </si>
  <si>
    <t>零A220风力压电俘能器流-固-电多物理场耦</t>
  </si>
  <si>
    <t>文晟</t>
  </si>
  <si>
    <t>E16149</t>
  </si>
  <si>
    <t>零A254蔗段机械化种植</t>
  </si>
  <si>
    <t>7300</t>
  </si>
  <si>
    <t>E15257</t>
  </si>
  <si>
    <t>零A222以HRQOL为导向的慢性病综合防治技术</t>
  </si>
  <si>
    <t>童峰</t>
  </si>
  <si>
    <t>215032</t>
  </si>
  <si>
    <t>零A179水利与土木工程学院实验教学中</t>
  </si>
  <si>
    <t>215247</t>
  </si>
  <si>
    <t>零A203土木工程</t>
  </si>
  <si>
    <t>唐贵和</t>
  </si>
  <si>
    <t>216505</t>
  </si>
  <si>
    <t>零A275水利与土木工程教学实验平台建设</t>
  </si>
  <si>
    <t>E15228</t>
  </si>
  <si>
    <t>零A220地铁盾构施工诱发华南复杂红土地层</t>
  </si>
  <si>
    <t>黄俐</t>
  </si>
  <si>
    <t>E15335</t>
  </si>
  <si>
    <t>零A229基于瘦客户机的蔬菜病虫害监测方法</t>
  </si>
  <si>
    <t>李就好</t>
  </si>
  <si>
    <t>F15040</t>
  </si>
  <si>
    <t>零B138RSM岩土固化剂加固海堤工程适宜性研</t>
  </si>
  <si>
    <t>张伟锋</t>
  </si>
  <si>
    <t>F16062</t>
  </si>
  <si>
    <t>零B173RSM岩土固化剂加固海堤工程适宜性研</t>
  </si>
  <si>
    <t>214106</t>
  </si>
  <si>
    <t>零A154珠三角地区社会组织参与政府购买养老</t>
  </si>
  <si>
    <t>朱汉平</t>
  </si>
  <si>
    <t>215025</t>
  </si>
  <si>
    <t>零A179公共安全视阈下网络新媒体舆情治理</t>
  </si>
  <si>
    <t>唐斌</t>
  </si>
  <si>
    <t>215037</t>
  </si>
  <si>
    <t>零A179房地产开发与管理专业建设（新增招</t>
  </si>
  <si>
    <t>游珍</t>
  </si>
  <si>
    <t>215092</t>
  </si>
  <si>
    <t>零A179政府绩效管理主体选择——从纪委监</t>
  </si>
  <si>
    <t>215144</t>
  </si>
  <si>
    <t>零A203公共安全视阈下网络新媒体舆情治理</t>
  </si>
  <si>
    <t>215206</t>
  </si>
  <si>
    <t>零A203政府绩效管理主体选择——从纪委监</t>
  </si>
  <si>
    <t>215241</t>
  </si>
  <si>
    <t>零A203劳动与社会保障专业差异化、实践型</t>
  </si>
  <si>
    <t>215245</t>
  </si>
  <si>
    <t>零A203公共事业管理</t>
  </si>
  <si>
    <t>游艳玲</t>
  </si>
  <si>
    <t>E15149</t>
  </si>
  <si>
    <t>零A210全媒体时代广东三农科普传播新型机</t>
  </si>
  <si>
    <t>易钢</t>
  </si>
  <si>
    <t>E15155</t>
  </si>
  <si>
    <t>零A210广东城乡社区公众应急认知与教育发</t>
  </si>
  <si>
    <t>区晶莹</t>
  </si>
  <si>
    <t>E15354</t>
  </si>
  <si>
    <t>零A229广东省科技规划与政策绩效评估的应</t>
  </si>
  <si>
    <t>215233</t>
  </si>
  <si>
    <t>零A203广州民俗礼仪传播与民众礼仪素养提</t>
  </si>
  <si>
    <t>王竹波</t>
  </si>
  <si>
    <t>216504</t>
  </si>
  <si>
    <t>零A274扶持华南农业大学马克思主义学院建设</t>
  </si>
  <si>
    <t>E15245</t>
  </si>
  <si>
    <t>零A217 2014年广东特支计划-青年文化英才</t>
  </si>
  <si>
    <t>F15030</t>
  </si>
  <si>
    <t>零A204日常生活视阈下社会主义核心价值观大</t>
  </si>
  <si>
    <t>朱斌</t>
  </si>
  <si>
    <t>F16095</t>
  </si>
  <si>
    <t>零A274自由、民主、平等的科学内涵和实践研</t>
  </si>
  <si>
    <t>F16145</t>
  </si>
  <si>
    <t>零B186珍珠贝种质安全保藏技术及在育种中</t>
  </si>
  <si>
    <t>王梅芳</t>
  </si>
  <si>
    <t>F16146</t>
  </si>
  <si>
    <t>零B187草鱼肝脏脂肪异常沉积发生机制及调控</t>
  </si>
  <si>
    <t>F16148</t>
  </si>
  <si>
    <t>零B189利用工厂化养殖排放水高效养殖獭蛤</t>
  </si>
  <si>
    <t>余祥勇</t>
  </si>
  <si>
    <t>F16149</t>
  </si>
  <si>
    <t>零B190杂交鳢抗病经济性状主效基因发掘</t>
  </si>
  <si>
    <t>徐民俊</t>
  </si>
  <si>
    <t>F16150</t>
  </si>
  <si>
    <t>零B191广东地区草鱼种质资源现状调查及评估</t>
  </si>
  <si>
    <t>F16196</t>
  </si>
  <si>
    <t>零B183刺激隐核虫病的免疫防控试验</t>
  </si>
  <si>
    <t>李言伟</t>
  </si>
  <si>
    <t>8100</t>
  </si>
  <si>
    <t>E15060</t>
  </si>
  <si>
    <t>零A191广适优质甜（糯）玉米新品种选育、示</t>
  </si>
  <si>
    <t>梁克勤</t>
  </si>
  <si>
    <t>215033</t>
  </si>
  <si>
    <t>零A179物理实验教学示范中心</t>
  </si>
  <si>
    <t>215291</t>
  </si>
  <si>
    <t>216506</t>
  </si>
  <si>
    <t>零A275电子工程创新教学实验平台建设</t>
  </si>
  <si>
    <t>E15026</t>
  </si>
  <si>
    <t>零A188大面积水稻田混合天线WSN组网运行机</t>
  </si>
  <si>
    <t>E15119</t>
  </si>
  <si>
    <t>零A210山地果园全自主施药无人机系统研制</t>
  </si>
  <si>
    <t>徐兴</t>
  </si>
  <si>
    <t>E15122</t>
  </si>
  <si>
    <t>零A210精准远程灌溉物联网墒情监测控制系</t>
  </si>
  <si>
    <t>岳学军</t>
  </si>
  <si>
    <t>E15137</t>
  </si>
  <si>
    <t>零A210水产养殖前端化智能视频分析技术研</t>
  </si>
  <si>
    <t>薛月菊</t>
  </si>
  <si>
    <t>E15180</t>
  </si>
  <si>
    <t>零A220山地果园管道喷雾压力的分布机理</t>
  </si>
  <si>
    <t>代秋芳</t>
  </si>
  <si>
    <t>E15183</t>
  </si>
  <si>
    <t>零A220基于晶界离散分布的多晶硅薄膜晶体</t>
  </si>
  <si>
    <t>严炳辉</t>
  </si>
  <si>
    <t>E15213</t>
  </si>
  <si>
    <t>零A220超高记录密度亚铁磁耦合材料激光</t>
  </si>
  <si>
    <t>徐初东</t>
  </si>
  <si>
    <t>E15229</t>
  </si>
  <si>
    <t>零A220精准农业中能量采集型无线传感网的</t>
  </si>
  <si>
    <t>胡洁</t>
  </si>
  <si>
    <t>E15252</t>
  </si>
  <si>
    <t>零A222梅县农作物种植中水肥滴灌自动化控</t>
  </si>
  <si>
    <t>E15330</t>
  </si>
  <si>
    <t>零A229基于深度视频的母猪母性行为自动识</t>
  </si>
  <si>
    <t>E15338</t>
  </si>
  <si>
    <t>零A229基于混合群体智能的树状灌溉管网优</t>
  </si>
  <si>
    <t>吕石磊</t>
  </si>
  <si>
    <t>E16034</t>
  </si>
  <si>
    <t>零A252基于农用小型人机的稻种变量技术</t>
  </si>
  <si>
    <t>彭孝东</t>
  </si>
  <si>
    <t>E16037</t>
  </si>
  <si>
    <t>零A252基于立体视觉和光谱技术融合水稻</t>
  </si>
  <si>
    <t>E16050</t>
  </si>
  <si>
    <t>零A252表面等离子多功能光镊有生物分子操纵</t>
  </si>
  <si>
    <t>邓海东</t>
  </si>
  <si>
    <t>E16083</t>
  </si>
  <si>
    <t>零A255中华传统文化中的物理学知识</t>
  </si>
  <si>
    <t>熊万杰</t>
  </si>
  <si>
    <t>E16084</t>
  </si>
  <si>
    <t>零A255《神技电子纳米天下》网站建设</t>
  </si>
  <si>
    <t>E16109</t>
  </si>
  <si>
    <t>零A254基于物联网技术</t>
  </si>
  <si>
    <t>王建华</t>
  </si>
  <si>
    <t>E16131</t>
  </si>
  <si>
    <t>零A254基于WSN自主调整航线</t>
  </si>
  <si>
    <t>E16138</t>
  </si>
  <si>
    <t>零A254基于混合智能计算</t>
  </si>
  <si>
    <t>E16141</t>
  </si>
  <si>
    <t>零A254南方山地果园喷雾机</t>
  </si>
  <si>
    <t>E16143</t>
  </si>
  <si>
    <t>零A254山地果园单轨循环运送系统</t>
  </si>
  <si>
    <t>F16025</t>
  </si>
  <si>
    <t>零B155基于无人机的广东省灌区节水关键技术</t>
  </si>
  <si>
    <t>216012</t>
  </si>
  <si>
    <t>零A241“三农”研究经费</t>
  </si>
  <si>
    <t>215066</t>
  </si>
  <si>
    <t>零A179水稻航天生物育种工程与新品种选育</t>
  </si>
  <si>
    <t>215111</t>
  </si>
  <si>
    <t>零A179水稻生物诱变育种关键技术与特异种</t>
  </si>
  <si>
    <t>215156</t>
  </si>
  <si>
    <t>零A203水稻航天生物育种工程与新品种选育</t>
  </si>
  <si>
    <t>215187</t>
  </si>
  <si>
    <t>零A203水稻生物诱变育种关键技术与特异种</t>
  </si>
  <si>
    <t>A14016</t>
  </si>
  <si>
    <t>零B123优质抗病杂交稻“宁优1179”中试及配</t>
  </si>
  <si>
    <t>刘永柱</t>
  </si>
  <si>
    <t>A16020</t>
  </si>
  <si>
    <t>零B167优质抗病杂交稻“宁优1179”中试及配</t>
  </si>
  <si>
    <t>C15057</t>
  </si>
  <si>
    <t>零A221国家水稻产业技术体系-育种与繁育岗</t>
  </si>
  <si>
    <t>E14149</t>
  </si>
  <si>
    <t>零A185超级杂交稻第四期亩产1000公斤攻关</t>
  </si>
  <si>
    <t>E15015</t>
  </si>
  <si>
    <t>零A188一个靶向稻瘟病抗性基因Pik-H4的miRN</t>
  </si>
  <si>
    <t>王加峰</t>
  </si>
  <si>
    <t>E15320</t>
  </si>
  <si>
    <t>零A229基于CRISPR/Cas9系统的水稻关键基因</t>
  </si>
  <si>
    <t>郭涛</t>
  </si>
  <si>
    <t>E15324</t>
  </si>
  <si>
    <t>零A229优质香型多抗恢复系的创制及应用</t>
  </si>
  <si>
    <t>肖武名</t>
  </si>
  <si>
    <t>E15405</t>
  </si>
  <si>
    <t>零A233基于高通量分型的水稻多基因聚合生物</t>
  </si>
  <si>
    <t>E16059</t>
  </si>
  <si>
    <t>零A252水稻叶宽新基因NA110克隆</t>
  </si>
  <si>
    <t>E16116</t>
  </si>
  <si>
    <t>零A254基于多基因聚合</t>
  </si>
  <si>
    <t>F14156</t>
  </si>
  <si>
    <t>零B130水稻生物诱变育种关键技术研究与种质</t>
  </si>
  <si>
    <t>F15072</t>
  </si>
  <si>
    <t>零B139水稻等作物新品种选育与产业化技术集</t>
  </si>
  <si>
    <t>F16068</t>
  </si>
  <si>
    <t>零B174水稻等作物新品种选育与产业化技术集</t>
  </si>
  <si>
    <t>F16093</t>
  </si>
  <si>
    <t>零B170水稻生物诱变育种关键技术研究与种质</t>
  </si>
  <si>
    <t>F16153</t>
  </si>
  <si>
    <t>零B158水稻现代种业育繁推一体化创新</t>
  </si>
  <si>
    <t>9400</t>
  </si>
  <si>
    <t>215018</t>
  </si>
  <si>
    <t>零A179华南稻作生物学协同创新中</t>
  </si>
  <si>
    <t>A14012</t>
  </si>
  <si>
    <t>零A167 2014年国家重点实验室专项经费</t>
  </si>
  <si>
    <t>袁文才</t>
  </si>
  <si>
    <t>A15010</t>
  </si>
  <si>
    <t>零A207亚热带农业生物资源保护与利用国家重</t>
  </si>
  <si>
    <t>E16134</t>
  </si>
  <si>
    <t>零A254利用多基因创制虾青素</t>
  </si>
  <si>
    <t>祝钦泷</t>
  </si>
  <si>
    <t>M13009</t>
  </si>
  <si>
    <t>零A138基于国家科技平台建设和发展特色农林</t>
  </si>
  <si>
    <t>王青峰</t>
  </si>
  <si>
    <t>M15022</t>
  </si>
  <si>
    <t>零A207两广地区山银花花器官发育与有效药</t>
  </si>
  <si>
    <t>M15023</t>
  </si>
  <si>
    <t>零A207黄梁木遗传转化体系构建及稳定</t>
  </si>
  <si>
    <t>M15024</t>
  </si>
  <si>
    <t>零A207稻瘟病新抗性基因PI65（T）的定位</t>
  </si>
  <si>
    <t>潘庆华</t>
  </si>
  <si>
    <t>M15025</t>
  </si>
  <si>
    <t>零A207基于高通量分型的水稻种质资源</t>
  </si>
  <si>
    <t>陈淳</t>
  </si>
  <si>
    <t>215012</t>
  </si>
  <si>
    <t>零A204 2015年度广东省政府来粤留学生奖学</t>
  </si>
  <si>
    <t>国际交流学院</t>
  </si>
  <si>
    <t>216229</t>
  </si>
  <si>
    <t>零A259教育发展专项资金</t>
  </si>
  <si>
    <t>215208</t>
  </si>
  <si>
    <t>零A203广东省主要外来有害生物入侵的社会</t>
  </si>
  <si>
    <t>E15097</t>
  </si>
  <si>
    <t>零A210广东省农业领域创新方法推广应用平</t>
  </si>
  <si>
    <t>E15148</t>
  </si>
  <si>
    <t>零A210广东高校产学研协同创新的激励机制</t>
  </si>
  <si>
    <t>F15027</t>
  </si>
  <si>
    <t>零B142新农村发展研究院现代农业基地建设</t>
  </si>
  <si>
    <t>F16072</t>
  </si>
  <si>
    <t>零B177新农村发展研究院现代农业基地建设</t>
  </si>
  <si>
    <t>后勤处</t>
    <phoneticPr fontId="4" type="noConversion"/>
  </si>
  <si>
    <t>授权部分2016年9月底支出进度</t>
    <phoneticPr fontId="4" type="noConversion"/>
  </si>
  <si>
    <t>/</t>
  </si>
  <si>
    <t>/</t>
    <phoneticPr fontId="4" type="noConversion"/>
  </si>
  <si>
    <t>/</t>
    <phoneticPr fontId="4" type="noConversion"/>
  </si>
  <si>
    <t>小计：</t>
    <phoneticPr fontId="4" type="noConversion"/>
  </si>
  <si>
    <t>小计：</t>
    <phoneticPr fontId="4" type="noConversion"/>
  </si>
  <si>
    <t>小计：</t>
    <phoneticPr fontId="4" type="noConversion"/>
  </si>
  <si>
    <t>小计：</t>
    <phoneticPr fontId="4" type="noConversion"/>
  </si>
  <si>
    <t>2015</t>
  </si>
  <si>
    <t>2015</t>
    <phoneticPr fontId="4" type="noConversion"/>
  </si>
  <si>
    <t>序号</t>
    <phoneticPr fontId="4" type="noConversion"/>
  </si>
  <si>
    <t>二、</t>
    <phoneticPr fontId="4" type="noConversion"/>
  </si>
  <si>
    <t>2016年再安排2015年广东省高水平大学建设专项资金（第二批）20%</t>
    <phoneticPr fontId="4" type="noConversion"/>
  </si>
  <si>
    <t>三、</t>
    <phoneticPr fontId="4" type="noConversion"/>
  </si>
  <si>
    <t>四、</t>
    <phoneticPr fontId="4" type="noConversion"/>
  </si>
  <si>
    <t>2016年高水平大学生均提标专项经费</t>
    <phoneticPr fontId="4" type="noConversion"/>
  </si>
  <si>
    <t>部门编码</t>
    <phoneticPr fontId="11" type="noConversion"/>
  </si>
  <si>
    <t>项目名称</t>
    <phoneticPr fontId="11" type="noConversion"/>
  </si>
  <si>
    <t>负责人</t>
    <phoneticPr fontId="11" type="noConversion"/>
  </si>
  <si>
    <t>下达金额</t>
    <phoneticPr fontId="11" type="noConversion"/>
  </si>
  <si>
    <t>当前余额</t>
    <phoneticPr fontId="11" type="noConversion"/>
  </si>
  <si>
    <t>使用金额</t>
    <phoneticPr fontId="3" type="noConversion"/>
  </si>
  <si>
    <t>216509</t>
  </si>
  <si>
    <t>216510</t>
  </si>
  <si>
    <t>后勤处</t>
  </si>
  <si>
    <t>2016年再安排国家瓜果改良中心荔枝分中心建设项目 20%</t>
  </si>
  <si>
    <t>2016年再安排华南农业大学国家水稻种植机械化生产科技创新基地项目20%</t>
  </si>
  <si>
    <t>2016年再安排华南农业大学国家兽医微生物耐药性风险评估实验室项目（中央投资） 20%</t>
  </si>
  <si>
    <t>2016年再安排2014年华南农业大学生命科学学院和六一操场沿线10KV架空高压线路电缆落地改造工程 20%</t>
  </si>
  <si>
    <t>经济建设处基建项目</t>
    <phoneticPr fontId="4" type="noConversion"/>
  </si>
  <si>
    <t>2014年中央财政支持地方建设专项</t>
    <phoneticPr fontId="3" type="noConversion"/>
  </si>
  <si>
    <t>2015年中央财政支持地方建设专项</t>
    <phoneticPr fontId="3" type="noConversion"/>
  </si>
  <si>
    <t>2016年中央财政支持地方建设专项</t>
    <phoneticPr fontId="3" type="noConversion"/>
  </si>
  <si>
    <t>2014年创新强校专项</t>
    <phoneticPr fontId="3" type="noConversion"/>
  </si>
  <si>
    <t>2015年创新强校专项</t>
    <phoneticPr fontId="3" type="noConversion"/>
  </si>
  <si>
    <t>2015年博士后日常经费</t>
    <phoneticPr fontId="3" type="noConversion"/>
  </si>
  <si>
    <t>2016年博士后日常经费</t>
    <phoneticPr fontId="3" type="noConversion"/>
  </si>
  <si>
    <t>1-9月我校其他零余额项目授权支付部分使用进度表         单位：元</t>
    <phoneticPr fontId="3" type="noConversion"/>
  </si>
  <si>
    <t>研究生奖助金</t>
    <phoneticPr fontId="3" type="noConversion"/>
  </si>
  <si>
    <t>本科生奖助金</t>
    <phoneticPr fontId="3" type="noConversion"/>
  </si>
  <si>
    <t>创   新   强   校   专   项   资   金</t>
    <phoneticPr fontId="3" type="noConversion"/>
  </si>
  <si>
    <t>博士后日常经费</t>
    <phoneticPr fontId="3" type="noConversion"/>
  </si>
  <si>
    <t>科   研   专   项   资   金   等</t>
    <phoneticPr fontId="3" type="noConversion"/>
  </si>
  <si>
    <t>支出进度%</t>
    <phoneticPr fontId="3" type="noConversion"/>
  </si>
  <si>
    <t>一、</t>
    <phoneticPr fontId="4" type="noConversion"/>
  </si>
  <si>
    <t>中央财政支持地方高校建设专项</t>
    <phoneticPr fontId="4" type="noConversion"/>
  </si>
  <si>
    <t>2013年中央财政支持地方高校发展专项资金</t>
    <phoneticPr fontId="3" type="noConversion"/>
  </si>
  <si>
    <t xml:space="preserve">财政部2014年中央财政支持地方高校发展专项资金预算 </t>
    <phoneticPr fontId="4" type="noConversion"/>
  </si>
  <si>
    <t>王成树</t>
    <phoneticPr fontId="4" type="noConversion"/>
  </si>
  <si>
    <t>刘锋</t>
    <phoneticPr fontId="4" type="noConversion"/>
  </si>
  <si>
    <t>陈建军</t>
    <phoneticPr fontId="4" type="noConversion"/>
  </si>
  <si>
    <t>胡桂兵</t>
    <phoneticPr fontId="4" type="noConversion"/>
  </si>
  <si>
    <t>零A275学生宿舍水电及房屋修缮（非基建类）</t>
    <phoneticPr fontId="4" type="noConversion"/>
  </si>
  <si>
    <t>零A275基于IPV6的校园无线电网络建设</t>
    <phoneticPr fontId="4" type="noConversion"/>
  </si>
  <si>
    <t>零A275智能化通识管理教学实验中心建设</t>
    <phoneticPr fontId="4" type="noConversion"/>
  </si>
  <si>
    <t>A233-一种高效开菲尔发酵剂产业化</t>
    <phoneticPr fontId="4" type="noConversion"/>
  </si>
  <si>
    <t>零B148果树产业农技推广与全程化服务体系构</t>
    <phoneticPr fontId="4" type="noConversion"/>
  </si>
  <si>
    <t>2015年度省级农作物良种良法示范基地建设专项资金</t>
    <phoneticPr fontId="4" type="noConversion"/>
  </si>
  <si>
    <r>
      <t>F</t>
    </r>
    <r>
      <rPr>
        <sz val="10.5"/>
        <rFont val="宋体"/>
        <charset val="134"/>
      </rPr>
      <t>15078</t>
    </r>
    <phoneticPr fontId="4" type="noConversion"/>
  </si>
  <si>
    <t>2016年中央财政支持地方高校发展专项资金</t>
    <phoneticPr fontId="4" type="noConversion"/>
  </si>
  <si>
    <t>2013年度引进创新科研团队和领军人才专项资金</t>
    <phoneticPr fontId="4" type="noConversion"/>
  </si>
  <si>
    <t>2015年应用型科技研发扶持专项资金</t>
    <phoneticPr fontId="4" type="noConversion"/>
  </si>
  <si>
    <t>2015年中央农业技术推广与服务补助资金</t>
    <phoneticPr fontId="4" type="noConversion"/>
  </si>
  <si>
    <t>2014年度省级农作物良种良法示范基地建设专项资金</t>
    <phoneticPr fontId="4" type="noConversion"/>
  </si>
  <si>
    <t>2015年度省级农作物良种良法示范基地建设专项资金</t>
    <phoneticPr fontId="4" type="noConversion"/>
  </si>
  <si>
    <t>其他专项</t>
    <phoneticPr fontId="4" type="noConversion"/>
  </si>
  <si>
    <t>支出进度%</t>
    <phoneticPr fontId="4" type="noConversion"/>
  </si>
  <si>
    <t>2015年中央财政支持地方高校发展专项资金</t>
    <phoneticPr fontId="4" type="noConversion"/>
  </si>
  <si>
    <t>零A179新增建同声传译实验室项目（2个新</t>
    <phoneticPr fontId="3" type="noConversion"/>
  </si>
  <si>
    <t>2015年广东省高水平大学建设专项资金（第一批）80%</t>
    <phoneticPr fontId="4" type="noConversion"/>
  </si>
  <si>
    <t>零A219作物遗传育种</t>
  </si>
  <si>
    <t>215417</t>
  </si>
  <si>
    <t>零A235博士后经费</t>
  </si>
  <si>
    <t>颜梅新</t>
  </si>
  <si>
    <t>215419</t>
  </si>
  <si>
    <t>215422</t>
  </si>
  <si>
    <t>李鹏</t>
  </si>
  <si>
    <t>215424</t>
  </si>
  <si>
    <t>陈志坚</t>
  </si>
  <si>
    <t>215426</t>
  </si>
  <si>
    <t>燕颍</t>
  </si>
  <si>
    <t>215430</t>
  </si>
  <si>
    <t>陈列欢</t>
  </si>
  <si>
    <t>216144</t>
  </si>
  <si>
    <t>零A255广东省农业害虫生物防治</t>
  </si>
  <si>
    <t>王兴民</t>
  </si>
  <si>
    <t>216148</t>
  </si>
  <si>
    <t>零A254广东省生物农药创新</t>
  </si>
  <si>
    <t>216151</t>
  </si>
  <si>
    <t>零A254广东省植物分子重点实验室</t>
  </si>
  <si>
    <t>216196</t>
  </si>
  <si>
    <t>零A253千人计划住房补贴</t>
  </si>
  <si>
    <t>邓音乐</t>
  </si>
  <si>
    <t>216208</t>
  </si>
  <si>
    <t>零A257广东特支计划入选人补助</t>
  </si>
  <si>
    <t>216212</t>
  </si>
  <si>
    <t>216214</t>
  </si>
  <si>
    <t>216270</t>
  </si>
  <si>
    <t>零A260-2016年博士后经费</t>
  </si>
  <si>
    <t>216271</t>
  </si>
  <si>
    <t>216274</t>
  </si>
  <si>
    <t>216275</t>
  </si>
  <si>
    <t>216287</t>
  </si>
  <si>
    <t>零A261 2016中央补助地方青年千人计划引进</t>
  </si>
  <si>
    <t>C15037</t>
  </si>
  <si>
    <t>零A221国家香蕉产业化建设项目-作物营</t>
  </si>
  <si>
    <t>C15039</t>
  </si>
  <si>
    <t>零A221国家香蕉产业技术体系-枯萎病防控岗</t>
  </si>
  <si>
    <t>C15045</t>
  </si>
  <si>
    <t>零A221现代农业（荔枝）产业技术体系岗位</t>
  </si>
  <si>
    <t>姜子德</t>
  </si>
  <si>
    <t>C15053</t>
  </si>
  <si>
    <t>零A221国家大豆产业技术体系-热带亚热带地</t>
  </si>
  <si>
    <t>C15054</t>
  </si>
  <si>
    <t>零A221现代农业（柑橘）产业技术体系岗位</t>
  </si>
  <si>
    <t>邓晓玲</t>
  </si>
  <si>
    <t>E14123</t>
  </si>
  <si>
    <t>零C27硅缓解土壤镉向稻米转运的关键技术研</t>
  </si>
  <si>
    <t>蔡一霞</t>
  </si>
  <si>
    <t>E14124</t>
  </si>
  <si>
    <t>零C27加工型高品质甜玉米新品种选育与示范</t>
  </si>
  <si>
    <t>李小琴</t>
  </si>
  <si>
    <t>E14131</t>
  </si>
  <si>
    <t>零C27优质高效安全烤烟生产技术的示范推广</t>
  </si>
  <si>
    <t>邓世媛</t>
  </si>
  <si>
    <t>E15010</t>
  </si>
  <si>
    <t>零A188微生物功能群资源挖掘及进化研究</t>
  </si>
  <si>
    <t>谭志远</t>
  </si>
  <si>
    <t>E15016</t>
  </si>
  <si>
    <t>零A188新型植物源杀虫成分β-咔啉类生物碱</t>
  </si>
  <si>
    <t>E15036</t>
  </si>
  <si>
    <t>零A188柑橘溃疡病菌中新群体感应信号分子的</t>
  </si>
  <si>
    <t>常长青</t>
  </si>
  <si>
    <t>E15045</t>
  </si>
  <si>
    <t>零A188广东普通野生稻核心种质构建及基于全</t>
  </si>
  <si>
    <t>E15046</t>
  </si>
  <si>
    <t>零A188基于葡萄糖苷酶激活的糖基导向杀虫剂</t>
  </si>
  <si>
    <t>E15050</t>
  </si>
  <si>
    <t>零A188一种新型微生物群体感应通讯机制与病</t>
  </si>
  <si>
    <t>E15096</t>
  </si>
  <si>
    <t>零A210柑桔黄龙病叶化学组成变化规律及红</t>
  </si>
  <si>
    <t>E15100</t>
  </si>
  <si>
    <t>零A210高育性四倍体水稻新种质创制及杂种</t>
  </si>
  <si>
    <t>E15105</t>
  </si>
  <si>
    <t>零A210广东典型外来入侵植物综合防控与利</t>
  </si>
  <si>
    <t>E15106</t>
  </si>
  <si>
    <t>零A210色板与寄生蜂对柑橘木虱的协调防控</t>
  </si>
  <si>
    <t>E15107</t>
  </si>
  <si>
    <t>零A210植病生防菌冻胨样类芽胞杆菌制剂的</t>
  </si>
  <si>
    <t>廖美德</t>
  </si>
  <si>
    <t>E15110</t>
  </si>
  <si>
    <t>零A210基于RNAi技术的粘质沙雷氏菌杀虫剂</t>
  </si>
  <si>
    <t>许小霞</t>
  </si>
  <si>
    <t>E15111</t>
  </si>
  <si>
    <t>零A210pH值调控相变的鱼藤酮互穿水凝胶研</t>
  </si>
  <si>
    <t>张志祥</t>
  </si>
  <si>
    <t>E15112</t>
  </si>
  <si>
    <t>零A210甘蔗抗黑穗病育种关键技术研究与优</t>
  </si>
  <si>
    <t>沈万宽</t>
  </si>
  <si>
    <t>E15113</t>
  </si>
  <si>
    <t>零A210大豆品种华春5号和华夏9号及其配套</t>
  </si>
  <si>
    <t>E15168</t>
  </si>
  <si>
    <t>零A210广东省植物分子育种重点实验室运行</t>
  </si>
  <si>
    <t>E15173</t>
  </si>
  <si>
    <t>零A220苹果酸合成和分泌参与豆科作物根系</t>
  </si>
  <si>
    <t>E15174</t>
  </si>
  <si>
    <t>零A220伯克氏菌SG01降解甲氧基丙烯酸酯类</t>
  </si>
  <si>
    <t>E15179</t>
  </si>
  <si>
    <t>零A220除草剂对南方典型螺类的遗传毒理研</t>
  </si>
  <si>
    <t>李晶</t>
  </si>
  <si>
    <t>E15189</t>
  </si>
  <si>
    <t>零A220水稻半矮杆新基因sd12的精细定位</t>
  </si>
  <si>
    <t>刘自强</t>
  </si>
  <si>
    <t>E15194</t>
  </si>
  <si>
    <t>零A220稻瘟菌激发子诱导水稻叶片的质膜磷</t>
  </si>
  <si>
    <t>李云锋</t>
  </si>
  <si>
    <t>E15236</t>
  </si>
  <si>
    <t>零A223广东省生物农药创制与应用重点实验室</t>
  </si>
  <si>
    <t>E15248</t>
  </si>
  <si>
    <t>零A222广东省昆虫行为调控工程技术研究中</t>
  </si>
  <si>
    <t>何晓芳</t>
  </si>
  <si>
    <t>E15286</t>
  </si>
  <si>
    <t>零A229甘蔗抗黑穗病分子标记开发与抗病新</t>
  </si>
  <si>
    <t>E15288</t>
  </si>
  <si>
    <t>零A229广东适用草莓品种配套本地育苗技术</t>
  </si>
  <si>
    <t>张林</t>
  </si>
  <si>
    <t>E15296</t>
  </si>
  <si>
    <t>零A229甜玉米高维生素A源种质资源创建及品</t>
  </si>
  <si>
    <t>冯发强</t>
  </si>
  <si>
    <t>E15310</t>
  </si>
  <si>
    <t>零A229高效抑制害虫免疫反应的绿僵菌杀虫</t>
  </si>
  <si>
    <t>金丰良</t>
  </si>
  <si>
    <t>E15314</t>
  </si>
  <si>
    <t>零A229豇豆蓟马综合防治技术研究</t>
  </si>
  <si>
    <t>吴建辉</t>
  </si>
  <si>
    <t>E15315</t>
  </si>
  <si>
    <t>零A229柑橘溃疡病防控的新型杀菌增效剂研</t>
  </si>
  <si>
    <t>E15322</t>
  </si>
  <si>
    <t>零A229柑橘木虱优良病原真菌资源的挖掘及</t>
  </si>
  <si>
    <t>E15333</t>
  </si>
  <si>
    <t>零A229桉树林药（除草剂）肥一体化使用关</t>
  </si>
  <si>
    <t>周利娟</t>
  </si>
  <si>
    <t>E15344</t>
  </si>
  <si>
    <t>零A229AA组野生稻单片段代换系文库构建与</t>
  </si>
  <si>
    <t>E15346</t>
  </si>
  <si>
    <t>零A229天敌昆虫种质资源库的补充完善及抗</t>
  </si>
  <si>
    <t>E15365</t>
  </si>
  <si>
    <t>零A229华南蔬菜地菊酯类农药残留降解微生</t>
  </si>
  <si>
    <t>E15366</t>
  </si>
  <si>
    <t>零A229广东省植物分子育种重点实验室</t>
  </si>
  <si>
    <t>E15370</t>
  </si>
  <si>
    <t>零A229广东省生物农药创制与应用重点实验</t>
  </si>
  <si>
    <t>E15376</t>
  </si>
  <si>
    <t>零A208基于CRISPR-Cas9的真菌多基因敲除系</t>
  </si>
  <si>
    <t>林菲</t>
  </si>
  <si>
    <t>E15380</t>
  </si>
  <si>
    <t>零A208药用野生稻中功能微生物新类群创新研</t>
  </si>
  <si>
    <t>E15406</t>
  </si>
  <si>
    <t>零A233药用植物固体废渣的生物药肥研制与推</t>
  </si>
  <si>
    <t>E16035</t>
  </si>
  <si>
    <t>零A252基于RNA水稻纺枯病菌转录学研究</t>
  </si>
  <si>
    <t>舒灿伟</t>
  </si>
  <si>
    <t>E16060</t>
  </si>
  <si>
    <t>零A252荔枝霜疫及其转化致病基因</t>
  </si>
  <si>
    <t>习平根</t>
  </si>
  <si>
    <t>E16061</t>
  </si>
  <si>
    <t>零A252定向穿透昆虫血脑屏障</t>
  </si>
  <si>
    <t>E16082</t>
  </si>
  <si>
    <t>零A255基于分散液萃取技术检测方法研究</t>
  </si>
  <si>
    <t>刘承兰</t>
  </si>
  <si>
    <t>E16086</t>
  </si>
  <si>
    <t>零A255小檗碱干扰植物运输的机理研究</t>
  </si>
  <si>
    <t>E16093</t>
  </si>
  <si>
    <t>零A255田间释放真菌对害虫的侵染</t>
  </si>
  <si>
    <t>黄振</t>
  </si>
  <si>
    <t>E16106</t>
  </si>
  <si>
    <t>零A254利用WOBACH寄生蜂</t>
  </si>
  <si>
    <t>E16119</t>
  </si>
  <si>
    <t>零A254磷高效转基因</t>
  </si>
  <si>
    <t>王秀荣</t>
  </si>
  <si>
    <t>E16130</t>
  </si>
  <si>
    <t>零A254基于RNA真菌杀虫剂</t>
  </si>
  <si>
    <t>E16132</t>
  </si>
  <si>
    <t>零A254小菜蛾钠离子通道</t>
  </si>
  <si>
    <t>江定心</t>
  </si>
  <si>
    <t>E16140</t>
  </si>
  <si>
    <t>零A254利用GRISPR开发害虫</t>
  </si>
  <si>
    <t>E16145</t>
  </si>
  <si>
    <t>零A254甜味剂对红火蚁</t>
  </si>
  <si>
    <t>许益镌</t>
  </si>
  <si>
    <t>E16148</t>
  </si>
  <si>
    <t>零A254稻瘟菌激发子的制备</t>
  </si>
  <si>
    <t>E16155</t>
  </si>
  <si>
    <t>零A254典型酯类农药残留技术</t>
  </si>
  <si>
    <t>E16175</t>
  </si>
  <si>
    <t>零A254重要甘蔗亲本资源多抗新品种</t>
  </si>
  <si>
    <t>E16177</t>
  </si>
  <si>
    <t>零A254广东省野生大豆收集</t>
  </si>
  <si>
    <t>杨存义</t>
  </si>
  <si>
    <t>F15010</t>
  </si>
  <si>
    <t>零B132水稻品种耐寒性人工气候室模拟鉴定</t>
  </si>
  <si>
    <t>唐湘如</t>
  </si>
  <si>
    <t>F15025</t>
  </si>
  <si>
    <t>零B140华南双季超级稻年亩产三千斤技术模式</t>
  </si>
  <si>
    <t>F15026</t>
  </si>
  <si>
    <t>零B141农作物品种区域试验</t>
  </si>
  <si>
    <t>F15070</t>
  </si>
  <si>
    <t>零B139柑橘黄龙病和香蕉枯萎病的防控理论创</t>
  </si>
  <si>
    <t>F15078</t>
  </si>
  <si>
    <t>零E02 2015年农作物良种良法示范基地建设项</t>
  </si>
  <si>
    <t>F16058</t>
  </si>
  <si>
    <t>零B171水稻品种耐寒性人工气候室模拟鉴定</t>
  </si>
  <si>
    <t>F16063</t>
  </si>
  <si>
    <t>零B174柑橘黄龙病和香蕉枯萎病的防控理论创</t>
  </si>
  <si>
    <t>F16069</t>
  </si>
  <si>
    <t>零B175华南双季超级稻年亩产三千斤技术模式</t>
  </si>
  <si>
    <t>F16070</t>
  </si>
  <si>
    <t>零B176农作物品种区域试验</t>
  </si>
  <si>
    <t>F16104</t>
  </si>
  <si>
    <t>零B159适合非洲种植的大豆、玉米新品选育</t>
  </si>
  <si>
    <t>F16105</t>
  </si>
  <si>
    <t>零B159促进中国越南边境松材线虫病跨境联合</t>
  </si>
  <si>
    <t>王新荣</t>
  </si>
  <si>
    <t>F16152</t>
  </si>
  <si>
    <t>零B161-2016年广东省农作物品种试验</t>
  </si>
  <si>
    <t>段美洋</t>
  </si>
  <si>
    <t>F16155</t>
  </si>
  <si>
    <t>零B162水稻耕作与土肥岗位专家唐湘如</t>
  </si>
  <si>
    <t>F16163</t>
  </si>
  <si>
    <t>零B162岭南水果病虫害防控岗位专家</t>
  </si>
  <si>
    <t>F16167</t>
  </si>
  <si>
    <t>零B162特色蔬菜病虫害综合防治岗位专家</t>
  </si>
  <si>
    <t>F16184</t>
  </si>
  <si>
    <t>零B162病虫害防控岗位专家钟国华</t>
  </si>
  <si>
    <t>F16186</t>
  </si>
  <si>
    <t>零B162优希水果病虫害综合防控岗位专家</t>
  </si>
  <si>
    <t>F16190</t>
  </si>
  <si>
    <t>零B162适合机械化种植的水稻新品种</t>
  </si>
  <si>
    <t>张泽民</t>
  </si>
  <si>
    <t>F16198</t>
  </si>
  <si>
    <t>零B160玉米褪绿斑驳病例毒及李痘病毒普查</t>
  </si>
  <si>
    <t>周国辉</t>
  </si>
  <si>
    <t>M13016</t>
  </si>
  <si>
    <t>零A138我国南方野生大豆耐酸铝基因挖掘及作</t>
  </si>
  <si>
    <t>李秀平</t>
  </si>
  <si>
    <t>M15006</t>
  </si>
  <si>
    <t>零A167基于葡萄糖柑酶激活的糖基导向杀虫剂</t>
  </si>
  <si>
    <t>M15019</t>
  </si>
  <si>
    <t>零A207大豆重要性状的鉴定及基因定位</t>
  </si>
  <si>
    <t>M15021</t>
  </si>
  <si>
    <t>零A207基于单片段代换系的水稻形基因聚合</t>
  </si>
  <si>
    <t>M15027</t>
  </si>
  <si>
    <t>零A207杂种花粉不育基因互作在同源四倍体水</t>
  </si>
  <si>
    <t>M15028</t>
  </si>
  <si>
    <t>零A207磷有效性对作物根系生长的调控</t>
  </si>
  <si>
    <t>212027</t>
  </si>
  <si>
    <t>零A107省引进领军人才张炼辉教授工作经费</t>
  </si>
  <si>
    <t>212053</t>
  </si>
  <si>
    <t>零A99柑桔木虱传播黄龙病扩散行为与调控研</t>
  </si>
  <si>
    <t>214078</t>
  </si>
  <si>
    <t>零A148耐酸铝大豆高效AM真菌的筛选及其耐铝</t>
  </si>
  <si>
    <t>214236</t>
  </si>
  <si>
    <t>215056</t>
  </si>
  <si>
    <t>零A179国家土地信息工程技术研究中心</t>
  </si>
  <si>
    <t>215154</t>
  </si>
  <si>
    <t>零A203国家土地信息工程技术研究中心培</t>
  </si>
  <si>
    <t>215159</t>
  </si>
  <si>
    <t>零A203珠三角基本农田生态质量建设技术研</t>
  </si>
  <si>
    <t>215274</t>
  </si>
  <si>
    <t>零A219农业昆虫与害虫防治</t>
  </si>
  <si>
    <t>215303</t>
  </si>
  <si>
    <t>零A211 2015年“千人计划”财政专项资金</t>
  </si>
  <si>
    <t>215418</t>
  </si>
  <si>
    <t>孙岩</t>
  </si>
  <si>
    <t>215423</t>
  </si>
  <si>
    <t>向慧敏</t>
  </si>
  <si>
    <t>215429</t>
  </si>
  <si>
    <t>吕美蓉</t>
  </si>
  <si>
    <t>215432</t>
  </si>
  <si>
    <t>215433</t>
  </si>
  <si>
    <t>Sellami Fatiam</t>
  </si>
  <si>
    <t>216216</t>
  </si>
  <si>
    <t>216276</t>
  </si>
  <si>
    <t>216280</t>
  </si>
  <si>
    <t>B14026</t>
  </si>
  <si>
    <t>零A180大豆根系耐低磷、抗铝毒的重要基因资</t>
  </si>
  <si>
    <t>C14048</t>
  </si>
  <si>
    <t>零A169现代农业（柑橘）产业技术体系岗位专</t>
  </si>
  <si>
    <t>C14058</t>
  </si>
  <si>
    <t>零A169现代农业（荔枝）产业技术体系岗位专</t>
  </si>
  <si>
    <t>零B148粮食产业农技推广与全程服务体系构建</t>
  </si>
  <si>
    <t>E14102</t>
  </si>
  <si>
    <t>零C27邻苯二甲酸酯污染土壤的植物-微生物-</t>
  </si>
  <si>
    <t>吕辉雄 蔡全英</t>
  </si>
  <si>
    <t>E15033</t>
  </si>
  <si>
    <t>零A188中国小毛瓢虫亚科物种多样性与地理分</t>
  </si>
  <si>
    <t>陈晓胜</t>
  </si>
  <si>
    <t>E15042</t>
  </si>
  <si>
    <t>零A188蜡状芽孢杆菌RC-1抗镉外排泵的作用特</t>
  </si>
  <si>
    <t>黄飞</t>
  </si>
  <si>
    <t>E15101</t>
  </si>
  <si>
    <t>零A210不同耐污累积重金属能力的生物能源</t>
  </si>
  <si>
    <t>E15108</t>
  </si>
  <si>
    <t>零A210生物菌剂改良菜园土壤次生盐渍化的</t>
  </si>
  <si>
    <t>蔡燕飞</t>
  </si>
  <si>
    <t>E15109</t>
  </si>
  <si>
    <t>零A210基于荔枝果品质量安全的集约化养殖</t>
  </si>
  <si>
    <t>姚丽贤</t>
  </si>
  <si>
    <t>E15135</t>
  </si>
  <si>
    <t>零A210珠三角土地整治关键技术研究与应用</t>
  </si>
  <si>
    <t>E15160</t>
  </si>
  <si>
    <t>零A210施硅对酸雨胁迫下水稻抗虫性的影</t>
  </si>
  <si>
    <t>梁国华</t>
  </si>
  <si>
    <t>E15161</t>
  </si>
  <si>
    <t>零A210强化植物提取土壤重金属的新型高效</t>
  </si>
  <si>
    <t>卫泽斌</t>
  </si>
  <si>
    <t>E15162</t>
  </si>
  <si>
    <t>零A210基于薯蓣皂苷衍生物的H5N1病毒包膜</t>
  </si>
  <si>
    <t>E15165</t>
  </si>
  <si>
    <t>零A210珠江中上游水源地典型毒害有机污染</t>
  </si>
  <si>
    <t>解启来</t>
  </si>
  <si>
    <t>E15166</t>
  </si>
  <si>
    <t>零A210城市黑臭河道底泥耗氧污染物主要类</t>
  </si>
  <si>
    <t>余光伟</t>
  </si>
  <si>
    <t>E15208</t>
  </si>
  <si>
    <t>零A220大宝山矿区土壤铝活化特征及对先锋</t>
  </si>
  <si>
    <t>郭彦彪</t>
  </si>
  <si>
    <t>E15209</t>
  </si>
  <si>
    <t>零A220土壤-蔬菜系统中六溴环十二烷异构</t>
  </si>
  <si>
    <t>吕辉雄</t>
  </si>
  <si>
    <t>E15210</t>
  </si>
  <si>
    <t>零A220生物强化餐厨垃圾乙醇发酵及其微</t>
  </si>
  <si>
    <t>王春铭</t>
  </si>
  <si>
    <t>E15249</t>
  </si>
  <si>
    <t>零A222广东省现代生态农业与循环农业工程</t>
  </si>
  <si>
    <t>E15251</t>
  </si>
  <si>
    <t>零A222广东省土地信息工程技术研究中心</t>
  </si>
  <si>
    <t>E15261</t>
  </si>
  <si>
    <t>零A222土壤厌氧消毒法（ASD）控制番茄青枯</t>
  </si>
  <si>
    <t>E15265</t>
  </si>
  <si>
    <t>零A222高校低碳校园建设的探索</t>
  </si>
  <si>
    <t>E15268</t>
  </si>
  <si>
    <t>零A222鸭稻共作生产有机稻米关键技术在和</t>
  </si>
  <si>
    <t>E15271</t>
  </si>
  <si>
    <t>零A229新型多功能高分子复合膜应用于作物</t>
  </si>
  <si>
    <t>陈火君</t>
  </si>
  <si>
    <t>E15273</t>
  </si>
  <si>
    <t>零A229园林废物固态“好氧-厌氧”两段式发</t>
  </si>
  <si>
    <t>E15278</t>
  </si>
  <si>
    <t>零A229花生低碳高产优质栽培关键技术研究</t>
  </si>
  <si>
    <t>E15293</t>
  </si>
  <si>
    <t>零A229基于北斗定位测姿技术的土地平整机</t>
  </si>
  <si>
    <t>王长委</t>
  </si>
  <si>
    <t>E15321</t>
  </si>
  <si>
    <t>零A229诱导根表铁膜对提升植物对强酸性重</t>
  </si>
  <si>
    <t>马玲</t>
  </si>
  <si>
    <t>E15334</t>
  </si>
  <si>
    <t>零A229稻田养藻关键技术研究与示范</t>
  </si>
  <si>
    <t>贺鸿志</t>
  </si>
  <si>
    <t>E15375</t>
  </si>
  <si>
    <t>零C32面向土地资源管理与服务的大数据开放</t>
  </si>
  <si>
    <t>E15381</t>
  </si>
  <si>
    <t>零A208中泰农业环境高分辨率遥感监测与示范</t>
  </si>
  <si>
    <t>刘振华</t>
  </si>
  <si>
    <t>E16029</t>
  </si>
  <si>
    <t>零A252食品中的替代阴燃剂污染有效性评估</t>
  </si>
  <si>
    <t>E16043</t>
  </si>
  <si>
    <t>零A252基于迁移学习地理加权模型的土地估价</t>
  </si>
  <si>
    <t>刘轶伦</t>
  </si>
  <si>
    <t>E16044</t>
  </si>
  <si>
    <t>零A252锌铝类水滑石对其催化性能的影响</t>
  </si>
  <si>
    <t>黄柱坚</t>
  </si>
  <si>
    <t>E16045</t>
  </si>
  <si>
    <t>零A252杂N/O/S杯芳烃配体耦合</t>
  </si>
  <si>
    <t>胡新将</t>
  </si>
  <si>
    <t>E16054</t>
  </si>
  <si>
    <t>零A252稻共作中行为扰动对稻株转运过程</t>
  </si>
  <si>
    <t>E16111</t>
  </si>
  <si>
    <t>零A254酪氨酸生物合成</t>
  </si>
  <si>
    <t>颜健</t>
  </si>
  <si>
    <t>E16135</t>
  </si>
  <si>
    <t>零A254功能化生物炭研制</t>
  </si>
  <si>
    <t>E16144</t>
  </si>
  <si>
    <t>零A254水生花卉与水稻示范</t>
  </si>
  <si>
    <t>E16156</t>
  </si>
  <si>
    <t>零A254珠江三角洲抗生素污染</t>
  </si>
  <si>
    <t>曾巧云</t>
  </si>
  <si>
    <t>E16158</t>
  </si>
  <si>
    <t>零A254广东农业机械成果转化机制</t>
  </si>
  <si>
    <t>E16161</t>
  </si>
  <si>
    <t>零A254生物炭微肥钝化菜地重金属</t>
  </si>
  <si>
    <t>陈桂葵</t>
  </si>
  <si>
    <t>E16172</t>
  </si>
  <si>
    <t>零A254餐厨垃圾联产生物柴油</t>
  </si>
  <si>
    <t>E16174</t>
  </si>
  <si>
    <t>零A254固氮蓝藻种质资源</t>
  </si>
  <si>
    <t>F14131</t>
  </si>
  <si>
    <t>零B125柑橘黄龙病致病机理研究</t>
  </si>
  <si>
    <t>零A177广东现代农业产业体系岗位专家-果树</t>
  </si>
  <si>
    <t>F14173</t>
  </si>
  <si>
    <t>零B135酸性矿区废石场水土保持关键技术研究</t>
  </si>
  <si>
    <t>F15039</t>
  </si>
  <si>
    <t>零B138农村水环境生态治理与饮水安全关键技</t>
  </si>
  <si>
    <t>F16057</t>
  </si>
  <si>
    <t>零B168柑橘黄龙病致病机理研究</t>
  </si>
  <si>
    <t>F16059</t>
  </si>
  <si>
    <t>零B172酸性矿区废石场水土保持关键技术研究</t>
  </si>
  <si>
    <t>F16061</t>
  </si>
  <si>
    <t>零B173农村水环境生态治理与饮水安全关键技</t>
  </si>
  <si>
    <t>F16157</t>
  </si>
  <si>
    <t>零B162水稻产地环境与规划（综合）岗位专家</t>
  </si>
  <si>
    <t>212162</t>
  </si>
  <si>
    <t>零A127动物专业实践教学</t>
  </si>
  <si>
    <t>214054</t>
  </si>
  <si>
    <t>215038</t>
  </si>
  <si>
    <t>零A179蚕学本科专业建设</t>
  </si>
  <si>
    <t>刘吉平</t>
  </si>
  <si>
    <t>215061</t>
  </si>
  <si>
    <t>零A179广东省蚕桑工程技术研究中心</t>
  </si>
  <si>
    <t>215075</t>
  </si>
  <si>
    <t>零A179规模化养殖产学研结合示范基</t>
  </si>
  <si>
    <t>215162</t>
  </si>
  <si>
    <t>零A203规模化养殖产学研结合示范基</t>
  </si>
  <si>
    <t>215173</t>
  </si>
  <si>
    <t>零A203基于组学大数据的畜禽遗传评定技术</t>
  </si>
  <si>
    <t>215179</t>
  </si>
  <si>
    <t>零A203SUCLG2通过线粒体作用影响鸡的生长</t>
  </si>
  <si>
    <t>215183</t>
  </si>
  <si>
    <t>零A203母猪妊娠后期日粮添加亮氨酸对胎儿</t>
  </si>
  <si>
    <t>215185</t>
  </si>
  <si>
    <t>零A203miR-223调控生长轴基因表达及作用</t>
  </si>
  <si>
    <t>215240</t>
  </si>
  <si>
    <t>零A203水产养殖专业人才培养模式创新实</t>
  </si>
  <si>
    <t>215272</t>
  </si>
  <si>
    <t>零A219动物科学教学实验平台</t>
  </si>
  <si>
    <t>215425</t>
  </si>
  <si>
    <t>陈婷</t>
  </si>
  <si>
    <t>215427</t>
  </si>
  <si>
    <t>许继国</t>
  </si>
  <si>
    <t>216150</t>
  </si>
  <si>
    <t>零A254广东省农业动物基因</t>
  </si>
  <si>
    <t>张细权</t>
  </si>
  <si>
    <t>216211</t>
  </si>
  <si>
    <t>216272</t>
  </si>
  <si>
    <t>216277</t>
  </si>
  <si>
    <t>216285</t>
  </si>
  <si>
    <t>C14053</t>
  </si>
  <si>
    <t>零A169国家现代农业产业技术体系-鸭鹅饲料</t>
  </si>
  <si>
    <t>杨琳</t>
  </si>
  <si>
    <t>C14067</t>
  </si>
  <si>
    <t>零A169国家蛋鸡产业化建设项目-废弃物处理</t>
  </si>
  <si>
    <t>廖新俤</t>
  </si>
  <si>
    <t>C15030</t>
  </si>
  <si>
    <t>零A221国家现代蚕桑产业技术体系建设-粤西</t>
  </si>
  <si>
    <t>林健荣</t>
  </si>
  <si>
    <t>C15031</t>
  </si>
  <si>
    <t>零A221国家大宗淡水鱼类产业技术体系</t>
  </si>
  <si>
    <t>邹记兴</t>
  </si>
  <si>
    <t>C15036</t>
  </si>
  <si>
    <t>零A221国家蛋鸡产业化建设项目-废弃物处</t>
  </si>
  <si>
    <t>C15047</t>
  </si>
  <si>
    <t>零A221国家蚕桑产业化建设项目-亚热带蚕病</t>
  </si>
  <si>
    <t>C15049</t>
  </si>
  <si>
    <t>零A221国家现代农业产业技术体系-鸭鹅饲料</t>
  </si>
  <si>
    <t>C15052</t>
  </si>
  <si>
    <t>零A221国家生猪产业技术体系-杂交配套</t>
  </si>
  <si>
    <t>E14141</t>
  </si>
  <si>
    <t>零B127新兴麻鸡4号配套系产业化开发</t>
  </si>
  <si>
    <t>陈峰</t>
  </si>
  <si>
    <t>E15021</t>
  </si>
  <si>
    <t>零A188基于畜禽基因组序列数据的基因组选择</t>
  </si>
  <si>
    <t>E15039</t>
  </si>
  <si>
    <t>零A188转抗菌肽Protegrin-1基因猪的制备与</t>
  </si>
  <si>
    <t>曾芳</t>
  </si>
  <si>
    <t>E15040</t>
  </si>
  <si>
    <t>零A188miR-27b对猪骨骼肌生长发育调控及分</t>
  </si>
  <si>
    <t>顾婷</t>
  </si>
  <si>
    <t>E15140</t>
  </si>
  <si>
    <t>零A210适合屠宰银耳清远麻鸡专门化品系的</t>
  </si>
  <si>
    <t>E15141</t>
  </si>
  <si>
    <t>零A210黄梁木对乐至黑山羊饲用效果和肉品</t>
  </si>
  <si>
    <t>孙宝丽</t>
  </si>
  <si>
    <t>E15142</t>
  </si>
  <si>
    <t>零A210蚕种随时孵化技术研究</t>
  </si>
  <si>
    <t>E15143</t>
  </si>
  <si>
    <t>零A210奶牛乳房炎致病性细菌噬菌体的分离</t>
  </si>
  <si>
    <t>马静云</t>
  </si>
  <si>
    <t>E15169</t>
  </si>
  <si>
    <t>零A210广东省农业动物基因组学与分子育种</t>
  </si>
  <si>
    <t>E15175</t>
  </si>
  <si>
    <t>零A220Notch信号通路调控miRNA和基因网络</t>
  </si>
  <si>
    <t>王翀</t>
  </si>
  <si>
    <t>E15203</t>
  </si>
  <si>
    <t>零A220BmPGRP介导的胞外菌诱发家蚕细胞</t>
  </si>
  <si>
    <t>E15204</t>
  </si>
  <si>
    <t>零A220类胰岛素生长因子IGF促鱼类卵巢成</t>
  </si>
  <si>
    <t>杨慧荣</t>
  </si>
  <si>
    <t>E15223</t>
  </si>
  <si>
    <t>零A220猪肠道上皮特异转录因子CDX2基因克</t>
  </si>
  <si>
    <t>高春起</t>
  </si>
  <si>
    <t>E15241</t>
  </si>
  <si>
    <t>零A216 2014年广东特支计划-科技创新青年拔</t>
  </si>
  <si>
    <t>E15244</t>
  </si>
  <si>
    <t>零A216 2014年广东特支计划-科技创新青年4</t>
  </si>
  <si>
    <t>王松波</t>
  </si>
  <si>
    <t>E15256</t>
  </si>
  <si>
    <t>零A222阳山县桑树病害虫害防控技术应用示</t>
  </si>
  <si>
    <t>黄志君</t>
  </si>
  <si>
    <t>E15263</t>
  </si>
  <si>
    <t>零A222农业高校科技成果入股转化机制研究</t>
  </si>
  <si>
    <t>E15277</t>
  </si>
  <si>
    <t>零A229天露黄鸡高效健康养殖关键技术集成</t>
  </si>
  <si>
    <t>E15281</t>
  </si>
  <si>
    <t>零A229提高种公猪繁殖能力的相关技术研究</t>
  </si>
  <si>
    <t>卫恒习</t>
  </si>
  <si>
    <t>E15287</t>
  </si>
  <si>
    <t>零A229紫锥菊及其复方中药对淡水养殖鱼类</t>
  </si>
  <si>
    <t>唐雪莲</t>
  </si>
  <si>
    <t>E15304</t>
  </si>
  <si>
    <t>零A229广东湖羊高产耐热新品系多基因聚合</t>
  </si>
  <si>
    <t>柳广斌</t>
  </si>
  <si>
    <t>E15308</t>
  </si>
  <si>
    <t>零A229长臀鮠生态繁育技术示范</t>
  </si>
  <si>
    <t>E15318</t>
  </si>
  <si>
    <t>零A229桑蚕病虫害绿色生态防控模式及新技</t>
  </si>
  <si>
    <t>E15319</t>
  </si>
  <si>
    <t>零A229表达鸡传染性贫血病毒VP1、VP2蛋白</t>
  </si>
  <si>
    <t>E15337</t>
  </si>
  <si>
    <t>零A229优质肉鸡全基因组选择育种技术研究</t>
  </si>
  <si>
    <t>E15367</t>
  </si>
  <si>
    <t>零A229广东省农业动物基因组学与分子育种</t>
  </si>
  <si>
    <t>E15382</t>
  </si>
  <si>
    <t>零A208河源市东源县水产养殖科技人才选派与</t>
  </si>
  <si>
    <t>赵会宏</t>
  </si>
  <si>
    <t>E15407</t>
  </si>
  <si>
    <t>零A233种猪全基因组选择技术研发与应用</t>
  </si>
  <si>
    <t>刘德武</t>
  </si>
  <si>
    <t>E16025</t>
  </si>
  <si>
    <t>零A252基于水泡口膜炎病毒G蛋白展示</t>
  </si>
  <si>
    <t>E16031</t>
  </si>
  <si>
    <t>零A252安义瓦灰鸡表型分子机制研究</t>
  </si>
  <si>
    <t>E16041</t>
  </si>
  <si>
    <t>零A252猪高瘦肉率相关MIRNAS研究</t>
  </si>
  <si>
    <t>孙加节</t>
  </si>
  <si>
    <t>E16042</t>
  </si>
  <si>
    <t>零A252利用系统遗传学分析鉴定影响猪饲料</t>
  </si>
  <si>
    <t>E16055</t>
  </si>
  <si>
    <t>零A252兽用抗生素残留影响微生物生态学机制</t>
  </si>
  <si>
    <t>王燕</t>
  </si>
  <si>
    <t>E16064</t>
  </si>
  <si>
    <t>零A252家蚕S型BMPGRP抑菌活性</t>
  </si>
  <si>
    <t>杨婉莹</t>
  </si>
  <si>
    <t>E16065</t>
  </si>
  <si>
    <t>零A252FAK信号通路调控猪骨骼</t>
  </si>
  <si>
    <t>E16074</t>
  </si>
  <si>
    <t>零A252猪肌肉外泌体调解研究</t>
  </si>
  <si>
    <t>习欠云</t>
  </si>
  <si>
    <t>E16087</t>
  </si>
  <si>
    <t>零A255猪骨骼卫星细胞迁移及其调控</t>
  </si>
  <si>
    <t>王修启</t>
  </si>
  <si>
    <t>E16091</t>
  </si>
  <si>
    <t>零A255J亚禽白血病病毒抑制分子机制研究</t>
  </si>
  <si>
    <t>E16103</t>
  </si>
  <si>
    <t>零A254林芝地区藏猪</t>
  </si>
  <si>
    <t>刘清神</t>
  </si>
  <si>
    <t>E16123</t>
  </si>
  <si>
    <t>零A254草鱼营养性脂肪</t>
  </si>
  <si>
    <t>甘炼</t>
  </si>
  <si>
    <t>E16125</t>
  </si>
  <si>
    <t>零A254高效种猪体细胞</t>
  </si>
  <si>
    <t>李紫聪</t>
  </si>
  <si>
    <t>E16133</t>
  </si>
  <si>
    <t>零A254辣木对荷斯坦奶牛</t>
  </si>
  <si>
    <t>E16153</t>
  </si>
  <si>
    <t>零A254运用体外程序化定向开发</t>
  </si>
  <si>
    <t>左建军</t>
  </si>
  <si>
    <t>E16160</t>
  </si>
  <si>
    <t>零A254表达鸡传染性法氏囊病毒</t>
  </si>
  <si>
    <t>E16195</t>
  </si>
  <si>
    <t>零A251/2015年广东省科技奖奖励金</t>
  </si>
  <si>
    <t>E16202</t>
  </si>
  <si>
    <t>零B169新兴麻鸡4号配套系产业化开发</t>
  </si>
  <si>
    <t>E16209</t>
  </si>
  <si>
    <t>零A262猪规模化高效体细胞克隆扩繁技术研发</t>
  </si>
  <si>
    <t>F14034</t>
  </si>
  <si>
    <t>零B113黄颡鱼种苗快速培育及成鱼养殖环境生</t>
  </si>
  <si>
    <t>刘文生</t>
  </si>
  <si>
    <t>F14035</t>
  </si>
  <si>
    <t>零B113长臂鲑的人工繁育及其健康养殖技术研</t>
  </si>
  <si>
    <t>F14136</t>
  </si>
  <si>
    <t>零A177广东现代农业产业体系岗位专家-猪的</t>
  </si>
  <si>
    <t>F14155</t>
  </si>
  <si>
    <t>零B128优质肉鸡特色性状青脚、黄肤和乌肉的</t>
  </si>
  <si>
    <t>F15033</t>
  </si>
  <si>
    <t>零B145长臀鮠精液保存及其规模化种苗繁育技</t>
  </si>
  <si>
    <t>F15034</t>
  </si>
  <si>
    <t>零B145利用水面种菜构建名优鱼类清洁养殖关</t>
  </si>
  <si>
    <t>F15035</t>
  </si>
  <si>
    <t>零B145石斑鱼多倍体育种技术研究</t>
  </si>
  <si>
    <t>F15036</t>
  </si>
  <si>
    <t>零B145芳香化酶转录因子DMRT和FOXL2在石斑</t>
  </si>
  <si>
    <t>F15037</t>
  </si>
  <si>
    <t>零B145基于转录组学的刺激隐核虫保护性抗原</t>
  </si>
  <si>
    <t>但学明</t>
  </si>
  <si>
    <t>F15075</t>
  </si>
  <si>
    <t>零B139“创新驱动农业现代化建设”干部素质</t>
  </si>
  <si>
    <t>F16014</t>
  </si>
  <si>
    <t>零B152生猪新型诱食调控技术</t>
  </si>
  <si>
    <t>F16064</t>
  </si>
  <si>
    <t>零B174“创新驱动农业现代化建设”干部素质</t>
  </si>
  <si>
    <t>F16082</t>
  </si>
  <si>
    <t>零B180长臀鮠精液保存及其规模化种苗繁育技</t>
  </si>
  <si>
    <t>F16083</t>
  </si>
  <si>
    <t>零B180利用水面种菜构建名优鱼类清洁养殖关</t>
  </si>
  <si>
    <t>F16084</t>
  </si>
  <si>
    <t>零B180石斑鱼多倍体育种技术研究</t>
  </si>
  <si>
    <t>F16085</t>
  </si>
  <si>
    <t>零B180芳香化酶转录因子DMRT和FOXL2在石斑</t>
  </si>
  <si>
    <t>F16086</t>
  </si>
  <si>
    <t>零B180基于转录组学的刺激隐核虫保护性抗原</t>
  </si>
  <si>
    <t>F16158</t>
  </si>
  <si>
    <t>零B162生猪首席专家吴珍芳</t>
  </si>
  <si>
    <t>F16159</t>
  </si>
  <si>
    <t>零B162生猪育种与繁育岗位专家张守全</t>
  </si>
  <si>
    <t>F16161</t>
  </si>
  <si>
    <t>零B162生猪养殖机械化设施与设备岗位专家</t>
  </si>
  <si>
    <t>蔡更元</t>
  </si>
  <si>
    <t>F16169</t>
  </si>
  <si>
    <t>零B162家离首席专家谢青梅</t>
  </si>
  <si>
    <t>F16170</t>
  </si>
  <si>
    <t>零B162家禽遗传育种与繁育岗位专家</t>
  </si>
  <si>
    <t>F16173</t>
  </si>
  <si>
    <t>零B162家禽营养岗位专家王修启</t>
  </si>
  <si>
    <t>F16177</t>
  </si>
  <si>
    <t>零B162饲料成份与营养价值岗位专家冯定远</t>
  </si>
  <si>
    <t>冯定远</t>
  </si>
  <si>
    <t>F16178</t>
  </si>
  <si>
    <t>零B162饲料原料岗位专家张永亮</t>
  </si>
  <si>
    <t>F16179</t>
  </si>
  <si>
    <t>零B162饲料工艺与安全控制岗位专家江青艳</t>
  </si>
  <si>
    <t>F16180</t>
  </si>
  <si>
    <t>零B162蚕桑首席专家钟仰进</t>
  </si>
  <si>
    <t>F16181</t>
  </si>
  <si>
    <t>零B162蚕桑养蚕与桑树栽培岗位专家严会超</t>
  </si>
  <si>
    <t>F16191</t>
  </si>
  <si>
    <t>零B162母猪发情控制与定时输精技术研究</t>
  </si>
  <si>
    <t>F16192</t>
  </si>
  <si>
    <t>零B162优质高效健康屠宰型肉鸡新品种</t>
  </si>
  <si>
    <t>张德祥</t>
  </si>
  <si>
    <t>212145</t>
  </si>
  <si>
    <t>零A127大学生创新创业训练计划项目</t>
  </si>
  <si>
    <t>苏志尧</t>
  </si>
  <si>
    <t>214055</t>
  </si>
  <si>
    <t>214224</t>
  </si>
  <si>
    <t>零A165-2014年中央财政支持地方高校-农事训</t>
  </si>
  <si>
    <t>215042</t>
  </si>
  <si>
    <t>零A179岭南风景园林传统技艺教学与实验平</t>
  </si>
  <si>
    <t>215103</t>
  </si>
  <si>
    <t>零A179木制家具企业社会责任管理研究---以</t>
  </si>
  <si>
    <t>215119</t>
  </si>
  <si>
    <t>零A179木本饲料工程研究技术中</t>
  </si>
  <si>
    <t>215194</t>
  </si>
  <si>
    <t>零A203木本饲料工程研究技术中心</t>
  </si>
  <si>
    <t>215207</t>
  </si>
  <si>
    <t>零A203木制家具企业社会责任管理研究--</t>
  </si>
  <si>
    <t>215235</t>
  </si>
  <si>
    <t>零A203林学与风景园林学院实验教学示范</t>
  </si>
  <si>
    <t>吴永彬</t>
  </si>
  <si>
    <t>215292</t>
  </si>
  <si>
    <t>奚如春</t>
  </si>
  <si>
    <t>C16061</t>
  </si>
  <si>
    <t>零B184高抗性桉树优良无性系繁育与生态</t>
  </si>
  <si>
    <t>莫晓勇</t>
  </si>
  <si>
    <t>C16062</t>
  </si>
  <si>
    <t>零B185粤华1号等油茶优良无性系推广</t>
  </si>
  <si>
    <t>黄永芳</t>
  </si>
  <si>
    <t>E14135</t>
  </si>
  <si>
    <t>零C27珠三角近自然城市森林群落构建关键技</t>
  </si>
  <si>
    <t>张璐</t>
  </si>
  <si>
    <t>E15014</t>
  </si>
  <si>
    <t>零A188水稻OsRAV2基因的表观遗传修饰及其调</t>
  </si>
  <si>
    <t>张向前</t>
  </si>
  <si>
    <t>E15032</t>
  </si>
  <si>
    <t>零A188羊耳蒜属近缘分支间的花气味分化与传</t>
  </si>
  <si>
    <t>唐光大</t>
  </si>
  <si>
    <t>E15038</t>
  </si>
  <si>
    <t>零A188姜花泛素连接酶ZINC调控萜类物质合成</t>
  </si>
  <si>
    <t>李昕悦</t>
  </si>
  <si>
    <t>E15126</t>
  </si>
  <si>
    <t>零A210桉树高抗性优质无性系选育</t>
  </si>
  <si>
    <t>E15127</t>
  </si>
  <si>
    <t>零A210速生树种黄梁木内生真菌多样性及开</t>
  </si>
  <si>
    <t>何茜</t>
  </si>
  <si>
    <t>E15156</t>
  </si>
  <si>
    <t>零A210不同配方污泥复合堆肥及其施用技术</t>
  </si>
  <si>
    <t>E15197</t>
  </si>
  <si>
    <t>零A220松墨天牛转录组和植物杀虫剂作用下</t>
  </si>
  <si>
    <t>林同</t>
  </si>
  <si>
    <t>E15199</t>
  </si>
  <si>
    <t>零A220粗木质残体对森林土壤表层C:N:P化</t>
  </si>
  <si>
    <t>E15222</t>
  </si>
  <si>
    <t>零A220狗牙根内生固氮细菌的分离鉴定及其</t>
  </si>
  <si>
    <t>刘天增</t>
  </si>
  <si>
    <t>E15258</t>
  </si>
  <si>
    <t>零A222杂交兰新品种产业化生产与示范</t>
  </si>
  <si>
    <t>郭和蓉</t>
  </si>
  <si>
    <t>E15260</t>
  </si>
  <si>
    <t>零A222基于秸秆细胞壁成分分析的水稻种植</t>
  </si>
  <si>
    <t>吴蔼民</t>
  </si>
  <si>
    <t>E15279</t>
  </si>
  <si>
    <t>零A229油茶安全高效种植关键技术集成与应</t>
  </si>
  <si>
    <t>E15285</t>
  </si>
  <si>
    <t>零A229利用2n配子选育多倍体杂交兰新品种</t>
  </si>
  <si>
    <t>曾瑞珍</t>
  </si>
  <si>
    <t>E15300</t>
  </si>
  <si>
    <t>零A229利用远缘杂交培育药用石斛新品种</t>
  </si>
  <si>
    <t>E15313</t>
  </si>
  <si>
    <t>零A229降香黄檀菌根化育苗技术研究</t>
  </si>
  <si>
    <t>E15343</t>
  </si>
  <si>
    <t>零A229兰花茎基腐病抗性鉴评与抗病杂交兰</t>
  </si>
  <si>
    <t>谢利</t>
  </si>
  <si>
    <t>E15364</t>
  </si>
  <si>
    <t>零A229矿区植被恢复与生态修复关键技术研</t>
  </si>
  <si>
    <t>E15372</t>
  </si>
  <si>
    <t>零A229生态文明视域下广东省都市农业转型</t>
  </si>
  <si>
    <t>陈丽丽</t>
  </si>
  <si>
    <t>E16026</t>
  </si>
  <si>
    <t>零A252植物蔗糖转运蛋白系统I信号调节</t>
  </si>
  <si>
    <t>彭昌操</t>
  </si>
  <si>
    <t>E16030</t>
  </si>
  <si>
    <t>零A252南亚热带不同成熟度差异及机制</t>
  </si>
  <si>
    <t>刘效东</t>
  </si>
  <si>
    <t>E16038</t>
  </si>
  <si>
    <t>零A252黄野螟幼虫聚集及在种群中的作用</t>
  </si>
  <si>
    <t>王偲</t>
  </si>
  <si>
    <t>E16062</t>
  </si>
  <si>
    <t>零A252WRKY转录因子的异源挥发性</t>
  </si>
  <si>
    <t>E16069</t>
  </si>
  <si>
    <t>零A252林业企业生态环境动态调节</t>
  </si>
  <si>
    <t>E16090</t>
  </si>
  <si>
    <t>零A255热带植物抗病遗传育种技术研究</t>
  </si>
  <si>
    <t>廖飞雄</t>
  </si>
  <si>
    <t>E16107</t>
  </si>
  <si>
    <t>零A254油茶良种</t>
  </si>
  <si>
    <t>E16117</t>
  </si>
  <si>
    <t>零A254饲用全株小麦</t>
  </si>
  <si>
    <t>张建国</t>
  </si>
  <si>
    <t>E16118</t>
  </si>
  <si>
    <t>零A254玉香兰和玉缘兰</t>
  </si>
  <si>
    <t>张志胜</t>
  </si>
  <si>
    <t>E16168</t>
  </si>
  <si>
    <t>零A254水稻秸杆木聚糖侧修饰</t>
  </si>
  <si>
    <t>F12157</t>
  </si>
  <si>
    <t>零B91广东石灰岩地区优良抗逆树种筛选及造</t>
  </si>
  <si>
    <t>F13107</t>
  </si>
  <si>
    <t>零B110油茶良种选育及病害无公害防治技术研</t>
  </si>
  <si>
    <t>庄雪影</t>
  </si>
  <si>
    <t>陈红跃</t>
  </si>
  <si>
    <t>F14175</t>
  </si>
  <si>
    <t>零B133黄野螟信息素及其应用技术研究-黄野</t>
  </si>
  <si>
    <t>温秀军</t>
  </si>
  <si>
    <t>F14178</t>
  </si>
  <si>
    <t>零B133森林高效可持续经营模式研究与示范</t>
  </si>
  <si>
    <t>F14180</t>
  </si>
  <si>
    <t>零B133润楠属景观树种筛选与示范栽培</t>
  </si>
  <si>
    <t>冯志坚</t>
  </si>
  <si>
    <t>F15050</t>
  </si>
  <si>
    <t>零B146佛山市低效生态公益林抚育关键技术研</t>
  </si>
  <si>
    <t>薛立</t>
  </si>
  <si>
    <t>F15051</t>
  </si>
  <si>
    <t>零B146粤东生态公益林主要生态效能监测研究</t>
  </si>
  <si>
    <t>F15052</t>
  </si>
  <si>
    <t>零B144林下经济立体循环高效栽培模式研究与</t>
  </si>
  <si>
    <t>F15053</t>
  </si>
  <si>
    <t>零B144珍贵阔叶树种的病虫害监控及综合治理</t>
  </si>
  <si>
    <t>王军</t>
  </si>
  <si>
    <t>F15054</t>
  </si>
  <si>
    <t>零B144广东省石灰岩地区优良抗逆树种筛选及</t>
  </si>
  <si>
    <t>F15055</t>
  </si>
  <si>
    <t>零B144景观生态林带树种筛选及配置技术研究</t>
  </si>
  <si>
    <t>F15056</t>
  </si>
  <si>
    <t>零B144基于林相改造的人工林生态经营技术研</t>
  </si>
  <si>
    <t>F15057</t>
  </si>
  <si>
    <t>零B144油用辣木良种选育与栽培技术的研究和</t>
  </si>
  <si>
    <t>F15058</t>
  </si>
  <si>
    <t>零B144广东森林碳汇生态工程生态功能评估关</t>
  </si>
  <si>
    <t>虞依娜</t>
  </si>
  <si>
    <t>F15059</t>
  </si>
  <si>
    <t>零B144中国传统木本名花桂花广东地方品种良</t>
  </si>
  <si>
    <t>F15074</t>
  </si>
  <si>
    <t>零B139矿区污染农田改良与修复植物安全利用</t>
  </si>
  <si>
    <t>F15140</t>
  </si>
  <si>
    <t>零B149APF-I型松墨天牛化学诱剂推广示范</t>
  </si>
  <si>
    <t>F15141</t>
  </si>
  <si>
    <t>零B149广东省生态公益林栽培技术推广</t>
  </si>
  <si>
    <t>F15142</t>
  </si>
  <si>
    <t>零B149金属矿区污染土地生态修复技术示范推</t>
  </si>
  <si>
    <t>F15167</t>
  </si>
  <si>
    <t>零B137生态公益林建设的投融资创新模式研究</t>
  </si>
  <si>
    <t>F15176</t>
  </si>
  <si>
    <t>零B151广东省省级现代农业（木本饲料）产业</t>
  </si>
  <si>
    <t>F16026</t>
  </si>
  <si>
    <t>零B154黄梁木优良种源/家系定向培育及产业</t>
  </si>
  <si>
    <t>F16027</t>
  </si>
  <si>
    <t>零B154寒绯樱种质资源收集及樱花景观林营</t>
  </si>
  <si>
    <t>周庆</t>
  </si>
  <si>
    <t>F16028</t>
  </si>
  <si>
    <t>零B154城市退化河岸生态系统生态恢复与重建</t>
  </si>
  <si>
    <t>贾小容</t>
  </si>
  <si>
    <t>F16029</t>
  </si>
  <si>
    <t>零B154林下种草关键技术及林草复合经营</t>
  </si>
  <si>
    <t>F16053</t>
  </si>
  <si>
    <t>零B165广东石灰岩地区优良抗逆树种筛选及造</t>
  </si>
  <si>
    <t>F16056</t>
  </si>
  <si>
    <t>零B166油茶良种选育及病害无公害防治技术研</t>
  </si>
  <si>
    <t>F16065</t>
  </si>
  <si>
    <t>零B174矿区污染农田改良与修复植物安全利用</t>
  </si>
  <si>
    <t>F16074</t>
  </si>
  <si>
    <t>零B179林下经济立体循环高效栽培模式研究与</t>
  </si>
  <si>
    <t>F16075</t>
  </si>
  <si>
    <t>零B179珍贵阔叶树种的病虫害监控及综合治理</t>
  </si>
  <si>
    <t>F16076</t>
  </si>
  <si>
    <t>零B179广东省石灰岩地区优良抗逆树种筛选及</t>
  </si>
  <si>
    <t>F16077</t>
  </si>
  <si>
    <t>零B179景观生态林带树种筛选及配置技术研究</t>
  </si>
  <si>
    <t>F16078</t>
  </si>
  <si>
    <t>零B179基于林相改造的人工林生态经营技术研</t>
  </si>
  <si>
    <t>F16079</t>
  </si>
  <si>
    <t>零B179油用辣木良种选育与栽培技术的研究和</t>
  </si>
  <si>
    <t>F16080</t>
  </si>
  <si>
    <t>零B179广东森林碳汇生态工程生态功能评估关</t>
  </si>
  <si>
    <t>F16081</t>
  </si>
  <si>
    <t>零B179中国传统木本名花桂花广东地方品种良</t>
  </si>
  <si>
    <t>F16087</t>
  </si>
  <si>
    <t>零B181佛山市低效生态公益林抚育关键技术研</t>
  </si>
  <si>
    <t>F16088</t>
  </si>
  <si>
    <t>零B181粤东生态公益林主要生态效能监测研究</t>
  </si>
  <si>
    <t>210099</t>
  </si>
  <si>
    <t>零A70院士工作经费</t>
  </si>
  <si>
    <t>212082</t>
  </si>
  <si>
    <t>零A114南方农业机械与装备关键技术重点实验</t>
  </si>
  <si>
    <t>张铁民</t>
  </si>
  <si>
    <t>212148</t>
  </si>
  <si>
    <t>王海林王卫星</t>
  </si>
  <si>
    <t>214013</t>
  </si>
  <si>
    <t>零A155 山地果园轻简智能单轨迹输车关键技</t>
  </si>
  <si>
    <t>214042</t>
  </si>
  <si>
    <t>零A151教改项目-工程训练教学改革</t>
  </si>
  <si>
    <t>214091</t>
  </si>
  <si>
    <t>零A154车辆自动导航技术</t>
  </si>
  <si>
    <t>赵祚喜</t>
  </si>
  <si>
    <t>214095</t>
  </si>
  <si>
    <t>零A154临柜型A级点钞机关键技术研究</t>
  </si>
  <si>
    <t>214117</t>
  </si>
  <si>
    <t>零A154亚热带典型水果流化冰预冷参数与果品</t>
  </si>
  <si>
    <t>吕盛坪</t>
  </si>
  <si>
    <t>214118</t>
  </si>
  <si>
    <t>零A154基于多源信息融合的水稻氮素营养检测</t>
  </si>
  <si>
    <t>徐梅宣</t>
  </si>
  <si>
    <t>214125</t>
  </si>
  <si>
    <t>零A154柑橘树橘小实蝇智能化监测技术</t>
  </si>
  <si>
    <t>215045</t>
  </si>
  <si>
    <t>零A179电力系统继电保护实验室建</t>
  </si>
  <si>
    <t>吕佳</t>
  </si>
  <si>
    <t>215051</t>
  </si>
  <si>
    <t>零A179东风汽车有限公司商用车发动机厂实</t>
  </si>
  <si>
    <t>赵新</t>
  </si>
  <si>
    <t>215055</t>
  </si>
  <si>
    <t>零A179国家农业航空工程技术研究中心</t>
  </si>
  <si>
    <t>215153</t>
  </si>
  <si>
    <t>零A203国家农业航空工程技术研究中心培</t>
  </si>
  <si>
    <t>215161</t>
  </si>
  <si>
    <t>零A203水稻机械化生产产学研结合示范基</t>
  </si>
  <si>
    <t>215176</t>
  </si>
  <si>
    <t>零A203基于无人机授粉水稻冠层风场参数研</t>
  </si>
  <si>
    <t>215237</t>
  </si>
  <si>
    <t>零A203电气工程实验教学示范中心</t>
  </si>
  <si>
    <t>魏德仙</t>
  </si>
  <si>
    <t>216146</t>
  </si>
  <si>
    <t>零A255广东省农产品冷链</t>
  </si>
  <si>
    <t>216215</t>
  </si>
  <si>
    <t>216293</t>
  </si>
  <si>
    <t>零A259高校社区二级心理辅导站建设与保障</t>
  </si>
  <si>
    <t>216541</t>
  </si>
  <si>
    <t>零A279万人计划科技创新领军人才</t>
  </si>
  <si>
    <t>A14015</t>
  </si>
  <si>
    <t>零B123农村固体废弃物连续热解关键技术研究</t>
  </si>
  <si>
    <t>A15017</t>
  </si>
  <si>
    <t>零A228中组部“万人计划”第一批科技创新领</t>
  </si>
  <si>
    <t>A16019</t>
  </si>
  <si>
    <t>零B167农村固体废弃物连续热解关键技术研究</t>
  </si>
  <si>
    <t>马旭</t>
  </si>
  <si>
    <t>刘庆庭</t>
  </si>
  <si>
    <t>C15042</t>
  </si>
  <si>
    <t>零A221国家荔枝龙眼产业技术体系-果园设施</t>
  </si>
  <si>
    <t>C15048</t>
  </si>
  <si>
    <t>零A221国家甘蔗产业技术体系-机械化与加式</t>
  </si>
  <si>
    <t>C15055</t>
  </si>
  <si>
    <t>零A221国家柑橘产业技术体系-果园机械岗位</t>
  </si>
  <si>
    <t>C15056</t>
  </si>
  <si>
    <t>零A221国家水稻产业技术体系-机械化研究室</t>
  </si>
  <si>
    <t>E12149</t>
  </si>
  <si>
    <t>零C22医用支架疲劳短裂纹无损检测</t>
  </si>
  <si>
    <t>邹湘军</t>
  </si>
  <si>
    <t>E14103</t>
  </si>
  <si>
    <t>零C27蓖麻果穗低损伤籽粒剥壳装备的研究与</t>
  </si>
  <si>
    <t>高锐涛</t>
  </si>
  <si>
    <t>E14104</t>
  </si>
  <si>
    <t>零C27小型水田作业机具动力匹配关键技术研</t>
  </si>
  <si>
    <t>李庆</t>
  </si>
  <si>
    <t>E14115</t>
  </si>
  <si>
    <t>零C27基于嵌入式技术的低成本多功能农产品</t>
  </si>
  <si>
    <t>邓继忠</t>
  </si>
  <si>
    <t>李君</t>
  </si>
  <si>
    <t>E14132</t>
  </si>
  <si>
    <t>零C27轻型电动水稻插秧机分布式驱动关键技</t>
  </si>
  <si>
    <t>E15012</t>
  </si>
  <si>
    <t>零A188香蕉机械落梳方法与机理研究</t>
  </si>
  <si>
    <t>E15043</t>
  </si>
  <si>
    <t>零A188面向车间调度的工艺规划与静动态集成</t>
  </si>
  <si>
    <t>E15091</t>
  </si>
  <si>
    <t>零A210基于智能锯铣木工装备的视觉木材表</t>
  </si>
  <si>
    <t>E15104</t>
  </si>
  <si>
    <t>零A210粮食高效节能干燥机械关键技术与装</t>
  </si>
  <si>
    <t>E15114</t>
  </si>
  <si>
    <t>零A210水田智能机械除草技术与装备研</t>
  </si>
  <si>
    <t>齐龙</t>
  </si>
  <si>
    <t>E15115</t>
  </si>
  <si>
    <t>零A210高效自动化水稻工厂化精密育秧播种</t>
  </si>
  <si>
    <t>E15116</t>
  </si>
  <si>
    <t>零A210背负式电动喷雾器在线精准混药系统</t>
  </si>
  <si>
    <t>梁莉</t>
  </si>
  <si>
    <t>E15117</t>
  </si>
  <si>
    <t>零A210多旋翼农用无人机综合性能检测平台</t>
  </si>
  <si>
    <t>周志艳</t>
  </si>
  <si>
    <t>E15118</t>
  </si>
  <si>
    <t>零A210精细养殖畜禽舍内环境参数监测和预</t>
  </si>
  <si>
    <t>漆海霞</t>
  </si>
  <si>
    <t>E15120</t>
  </si>
  <si>
    <t>零A210两自由度机械手式穴盘水稻秧苗有序</t>
  </si>
  <si>
    <t>马瑞峻</t>
  </si>
  <si>
    <t>E15121</t>
  </si>
  <si>
    <t>零A210荔枝低损采摘机器人末端执行器及回</t>
  </si>
  <si>
    <t>E15124</t>
  </si>
  <si>
    <t>零A210基于农用无人直升机的新疆棉花脱叶</t>
  </si>
  <si>
    <t>臧英</t>
  </si>
  <si>
    <t>E15191</t>
  </si>
  <si>
    <t>零A220无人机风场在水稻冠层分布规律的</t>
  </si>
  <si>
    <t>E15192</t>
  </si>
  <si>
    <t>零A220触觉感知的水稻株间机械除草机理</t>
  </si>
  <si>
    <t>E15193</t>
  </si>
  <si>
    <t>零A220枝叶重叠影响下的柑橘树冠层叶密度</t>
  </si>
  <si>
    <t>吴伟斌</t>
  </si>
  <si>
    <t>E15221</t>
  </si>
  <si>
    <t>零A220基于水面基准的水田精准平整技术研</t>
  </si>
  <si>
    <t>胡炼</t>
  </si>
  <si>
    <t>E15227</t>
  </si>
  <si>
    <t>零A220金属3D打印个性化骨诱导再生骨组织</t>
  </si>
  <si>
    <t>孙健峰</t>
  </si>
  <si>
    <t>E15262</t>
  </si>
  <si>
    <t>零A222国际农业航空施药技术联合实验室建</t>
  </si>
  <si>
    <t>E15282</t>
  </si>
  <si>
    <t>零A229水稻机械化高效种植关键技术集成与</t>
  </si>
  <si>
    <t>曾山</t>
  </si>
  <si>
    <t>E15290</t>
  </si>
  <si>
    <t>零A229农业航空PWM变量施药控制技术研究</t>
  </si>
  <si>
    <t>邢航</t>
  </si>
  <si>
    <t>E15295</t>
  </si>
  <si>
    <t>零A229多果型果实采摘机器人的夹指与切刀</t>
  </si>
  <si>
    <t>E15302</t>
  </si>
  <si>
    <t>零A229荔枝无损检测自动分级设备关键技术</t>
  </si>
  <si>
    <t>E15362</t>
  </si>
  <si>
    <t>零A229高地隙水田多功能精准喷施机</t>
  </si>
  <si>
    <t>E15363</t>
  </si>
  <si>
    <t>零A229农用无人直升机性能检测系统研发</t>
  </si>
  <si>
    <t>E15377</t>
  </si>
  <si>
    <t>零A208基于多光谱信息家禽流行疫病实时监测</t>
  </si>
  <si>
    <t>E15384</t>
  </si>
  <si>
    <t>零A208五华山地果园运输机械化技术示范和推</t>
  </si>
  <si>
    <t>E15389</t>
  </si>
  <si>
    <t>零A209广东省农业航空应用工程技术研究中心</t>
  </si>
  <si>
    <t>E16085</t>
  </si>
  <si>
    <t>零A255小型农用元人机室内展示系统</t>
  </si>
  <si>
    <t>E16105</t>
  </si>
  <si>
    <t>零A254粮食干燥</t>
  </si>
  <si>
    <t>E16110</t>
  </si>
  <si>
    <t>零A254病死家畜无害化</t>
  </si>
  <si>
    <t>E16114</t>
  </si>
  <si>
    <t>零A254基于机器视觉和激光</t>
  </si>
  <si>
    <t>王红军</t>
  </si>
  <si>
    <t>E16128</t>
  </si>
  <si>
    <t>零A254串果类水果振动采收</t>
  </si>
  <si>
    <t>E16157</t>
  </si>
  <si>
    <t>零A254山地杲园运输车可发电式轮</t>
  </si>
  <si>
    <t>林彩霞</t>
  </si>
  <si>
    <t>E16162</t>
  </si>
  <si>
    <t>零A254基于北斗卫星定位稻田</t>
  </si>
  <si>
    <t>张智刚</t>
  </si>
  <si>
    <t>F14174</t>
  </si>
  <si>
    <t>零B135广东省农村饮水安全快速监测技术与示</t>
  </si>
  <si>
    <t>F16032</t>
  </si>
  <si>
    <t>零A256一种具有安全装置的山地果园货运系统</t>
  </si>
  <si>
    <t>F16060</t>
  </si>
  <si>
    <t>零B172广东省农村饮水安全快速监测技术与示</t>
  </si>
  <si>
    <t>F16164</t>
  </si>
  <si>
    <t>零B162岭南水果设施与机械化岗位专家</t>
  </si>
  <si>
    <t>F16176</t>
  </si>
  <si>
    <t>零B162茶叶设施与机械化岗位专家吴伟斌</t>
  </si>
  <si>
    <t>F16189</t>
  </si>
  <si>
    <t>零B162农业智能装备与全程机械化共性关键技</t>
  </si>
  <si>
    <t>212124</t>
  </si>
  <si>
    <t>零A112首批"南粤百杰培养工程"培养经费</t>
  </si>
  <si>
    <t>214057</t>
  </si>
  <si>
    <t>郝刚</t>
  </si>
  <si>
    <t>214079</t>
  </si>
  <si>
    <t>零A148猪药物转运蛋白oatpla2在抗菌药吸收</t>
  </si>
  <si>
    <t>洪梅</t>
  </si>
  <si>
    <t>215060</t>
  </si>
  <si>
    <t>零A179广东省草业工程技术研究中心</t>
  </si>
  <si>
    <t>郭振飞</t>
  </si>
  <si>
    <t>215112</t>
  </si>
  <si>
    <t>零A179防治畜禽免疫抑制病的新兽药紫锥菊</t>
  </si>
  <si>
    <t>215147</t>
  </si>
  <si>
    <t>零A203新型Axin1结合蛋白C9ORF的功能及其</t>
  </si>
  <si>
    <t>215160</t>
  </si>
  <si>
    <t>零A203霉菌毒素在猪鸡中代谢转化的分子机</t>
  </si>
  <si>
    <t>215170</t>
  </si>
  <si>
    <t>零A203菟丝子寄生植物的分子机理研</t>
  </si>
  <si>
    <t>215188</t>
  </si>
  <si>
    <t>零A203防治畜禽免疫抑制病的新兽药紫锥菊</t>
  </si>
  <si>
    <t>215196</t>
  </si>
  <si>
    <t>零A203杂交稻育性控制的分子遗传激</t>
  </si>
  <si>
    <t>215287</t>
  </si>
  <si>
    <t>215420</t>
  </si>
  <si>
    <t>唐辉武</t>
  </si>
  <si>
    <t>215421</t>
  </si>
  <si>
    <t>沈荣鑫</t>
  </si>
  <si>
    <t>215428</t>
  </si>
  <si>
    <t>李彩琴</t>
  </si>
  <si>
    <t>216143</t>
  </si>
  <si>
    <t>零A255广东省草业工程技术研究</t>
  </si>
  <si>
    <t>216152</t>
  </si>
  <si>
    <t>零A249广东省大学生生物化学实验竞赛</t>
  </si>
  <si>
    <t>216195</t>
  </si>
  <si>
    <t>零A253千人计划工作经费</t>
  </si>
  <si>
    <t>216273</t>
  </si>
  <si>
    <t>216278</t>
  </si>
  <si>
    <t>216281</t>
  </si>
  <si>
    <t>216283</t>
  </si>
  <si>
    <t>216284</t>
  </si>
  <si>
    <t>216286</t>
  </si>
  <si>
    <t>E14086</t>
  </si>
  <si>
    <t>零C27广东省植物种子数字化图像库建设</t>
  </si>
  <si>
    <t>王晓峰</t>
  </si>
  <si>
    <t>刘伟</t>
  </si>
  <si>
    <t>E15011</t>
  </si>
  <si>
    <t>零A188茄科雷尔氏菌脂肪酸合成代谢相关基因</t>
  </si>
  <si>
    <t>王海洪</t>
  </si>
  <si>
    <t>E15022</t>
  </si>
  <si>
    <t>零A188外源化合物引发畜禽细胞P450核糖核</t>
  </si>
  <si>
    <t>E15031</t>
  </si>
  <si>
    <t>零A188锡兰肉桂油细胞发育特征与精油积累</t>
  </si>
  <si>
    <t>李雁群</t>
  </si>
  <si>
    <t>E15139</t>
  </si>
  <si>
    <t>零A210河源灯塔盆地养蜂合作社技术支持</t>
  </si>
  <si>
    <t>E15172</t>
  </si>
  <si>
    <t>零A220典型霉菌毒素的毒性机理与畜禽体内</t>
  </si>
  <si>
    <t>E15178</t>
  </si>
  <si>
    <t>零A220一个水稻叶绿体发育必需基因的克隆</t>
  </si>
  <si>
    <t>初志战</t>
  </si>
  <si>
    <t>E15188</t>
  </si>
  <si>
    <t>零A220拟南芥核质转运受体XPO1A响应干</t>
  </si>
  <si>
    <t>E15190</t>
  </si>
  <si>
    <t>零A220水稻mTERF基因v14调控叶绿体发育</t>
  </si>
  <si>
    <t>张群宇</t>
  </si>
  <si>
    <t>E15240</t>
  </si>
  <si>
    <t>零A216 2014年广东特支计划-百千万工程领军</t>
  </si>
  <si>
    <t>E15317</t>
  </si>
  <si>
    <t>零A229抗冷、抗除草剂柱花草新品系培育</t>
  </si>
  <si>
    <t>卢少云</t>
  </si>
  <si>
    <t>E15356</t>
  </si>
  <si>
    <t>零A229基于CRISPR/Cas9和双生病毒复制系统</t>
  </si>
  <si>
    <t>E15390</t>
  </si>
  <si>
    <t>零A209广东省兽用中药与天然药物工程技术研</t>
  </si>
  <si>
    <t>E15428</t>
  </si>
  <si>
    <t>零C34环境友好型新兽药紫锥菊产业化应用研</t>
  </si>
  <si>
    <t>E16036</t>
  </si>
  <si>
    <t>零A252水稻雄性生殖发育相关MS18的克隆</t>
  </si>
  <si>
    <t>E16051</t>
  </si>
  <si>
    <t>零A252营养激素和光照影响荔枝免疫细胞程度</t>
  </si>
  <si>
    <t>宁熙平</t>
  </si>
  <si>
    <t>E16052</t>
  </si>
  <si>
    <t>零A252钙离子调控柑橘红果实作用机制</t>
  </si>
  <si>
    <t>白玫</t>
  </si>
  <si>
    <t>E16053</t>
  </si>
  <si>
    <t>零A252非典型蛋白质胞叶调控细胞极性与分裂</t>
  </si>
  <si>
    <t>E16126</t>
  </si>
  <si>
    <t>零A254重要药材紫锥菊</t>
  </si>
  <si>
    <t>杨跃生</t>
  </si>
  <si>
    <t>E16176</t>
  </si>
  <si>
    <t>零A254南雄市银杏种质调查</t>
  </si>
  <si>
    <t>F12159</t>
  </si>
  <si>
    <t>零B91肉桂叶资源高效开发利用技术研究与应</t>
  </si>
  <si>
    <t>F15068</t>
  </si>
  <si>
    <t>零B141配合省农业厅开展农业转基因生物监督</t>
  </si>
  <si>
    <t>王声斌</t>
  </si>
  <si>
    <t>F15084</t>
  </si>
  <si>
    <t>零B147 2015年省级现代农业“五位一体”示</t>
  </si>
  <si>
    <t>苏弟华</t>
  </si>
  <si>
    <t>F16054</t>
  </si>
  <si>
    <t>零B165肉桂叶资源高效开发利用技术研究与应</t>
  </si>
  <si>
    <t>F16071</t>
  </si>
  <si>
    <t>零B176配合省农业厅开展农业转基因生物监督</t>
  </si>
  <si>
    <t>F16089</t>
  </si>
  <si>
    <t>零B182 2015年省级现代农业“五位一体”示</t>
  </si>
  <si>
    <t>F16154</t>
  </si>
  <si>
    <t>零B158-2016年农作物种子质量监督抽查样品</t>
  </si>
  <si>
    <t>F16197</t>
  </si>
  <si>
    <t>零B156现代农业“五位一体”示范基地</t>
  </si>
  <si>
    <t>M13019</t>
  </si>
  <si>
    <t>零A138凉粉草种资源收集及其他地理变异研究</t>
  </si>
  <si>
    <t>耿世磊</t>
  </si>
  <si>
    <t>M15008</t>
  </si>
  <si>
    <t>零A167顺式沉默子与反式抑制复合体协同作用</t>
  </si>
  <si>
    <t>M15009</t>
  </si>
  <si>
    <t>零A167抗冷转基因柱花草新品系培育</t>
  </si>
  <si>
    <t>M15018</t>
  </si>
  <si>
    <t>零A207水稻花药特异表达基因CRISPR/CAS敲除</t>
  </si>
  <si>
    <t>214103</t>
  </si>
  <si>
    <t>零A154广东省农产品出口的本地市场效应及其</t>
  </si>
  <si>
    <t>喻美辞</t>
  </si>
  <si>
    <t>215019</t>
  </si>
  <si>
    <t>零A179金融学</t>
  </si>
  <si>
    <t>215071</t>
  </si>
  <si>
    <t>零A179农业企业食品安全行为研</t>
  </si>
  <si>
    <t>215079</t>
  </si>
  <si>
    <t>零A179广东农村经济研究中心</t>
  </si>
  <si>
    <t>215114</t>
  </si>
  <si>
    <t>零A179碳汇林经营风险的生成与防控机制研</t>
  </si>
  <si>
    <t>215137</t>
  </si>
  <si>
    <t>零A203金融学</t>
  </si>
  <si>
    <t>215145</t>
  </si>
  <si>
    <t>零A203农地产权管制放松下农业经营组织的</t>
  </si>
  <si>
    <t>215199</t>
  </si>
  <si>
    <t>零A203中国农业产业发展研究中心</t>
  </si>
  <si>
    <t>215200</t>
  </si>
  <si>
    <t>零A203农业企业食品安全行为研</t>
  </si>
  <si>
    <t>215201</t>
  </si>
  <si>
    <t>零A203产权强度、土地流转与农民权益保</t>
  </si>
  <si>
    <t>215213</t>
  </si>
  <si>
    <t>零A203碳汇林经营风险的生成与防控机制研</t>
  </si>
  <si>
    <t>215214</t>
  </si>
  <si>
    <t>零A203中国农村基本经营制度：转型理论与</t>
  </si>
  <si>
    <t>215246</t>
  </si>
  <si>
    <t>零A203电子商务</t>
  </si>
  <si>
    <t>易法敏</t>
  </si>
  <si>
    <t>216479</t>
  </si>
  <si>
    <t>零A213高水平-推进实践教学强化工程子卡20</t>
  </si>
  <si>
    <t>零A213高水平-推进实践教学强化工程子卡21</t>
  </si>
  <si>
    <t>零A213高水平-推进实践教学强化工程子卡5</t>
  </si>
  <si>
    <t>零A213高水平-推进实践教学强化工程子卡6</t>
  </si>
  <si>
    <t>零A213高水平-推进实践教学强化工程子卡7</t>
  </si>
  <si>
    <t>零A213高水平-推进实践教学强化工程子卡8</t>
  </si>
  <si>
    <t>零A213高水平-推进实践教学强化工程子卡9</t>
  </si>
  <si>
    <t>215331</t>
  </si>
  <si>
    <t>215335</t>
  </si>
  <si>
    <t>零A213高水平-新增电子文献数据库采购项目</t>
  </si>
  <si>
    <t>215336</t>
  </si>
  <si>
    <t>零A213高水平-续订电子文献数据库采购项目</t>
  </si>
  <si>
    <t>零A213高水平-艺术学院专业评估经费</t>
  </si>
  <si>
    <t>零A213高水平-园艺学院专业评估经费</t>
  </si>
  <si>
    <t>215338</t>
  </si>
  <si>
    <t>零A213高水平-中外文电子图书采购项目</t>
  </si>
  <si>
    <t>215339</t>
  </si>
  <si>
    <t>零A213高水平-中外文纸本报刊采购项目</t>
  </si>
  <si>
    <t>215337</t>
  </si>
  <si>
    <t>零A213高水平-中外文纸本图书采购项目</t>
  </si>
  <si>
    <t>215503</t>
  </si>
  <si>
    <t>零A213高水平-作物、园艺和林学等植物子卡1</t>
  </si>
  <si>
    <t>215504</t>
  </si>
  <si>
    <t>零A213高水平-作物、园艺和林学等植物子卡2</t>
  </si>
  <si>
    <t>215505</t>
  </si>
  <si>
    <t>215506</t>
  </si>
  <si>
    <t>零A213高水平-作物、园艺和林学等植物子卡4</t>
  </si>
  <si>
    <t>215329</t>
  </si>
  <si>
    <t>216517</t>
  </si>
  <si>
    <t>零A248高水平人才引进子卡21-珠江学者等</t>
  </si>
  <si>
    <t>216518</t>
  </si>
  <si>
    <t>零A248高水平人才引进子卡22-珠江学者等</t>
  </si>
  <si>
    <t>216519</t>
  </si>
  <si>
    <t>零A248高水平人才引进子卡23-珠江学者等</t>
  </si>
  <si>
    <t>216520</t>
  </si>
  <si>
    <t>零A248高水平人才引进子卡24-珠江学者等</t>
  </si>
  <si>
    <t>216521</t>
  </si>
  <si>
    <t>零A248高水平人才引进子卡25-珠江学者等</t>
  </si>
  <si>
    <t>216522</t>
  </si>
  <si>
    <t>零A248高水平人才引进子卡26-珠江学者等</t>
  </si>
  <si>
    <t>216523</t>
  </si>
  <si>
    <t>零A248高水平人才引进子卡27-珠江学者等</t>
  </si>
  <si>
    <t>216524</t>
  </si>
  <si>
    <t>零A248高水平人才引进子卡28-省千百十等</t>
  </si>
  <si>
    <t>216525</t>
  </si>
  <si>
    <t>零A248高水平人才引进子卡29-省千百十等</t>
  </si>
  <si>
    <t>216526</t>
  </si>
  <si>
    <t>零A248高水平人才引进子卡30-省千百十等</t>
  </si>
  <si>
    <t>216527</t>
  </si>
  <si>
    <t>零A248高水平人才引进子卡31-省千百十等</t>
  </si>
  <si>
    <t>216528</t>
  </si>
  <si>
    <t>零A248高水平人才引进子卡32-省千百十等</t>
  </si>
  <si>
    <t>216529</t>
  </si>
  <si>
    <t>零A248高水平人才引进子卡33-省千百十等</t>
  </si>
  <si>
    <t>216046</t>
  </si>
  <si>
    <t>216047</t>
  </si>
  <si>
    <t>216048</t>
  </si>
  <si>
    <t>216049</t>
  </si>
  <si>
    <t>216040</t>
  </si>
  <si>
    <t>215514</t>
  </si>
  <si>
    <t>零A213高水平-人才培养质量提升工程子卡4</t>
  </si>
  <si>
    <t>林佩云</t>
  </si>
  <si>
    <t>215516</t>
  </si>
  <si>
    <t>零A213高水平-人才培养质量提升工程子卡6</t>
  </si>
  <si>
    <t>陈翱</t>
  </si>
  <si>
    <t>215523</t>
  </si>
  <si>
    <t>零A213高水平-人才培养质量提升工程子卡13</t>
  </si>
  <si>
    <t>215530</t>
  </si>
  <si>
    <t>零A213高水平-人才培养质量提升工程子卡20</t>
  </si>
  <si>
    <t>胡飞</t>
  </si>
  <si>
    <t>215511</t>
  </si>
  <si>
    <t>零A213高水平-人才培养质量提升工程子卡1</t>
  </si>
  <si>
    <t>215513</t>
  </si>
  <si>
    <t>零A213高水平-人才培养质量提升工程子卡3</t>
  </si>
  <si>
    <t>215522</t>
  </si>
  <si>
    <t>零A213高水平-人才培养质量提升工程子卡12</t>
  </si>
  <si>
    <t>赵凤</t>
  </si>
  <si>
    <t>215524</t>
  </si>
  <si>
    <t>零A213高水平-人才培养质量提升工程子卡14</t>
  </si>
  <si>
    <t>杨学成</t>
  </si>
  <si>
    <t>215528</t>
  </si>
  <si>
    <t>零A213高水平-人才培养质量提升工程子卡18</t>
  </si>
  <si>
    <t>215525</t>
  </si>
  <si>
    <t>零A213高水平-人才培养质量提升工程子卡15</t>
  </si>
  <si>
    <t>钟南</t>
  </si>
  <si>
    <t>215518</t>
  </si>
  <si>
    <t>零A213高水平-人才培养质量提升工程子卡8</t>
  </si>
  <si>
    <t>215526</t>
  </si>
  <si>
    <t>零A213高水平-人才培养质量提升工程子卡16</t>
  </si>
  <si>
    <t>215519</t>
  </si>
  <si>
    <t>零A213高水平-人才培养质量提升工程子卡9</t>
  </si>
  <si>
    <t>215527</t>
  </si>
  <si>
    <t>零A213高水平-人才培养质量提升工程子卡17</t>
  </si>
  <si>
    <t>215529</t>
  </si>
  <si>
    <t>零A213高水平-人才培养质量提升工程子卡19</t>
  </si>
  <si>
    <t>215512</t>
  </si>
  <si>
    <t>零A213高水平-人才培养质量提升工程子卡2</t>
  </si>
  <si>
    <t>215521</t>
  </si>
  <si>
    <t>零A213高水平-人才培养质量提升工程子卡11</t>
  </si>
  <si>
    <t>朱同林</t>
  </si>
  <si>
    <t>215515</t>
  </si>
  <si>
    <t>零A213高水平-人才培养质量提升工程子卡5</t>
  </si>
  <si>
    <t>公共基础实验教学示范中心</t>
  </si>
  <si>
    <t>215517</t>
  </si>
  <si>
    <t>零A213高水平-人才培养质量提升工程子卡7</t>
  </si>
  <si>
    <t>武玉坤</t>
  </si>
  <si>
    <t>215520</t>
  </si>
  <si>
    <t>零A213高水平-人才培养质量提升工程子卡10</t>
  </si>
  <si>
    <t>零A213高水平-公共大型科研实验平台建设</t>
  </si>
  <si>
    <t>何春保</t>
  </si>
  <si>
    <t>银行科目</t>
    <phoneticPr fontId="4" type="noConversion"/>
  </si>
  <si>
    <t>216538</t>
  </si>
  <si>
    <t>现代教育技术中心</t>
    <phoneticPr fontId="4" type="noConversion"/>
  </si>
  <si>
    <t>零A248高水平统筹-数信学院北面环校西路转</t>
  </si>
  <si>
    <t>零A248高水平统筹-信息安全体系建设</t>
  </si>
  <si>
    <t>3300</t>
    <phoneticPr fontId="4" type="noConversion"/>
  </si>
  <si>
    <t>216543</t>
  </si>
  <si>
    <t>零A242-高水平人才引进李波科研启动费</t>
  </si>
  <si>
    <t>隆少秋</t>
  </si>
  <si>
    <t>零A248高水平统筹-泰山启林区空调用电低压</t>
  </si>
  <si>
    <t>零A248高水平统筹-中英国际环境中心用房设</t>
  </si>
  <si>
    <t>资源环境学院</t>
  </si>
  <si>
    <t>零A248高水平统筹-图书馆应急维修工程</t>
  </si>
  <si>
    <t>216542</t>
  </si>
  <si>
    <t>216544</t>
  </si>
  <si>
    <t>216536</t>
  </si>
  <si>
    <t>216537</t>
  </si>
  <si>
    <t>零A248高水平统筹-科技交流中心周边环境建</t>
  </si>
  <si>
    <t>216545</t>
  </si>
  <si>
    <t>授权部分2016年入账金额</t>
  </si>
  <si>
    <t>直接支付部分2016年入账金额</t>
  </si>
  <si>
    <t>项目名称</t>
    <phoneticPr fontId="4" type="noConversion"/>
  </si>
  <si>
    <t>下达年度</t>
    <phoneticPr fontId="4" type="noConversion"/>
  </si>
  <si>
    <t>授权部分截止2016年9月底使用金额</t>
    <phoneticPr fontId="4" type="noConversion"/>
  </si>
  <si>
    <t>授权部分2016年9月底余额</t>
    <phoneticPr fontId="4" type="noConversion"/>
  </si>
  <si>
    <t>直接支付部分2016年9月底使用金额</t>
    <phoneticPr fontId="4" type="noConversion"/>
  </si>
  <si>
    <t>直接支付部分2016年9月底余额</t>
    <phoneticPr fontId="4" type="noConversion"/>
  </si>
  <si>
    <t>直接支付部分2016年1-9月支出进度</t>
    <phoneticPr fontId="4" type="noConversion"/>
  </si>
  <si>
    <t>1400</t>
  </si>
  <si>
    <t>F15014</t>
  </si>
  <si>
    <t>零A186广东高校思想政治教育实务化创新研究</t>
  </si>
  <si>
    <t>陈少雄</t>
  </si>
  <si>
    <t>F15032</t>
  </si>
  <si>
    <t>零A204协同创新背景下高校社区思想政治教育</t>
  </si>
  <si>
    <t>F16048</t>
  </si>
  <si>
    <t>零A266广东高校思想政治教育实务化创新研究</t>
  </si>
  <si>
    <t>1500</t>
  </si>
  <si>
    <t>F15031</t>
  </si>
  <si>
    <t>零A204高校宣传思想工作的新媒体平台建设研</t>
  </si>
  <si>
    <t>周志荣</t>
  </si>
  <si>
    <t>1600</t>
  </si>
  <si>
    <t>215016</t>
  </si>
  <si>
    <t>零A204全省学生军训工作评估调研</t>
  </si>
  <si>
    <t>蔡茂华</t>
  </si>
  <si>
    <t>1800</t>
  </si>
  <si>
    <t>零A151大学生创新创业项目</t>
  </si>
  <si>
    <t>张耿</t>
  </si>
  <si>
    <t>215301</t>
  </si>
  <si>
    <t>零A203省级、国家级大学生创新创业训练</t>
  </si>
  <si>
    <t>216153</t>
  </si>
  <si>
    <t>零A250广东粮食补贴与调整调查</t>
  </si>
  <si>
    <t>张耿谷卓桐</t>
  </si>
  <si>
    <t>216154</t>
  </si>
  <si>
    <t>零A250猪肉价格波动冲击研究</t>
  </si>
  <si>
    <t>张耿曾华盛</t>
  </si>
  <si>
    <t>216155</t>
  </si>
  <si>
    <t>零A250广东省食源沙门氏菌研究</t>
  </si>
  <si>
    <t>张耿詹泽强</t>
  </si>
  <si>
    <t>216156</t>
  </si>
  <si>
    <t>零A250世界H9N2亚型禽流病毒</t>
  </si>
  <si>
    <t>张耿张静</t>
  </si>
  <si>
    <t>216157</t>
  </si>
  <si>
    <t>零A250广东省农机补贴及优化</t>
  </si>
  <si>
    <t>张耿袁猛猛</t>
  </si>
  <si>
    <t>216158</t>
  </si>
  <si>
    <t>零A250表面等离子微纳光镊</t>
  </si>
  <si>
    <t>张耿黄文浩</t>
  </si>
  <si>
    <t>216159</t>
  </si>
  <si>
    <t>零A250政府公共服务外包社工机构管理</t>
  </si>
  <si>
    <t>张耿姚丹琳</t>
  </si>
  <si>
    <t>216160</t>
  </si>
  <si>
    <t>零A250基于非线性布拉格结构器件设计</t>
  </si>
  <si>
    <t>张耿邓智桂</t>
  </si>
  <si>
    <t>216161</t>
  </si>
  <si>
    <t>零A250昆虫野外种群监测装置</t>
  </si>
  <si>
    <t>张耿张瑜</t>
  </si>
  <si>
    <t>216162</t>
  </si>
  <si>
    <t>零A250基于STM32的智能种子系统设计</t>
  </si>
  <si>
    <t>张耿邱汉</t>
  </si>
  <si>
    <t>216163</t>
  </si>
  <si>
    <t>零A250基于ZIGBEE智能家居研发</t>
  </si>
  <si>
    <t>张耿蔡立智</t>
  </si>
  <si>
    <t>216164</t>
  </si>
  <si>
    <t>零A250多种通讯方式二次开发机器人</t>
  </si>
  <si>
    <t>张耿陈桦</t>
  </si>
  <si>
    <t>216165</t>
  </si>
  <si>
    <t>零A250林权流转调查报告</t>
  </si>
  <si>
    <t>张耿袁茜露</t>
  </si>
  <si>
    <t>216166</t>
  </si>
  <si>
    <t>零A250互联网加农业视角下柚农经营模式的变</t>
  </si>
  <si>
    <t>张耿蓝玉婷</t>
  </si>
  <si>
    <t>216167</t>
  </si>
  <si>
    <t>张耿刘永林</t>
  </si>
  <si>
    <t>216168</t>
  </si>
  <si>
    <t>零A250华南蔬菜地菊酯类农药残</t>
  </si>
  <si>
    <t>张耿李运</t>
  </si>
  <si>
    <t>216169</t>
  </si>
  <si>
    <t>零A250基于磁共振的无线电控制系统</t>
  </si>
  <si>
    <t>张耿黄秋怡</t>
  </si>
  <si>
    <t>216170</t>
  </si>
  <si>
    <t>零A250智能交换式旅游行程</t>
  </si>
  <si>
    <t>张耿王俊东</t>
  </si>
  <si>
    <t>216171</t>
  </si>
  <si>
    <t>零A250基于机器视觉植物试验设计</t>
  </si>
  <si>
    <t>张耿陈建泽</t>
  </si>
  <si>
    <t>216172</t>
  </si>
  <si>
    <t>零A250微藻互素广谱快速检测</t>
  </si>
  <si>
    <t>张耿张雅琼</t>
  </si>
  <si>
    <t>E16098</t>
  </si>
  <si>
    <t>零A254基于模糊推理和模式识别</t>
  </si>
  <si>
    <t>蒋育燕</t>
  </si>
  <si>
    <t>216013</t>
  </si>
  <si>
    <t>零A249珠江学者津贴</t>
  </si>
  <si>
    <t>2300</t>
  </si>
  <si>
    <t>215204</t>
  </si>
  <si>
    <t>零A203高校科研经费问责与风险控制机制研</t>
  </si>
  <si>
    <t>刘卫民</t>
  </si>
  <si>
    <t>215126</t>
  </si>
  <si>
    <t>零A179对外交流与合作项目</t>
  </si>
  <si>
    <t>215234</t>
  </si>
  <si>
    <t>零A203对外交流与合作类项目</t>
  </si>
  <si>
    <t>215122</t>
  </si>
  <si>
    <t>零A179中国高校教师教学发展的组织性培育</t>
  </si>
  <si>
    <t>黄大乾</t>
  </si>
  <si>
    <t>215216</t>
  </si>
  <si>
    <t>零A203中国高校教师教学发展的组织性培育</t>
  </si>
  <si>
    <t>2700</t>
  </si>
  <si>
    <t>215009</t>
  </si>
  <si>
    <t>零A189高校大学生心理健康咨询工作区域中心</t>
  </si>
  <si>
    <t>钟向阳</t>
  </si>
  <si>
    <t>216003</t>
  </si>
  <si>
    <t>零A238学生资助补助经费-国家励志奖学金</t>
  </si>
  <si>
    <t>学生工作处</t>
  </si>
  <si>
    <t>216005</t>
  </si>
  <si>
    <t>零A239高校家庭经济困难学生免学费补助经费</t>
  </si>
  <si>
    <t>216006</t>
  </si>
  <si>
    <t>零A246学生资助补助经费-本专科生国家奖学</t>
  </si>
  <si>
    <t>216007</t>
  </si>
  <si>
    <t>零A240学生资助补助经费-高校学生应征入伍</t>
  </si>
  <si>
    <t>216011</t>
  </si>
  <si>
    <t>零A245学生资助补助经费--本专科生国家</t>
  </si>
  <si>
    <t>216295</t>
  </si>
  <si>
    <t>零A259高校大学生心理健康教育区域中心</t>
  </si>
  <si>
    <t>林媛</t>
  </si>
  <si>
    <t>216539</t>
  </si>
  <si>
    <t>零A278-2016年本专科生国家奖助学金</t>
  </si>
  <si>
    <t>杨志群</t>
  </si>
  <si>
    <t>F15029</t>
  </si>
  <si>
    <t>零A204主体性视域下高校学生社区“三自”治</t>
  </si>
  <si>
    <t>蔡汇民</t>
  </si>
  <si>
    <t>215150</t>
  </si>
  <si>
    <t>零A203教学质量与教学改革类项目-研究生</t>
  </si>
  <si>
    <t>216004</t>
  </si>
  <si>
    <t>零A236学生资助补助经费-研究生国家奖学金</t>
  </si>
  <si>
    <t>研究生处</t>
  </si>
  <si>
    <t>216009</t>
  </si>
  <si>
    <t>零A243研究生国家助学金</t>
  </si>
  <si>
    <t>216010</t>
  </si>
  <si>
    <t>零A244研究生学业奖学金</t>
  </si>
  <si>
    <t>216540</t>
  </si>
  <si>
    <t>零A277-2016年研究生国家奖助学金</t>
  </si>
  <si>
    <t>田兴国</t>
  </si>
  <si>
    <t>214120</t>
  </si>
  <si>
    <t>零A154华南农业大学学报（社会科学版）奖励</t>
  </si>
  <si>
    <t>张事业</t>
  </si>
  <si>
    <t>吕建秋</t>
  </si>
  <si>
    <t>陈志鸿</t>
  </si>
  <si>
    <t>全锋</t>
  </si>
  <si>
    <t>E15147</t>
  </si>
  <si>
    <t>零A210广东高校产学研协同创新绩效评价体</t>
  </si>
  <si>
    <t>夏斌</t>
  </si>
  <si>
    <t>F16033</t>
  </si>
  <si>
    <t>零A256企业知识产权管理规范推进</t>
  </si>
  <si>
    <t>2911</t>
  </si>
  <si>
    <t>216503</t>
  </si>
  <si>
    <t>零A274扶持华南农业大学学报经费</t>
  </si>
  <si>
    <t>216508</t>
  </si>
  <si>
    <t>零A275教学大楼修缮项目（非基建类）</t>
  </si>
  <si>
    <t>3600</t>
  </si>
  <si>
    <t>张桂权</t>
  </si>
  <si>
    <t>林顺权</t>
  </si>
  <si>
    <t>214227</t>
  </si>
  <si>
    <t>零A165-2014年特色重点学科-农业昆虫与害虫</t>
  </si>
  <si>
    <t>214228</t>
  </si>
  <si>
    <t>零A165-2014年特色重点学科-作物遗传育种</t>
  </si>
  <si>
    <t>214229</t>
  </si>
  <si>
    <t>零A165-2014年特色重点学科-果树学</t>
  </si>
  <si>
    <t>214245</t>
  </si>
  <si>
    <t>零A176动物重大疫病综合防控与新兽药研制</t>
  </si>
  <si>
    <t>215121</t>
  </si>
  <si>
    <t>零A179省属农业院校协同创新机制体制改革</t>
  </si>
  <si>
    <t>姜峰</t>
  </si>
  <si>
    <t>215215</t>
  </si>
  <si>
    <t>零A203省属农业院校协同创新机制体制改革</t>
  </si>
  <si>
    <t>E15076</t>
  </si>
  <si>
    <t>零C29以高等农业院校为主导的紧凑型农业科</t>
  </si>
  <si>
    <t>F15015</t>
  </si>
  <si>
    <t>零A186省属高校建设高水平大学的综合改革的</t>
  </si>
  <si>
    <t>F16049</t>
  </si>
  <si>
    <t>零A266省属高校建设高水平大学的综合改革的</t>
  </si>
  <si>
    <t>215155</t>
  </si>
  <si>
    <t>零A203省部级以上平台建设运行与考核评</t>
  </si>
  <si>
    <t>215300</t>
  </si>
  <si>
    <t>曾璇</t>
  </si>
  <si>
    <t>214080</t>
  </si>
  <si>
    <t>零A148硅促进土壤健康的根际微生态调控机理</t>
  </si>
  <si>
    <t>蔡昆争</t>
  </si>
  <si>
    <t>214122</t>
  </si>
  <si>
    <t>零A154水稻粒长基因的克隆及其功能分析</t>
  </si>
  <si>
    <t>王兰</t>
  </si>
  <si>
    <t>215027</t>
  </si>
  <si>
    <t>零A179作物害虫斜纹夜蛾耐药性和生殖对重</t>
  </si>
  <si>
    <t>215053</t>
  </si>
  <si>
    <t>零A179国家生物防治工程技术研究中</t>
  </si>
  <si>
    <t>215146</t>
  </si>
  <si>
    <t>零A203作物害虫斜纹夜蛾耐药性和生殖对重</t>
  </si>
  <si>
    <t>215157</t>
  </si>
  <si>
    <t>零A203微生物群体感应通讯系统与病害防控</t>
  </si>
  <si>
    <t>215169</t>
  </si>
  <si>
    <t>零A203新型四倍体水稻杂种优势评价及分</t>
  </si>
  <si>
    <t>215177</t>
  </si>
  <si>
    <t>零A203甲氧基丙烯酸酯类农药残留污染的微</t>
  </si>
  <si>
    <t>215189</t>
  </si>
  <si>
    <t>零A203柑橘黄龙病传播媒介——柑橘木虱优</t>
  </si>
  <si>
    <t>215190</t>
  </si>
  <si>
    <t>零A203酸性土壤上作物养分高效的机理研</t>
  </si>
  <si>
    <t>廖红</t>
  </si>
  <si>
    <t>215195</t>
  </si>
  <si>
    <t>零A203缓/控释肥料产业关键技术创新、集</t>
  </si>
  <si>
    <t>215197</t>
  </si>
  <si>
    <t>零A203高产抗逆大豆新品种选育及配套栽培</t>
  </si>
  <si>
    <t>215198</t>
  </si>
  <si>
    <t>零A203重大入侵害虫红火蚁防控理论与技术</t>
  </si>
  <si>
    <t>215271</t>
  </si>
  <si>
    <t>零A219农业资源与环境学</t>
  </si>
  <si>
    <t>215273</t>
  </si>
  <si>
    <t>零A229广东珍稀茶树资源南昆山毛叶茶特殊</t>
  </si>
  <si>
    <t>E15361</t>
  </si>
  <si>
    <t>零A229酱油酿造过程中有害物氨基甲酸乙酯</t>
  </si>
  <si>
    <t>E15379</t>
  </si>
  <si>
    <t>零A208农产品安全应急检测新技术研究</t>
  </si>
  <si>
    <t>E15388</t>
  </si>
  <si>
    <t>零A209广东省食品安全检测与风险控制工程技</t>
  </si>
  <si>
    <t>E15391</t>
  </si>
  <si>
    <t>零A209广东省畜禽产品加工技术工程研究中心</t>
  </si>
  <si>
    <t>E15401</t>
  </si>
  <si>
    <t>零A233酱油渣油脂、异黄酮连续相变高效萃取</t>
  </si>
  <si>
    <t>E15402</t>
  </si>
  <si>
    <t>零A233一种高效开菲尔直投型发酵剂产业化关</t>
  </si>
  <si>
    <t>E16028</t>
  </si>
  <si>
    <t>零A252脉冲电场制备蛋白电化学效应机制</t>
  </si>
  <si>
    <t>刘燕燕</t>
  </si>
  <si>
    <t>E16032</t>
  </si>
  <si>
    <t>零A252磁性石墨分子印迹及其分析</t>
  </si>
  <si>
    <t>E16033</t>
  </si>
  <si>
    <t>零A252乳源钙离子结合肽及促钙作用</t>
  </si>
  <si>
    <t>E16057</t>
  </si>
  <si>
    <t>零A252利用线虫模型研究迷迭香</t>
  </si>
  <si>
    <t>E16063</t>
  </si>
  <si>
    <t>零A252北冬虫夏草类胡萝素克隆与功能</t>
  </si>
  <si>
    <t>E16072</t>
  </si>
  <si>
    <t>零A252基粉和辛基酚的神经机制研究</t>
  </si>
  <si>
    <t>柳春红</t>
  </si>
  <si>
    <t>E16076</t>
  </si>
  <si>
    <t>零A252化学污染物半抗原分子识别机制</t>
  </si>
  <si>
    <t>E16081</t>
  </si>
  <si>
    <t>零A255食品加工过程中隐性残留研究</t>
  </si>
  <si>
    <t>E16108</t>
  </si>
  <si>
    <t>零A254富含天然茶油</t>
  </si>
  <si>
    <t>E16113</t>
  </si>
  <si>
    <t>零A254低值原料生物转化</t>
  </si>
  <si>
    <t>高向阳</t>
  </si>
  <si>
    <t>E16151</t>
  </si>
  <si>
    <t>零A254食品中酮类激素电化学</t>
  </si>
  <si>
    <t>刘毅新</t>
  </si>
  <si>
    <t>F15073</t>
  </si>
  <si>
    <t>零B139农产品中有害物快速检测新技术推广与</t>
  </si>
  <si>
    <t>F16066</t>
  </si>
  <si>
    <t>零B174农产品中有害物快速检测新技术推广与</t>
  </si>
  <si>
    <t>F16182</t>
  </si>
  <si>
    <t>零B162食用菌育种与菌种繁育岗位专家</t>
  </si>
  <si>
    <t>F16183</t>
  </si>
  <si>
    <t>零B162食用菌综合利用与采后贮藏岗位专家</t>
  </si>
  <si>
    <t>F16188</t>
  </si>
  <si>
    <t>零B162农产品质量安全共性关键技术创新团队</t>
  </si>
  <si>
    <t>宋世威</t>
  </si>
  <si>
    <t>214222</t>
  </si>
  <si>
    <t>零A165-2014年中央财政支持地方高校-南亚热</t>
  </si>
  <si>
    <t>朱世江</t>
  </si>
  <si>
    <t>215039</t>
  </si>
  <si>
    <t>零A179“设施农业科学与工程”专业持续建设</t>
  </si>
  <si>
    <t>陈日远</t>
  </si>
  <si>
    <t>215118</t>
  </si>
  <si>
    <t>零A179番茄抗青枯病基因挖掘及青枯病、枯</t>
  </si>
  <si>
    <t>215171</t>
  </si>
  <si>
    <t>零A203RE-bw基因调控茄子抗青枯病分子机</t>
  </si>
  <si>
    <t>215193</t>
  </si>
  <si>
    <t>零A203番茄抗青枯病基因挖掘及青枯病、枯</t>
  </si>
  <si>
    <t>215275</t>
  </si>
  <si>
    <t>零A219果树学</t>
  </si>
  <si>
    <t>216115</t>
  </si>
  <si>
    <t>零A258育种及种子检验分子标记技术培训</t>
  </si>
  <si>
    <t>曹先维</t>
  </si>
  <si>
    <t>吴振先</t>
  </si>
  <si>
    <t>陈维信</t>
  </si>
  <si>
    <t>C15032</t>
  </si>
  <si>
    <t>零A221国家马铃薯产业化建设项目-马铃薯</t>
  </si>
  <si>
    <t>C15033</t>
  </si>
  <si>
    <t>零A221国家大宗蔬菜产业技术体系-华南区</t>
  </si>
  <si>
    <t>C15038</t>
  </si>
  <si>
    <t>零A221国家香蕉产业技术体系-贮运与保鲜岗</t>
  </si>
  <si>
    <t>C15043</t>
  </si>
  <si>
    <t>零A221国家荔枝龙眼产业技术体系-采后贮运</t>
  </si>
  <si>
    <t>C15044</t>
  </si>
  <si>
    <t>零A221国家荔枝龙眼产业技术体系-果实发育</t>
  </si>
  <si>
    <t>李建国</t>
  </si>
  <si>
    <t>C15046</t>
  </si>
  <si>
    <t>零A221国家荔枝龙眼产业技术体系-荔枝育种</t>
  </si>
  <si>
    <t>C15058</t>
  </si>
  <si>
    <t>零A221国家荔枝龙眼产业技术体系-成花生理</t>
  </si>
  <si>
    <t>零B148果树产业农技推广与全程化服务体系构</t>
  </si>
  <si>
    <t>C16006</t>
  </si>
  <si>
    <t>零B148蔬菜产业农技推广与全程服务体系构建</t>
  </si>
  <si>
    <t>刘厚诚</t>
  </si>
  <si>
    <t>胡开林</t>
  </si>
  <si>
    <t>雷建军</t>
  </si>
  <si>
    <t>黄亚辉</t>
  </si>
  <si>
    <t>何业华</t>
  </si>
  <si>
    <t>E15103</t>
  </si>
  <si>
    <t>零A210枇杷属植物种质资源圃建设</t>
  </si>
  <si>
    <t>E15128</t>
  </si>
  <si>
    <t>零A210砂糖橘砧木的评价和利用研究</t>
  </si>
  <si>
    <t>陈杰忠</t>
  </si>
  <si>
    <t>E15129</t>
  </si>
  <si>
    <t>零A210优质鲜食葡萄品种引进与优选及其高</t>
  </si>
  <si>
    <t>黄旭明</t>
  </si>
  <si>
    <t>E15130</t>
  </si>
  <si>
    <t>零A210高香红茶加工工艺技术研究与示</t>
  </si>
  <si>
    <t>张凌云</t>
  </si>
  <si>
    <t>E15131</t>
  </si>
  <si>
    <t>零A210优质、丰产、抗逆香蕉新种质的创制</t>
  </si>
  <si>
    <t>徐春香</t>
  </si>
  <si>
    <t>E15132</t>
  </si>
  <si>
    <t>零A210东源县蔬菜安全生产技术示范与基地</t>
  </si>
  <si>
    <t>E15133</t>
  </si>
  <si>
    <t>零A210长年连作蔬菜土壤生态修复技术研发</t>
  </si>
  <si>
    <t>E15134</t>
  </si>
  <si>
    <t>零A210蔬菜集约化育苗光调控技术研究与示</t>
  </si>
  <si>
    <t>E15187</t>
  </si>
  <si>
    <t>零A220香蕉低温胁迫响应关键AGPs基因的</t>
  </si>
  <si>
    <t>E15195</t>
  </si>
  <si>
    <t>零A220番茄青枯病菌（Ralstonia solana</t>
  </si>
  <si>
    <t>冯淑杰</t>
  </si>
  <si>
    <t>E15196</t>
  </si>
  <si>
    <t>零A220TiO2/ZnO纳米材料调控生菜生长发育</t>
  </si>
  <si>
    <t>孙光闻</t>
  </si>
  <si>
    <t>E15220</t>
  </si>
  <si>
    <t>零A220茄科蔬菜抗病基因的分子标记、精细</t>
  </si>
  <si>
    <t>E15259</t>
  </si>
  <si>
    <t>零A222冬种马铃薯高产优质栽培技术在龙川</t>
  </si>
  <si>
    <t>E15276</t>
  </si>
  <si>
    <t>零A229茶叶安全高效生产关键技术的集成应</t>
  </si>
  <si>
    <t>E15289</t>
  </si>
  <si>
    <t>零A229广东早熟李优良株系筛选和鉴定</t>
  </si>
  <si>
    <t>E15294</t>
  </si>
  <si>
    <t>零A229柑橘镁营养状况和缺素纠正技术研究</t>
  </si>
  <si>
    <t>E15297</t>
  </si>
  <si>
    <t>零A229设施蔬菜标准化高效栽培关键技术研</t>
  </si>
  <si>
    <t>E15299</t>
  </si>
  <si>
    <t>零A229芥蓝新型环境安全型转基因材料的研</t>
  </si>
  <si>
    <t>E15309</t>
  </si>
  <si>
    <t>零A229莲雾高效安全控梢催花技术优化与应</t>
  </si>
  <si>
    <t>周碧燕</t>
  </si>
  <si>
    <t>E15328</t>
  </si>
  <si>
    <t>零A229LED光源调控华南特产叶菜优质高效生</t>
  </si>
  <si>
    <t>E15336</t>
  </si>
  <si>
    <t>零A229抗青枯病茄子新品种选育研究与示范</t>
  </si>
  <si>
    <t>E15341</t>
  </si>
  <si>
    <t>零A229茶叶产业带动脱贫致富在东源县的应</t>
  </si>
  <si>
    <t>刘少群</t>
  </si>
  <si>
    <t>E15347</t>
  </si>
  <si>
    <t>零A229枇杷属植物种质资源圃建设（后补助</t>
  </si>
  <si>
    <t>E15357</t>
  </si>
  <si>
    <t>零A229优质抗逆辣椒新品种选育研究</t>
  </si>
  <si>
    <t>E15358</t>
  </si>
  <si>
    <t>零A229特晚熟、耐储运、高品质、巨大果荔</t>
  </si>
  <si>
    <t>E16039</t>
  </si>
  <si>
    <t>零A252GBF在干旱和低温协同调控荔枝开花</t>
  </si>
  <si>
    <t>申济源</t>
  </si>
  <si>
    <t>E16040</t>
  </si>
  <si>
    <t>零A252GBF荔枝组蛋白酰化修饰基因的鉴定</t>
  </si>
  <si>
    <t>赵明磊</t>
  </si>
  <si>
    <t>E16073</t>
  </si>
  <si>
    <t>零A252WRKY转录因子功能分析</t>
  </si>
  <si>
    <t>苏蔚</t>
  </si>
  <si>
    <t>E16115</t>
  </si>
  <si>
    <t>零A254南方常绿果树RNA</t>
  </si>
  <si>
    <t>E16120</t>
  </si>
  <si>
    <t>零A254优质黄新材料</t>
  </si>
  <si>
    <t>E16121</t>
  </si>
  <si>
    <t>零A254连南古茶树资源</t>
  </si>
  <si>
    <t>晏嫦妤</t>
  </si>
  <si>
    <t>E16122</t>
  </si>
  <si>
    <t>零A254基于菌根真菌应用</t>
  </si>
  <si>
    <t>姚青</t>
  </si>
  <si>
    <t>E16127</t>
  </si>
  <si>
    <t>零A254菠萝黑心病防控</t>
  </si>
  <si>
    <t>E16146</t>
  </si>
  <si>
    <t>零A254晚熟抗寒优质龙眼</t>
  </si>
  <si>
    <t>傅嘉欣</t>
  </si>
  <si>
    <t>E16170</t>
  </si>
  <si>
    <t>零A254高EGCG茶树资源</t>
  </si>
  <si>
    <t>刘成明</t>
  </si>
  <si>
    <t>F13085</t>
  </si>
  <si>
    <t>零B107红肉火龙果高产高效关键技术与示范推</t>
  </si>
  <si>
    <t>王泽槐</t>
  </si>
  <si>
    <t>F14143</t>
  </si>
  <si>
    <t>F16162</t>
  </si>
  <si>
    <t>零B162岭南水果遗传育种与改良岗位专家</t>
  </si>
  <si>
    <t>F16165</t>
  </si>
  <si>
    <t>零B162特色蔬菜遗传与育种岗位专家</t>
  </si>
  <si>
    <t>F16166</t>
  </si>
  <si>
    <t>杨暹</t>
  </si>
  <si>
    <t>F16168</t>
  </si>
  <si>
    <t>零B162特色蔬菜设施与机械化岗位专家</t>
  </si>
  <si>
    <t>F16174</t>
  </si>
  <si>
    <t>零B162茶叶育种岗位专家黄亚辉</t>
  </si>
  <si>
    <t>F16175</t>
  </si>
  <si>
    <t>零B162茶叶病虫害综合防控岗位专家曹藩荣</t>
  </si>
  <si>
    <t>F16185</t>
  </si>
  <si>
    <t>零B162优希水果种质资源评价与特色品种选育</t>
  </si>
  <si>
    <t>F16187</t>
  </si>
  <si>
    <t>零B162优希水果栽培与土肥岗位专家</t>
  </si>
  <si>
    <t>F16193</t>
  </si>
  <si>
    <t>零B162环境友好型南方设施蔬菜高效生产关键</t>
  </si>
  <si>
    <t>F16194</t>
  </si>
  <si>
    <t>零B162红江橙优质高效生产技术研究</t>
  </si>
  <si>
    <t>M13013</t>
  </si>
  <si>
    <t>零A138国内外楷杷属植物种质资源的整理与收</t>
  </si>
  <si>
    <t>张志珂</t>
  </si>
  <si>
    <t>M15014</t>
  </si>
  <si>
    <t>零A167碳水化合物胁迫诱导荔枝幼果脱落相关</t>
  </si>
  <si>
    <t>M15020</t>
  </si>
  <si>
    <t>零A207果树种质资源保护与创新利用研究</t>
  </si>
  <si>
    <t>M15026</t>
  </si>
  <si>
    <t>零A207龙眼荔枝属间杂种的规模创制及保护</t>
  </si>
  <si>
    <t>215034</t>
  </si>
  <si>
    <t>零A179艺术实验教学示范中心</t>
  </si>
  <si>
    <t>郑欣</t>
  </si>
  <si>
    <t>215036</t>
  </si>
  <si>
    <t>零A179艺术学院表演专业实验室建设（新增</t>
  </si>
  <si>
    <t>郝丽</t>
  </si>
  <si>
    <t>215244</t>
  </si>
  <si>
    <t>零A203基于广东城乡环境保护与建设的环</t>
  </si>
  <si>
    <t>215297</t>
  </si>
  <si>
    <t>E15266</t>
  </si>
  <si>
    <t>零A222《走进农用无人机》科普专题片策划</t>
  </si>
  <si>
    <t>胡年春</t>
  </si>
  <si>
    <t>E15392</t>
  </si>
  <si>
    <t>零A209广东省服装创新设计工程技术研发中心</t>
  </si>
  <si>
    <t>E16080</t>
  </si>
  <si>
    <t>零A255互联网思维模式东莞家具产业设计</t>
  </si>
  <si>
    <t>杨道陵</t>
  </si>
  <si>
    <t>E16097</t>
  </si>
  <si>
    <t>零A254面向农民工的移动研究</t>
  </si>
  <si>
    <t>郑文华</t>
  </si>
  <si>
    <t>E16139</t>
  </si>
  <si>
    <t>零A254基于农产品交易休闲</t>
  </si>
  <si>
    <t>吴宗建</t>
  </si>
  <si>
    <t>214010</t>
  </si>
  <si>
    <t>零A155 H9N2亚型禽流感病毒聚合蛋白与宿主</t>
  </si>
  <si>
    <t>214064</t>
  </si>
  <si>
    <t>郭霄峰</t>
  </si>
  <si>
    <t>214082</t>
  </si>
  <si>
    <t>零A148磷霉素耐药基因fosA3与blaCTX-M携同</t>
  </si>
  <si>
    <t>刘健华</t>
  </si>
  <si>
    <t>215013</t>
  </si>
  <si>
    <t>零A189陈晓梅名辅导员工作室建设</t>
  </si>
  <si>
    <t>陈晓梅</t>
  </si>
  <si>
    <t>215017</t>
  </si>
  <si>
    <t>零A179华南家禽疫病防控与产品安全协同创</t>
  </si>
  <si>
    <t>215099</t>
  </si>
  <si>
    <t>零A179动物源多重耐药IncF型质粒的遗传多</t>
  </si>
  <si>
    <t>215116</t>
  </si>
  <si>
    <t>零A179广东省动物临床重大疾病综合防控技</t>
  </si>
  <si>
    <t>215136</t>
  </si>
  <si>
    <t>零A203华南家禽疫病防控与产品安全协同创</t>
  </si>
  <si>
    <t>215149</t>
  </si>
  <si>
    <t>零A203基因缺失型狂犬病病毒载体的构建及</t>
  </si>
  <si>
    <t>罗永文</t>
  </si>
  <si>
    <t>215191</t>
  </si>
  <si>
    <t>零A203广东省动物临床重大疾病综合防控技</t>
  </si>
  <si>
    <t>215276</t>
  </si>
  <si>
    <t>零A219预防兽医学</t>
  </si>
  <si>
    <t>215431</t>
  </si>
  <si>
    <t>冯赛祥</t>
  </si>
  <si>
    <t>215502</t>
  </si>
  <si>
    <t>零B153国家兽医微生物耐药性风险评估实验室</t>
  </si>
  <si>
    <t>任涛</t>
  </si>
  <si>
    <t>216147</t>
  </si>
  <si>
    <t>零A254广东省动物源性共患病</t>
  </si>
  <si>
    <t>张桂红</t>
  </si>
  <si>
    <t>216149</t>
  </si>
  <si>
    <t>零A254广东省曾药研制</t>
  </si>
  <si>
    <t>216207</t>
  </si>
  <si>
    <t>216209</t>
  </si>
  <si>
    <t>216279</t>
  </si>
  <si>
    <t>ABDULLAHI AUWALU YUSUF</t>
  </si>
  <si>
    <t>216282</t>
  </si>
  <si>
    <t>216294</t>
  </si>
  <si>
    <t>零A259高校名辅导员工作室</t>
  </si>
  <si>
    <t>C14051</t>
  </si>
  <si>
    <t>零A169国家生猪产业技术体系-流行病学监测</t>
  </si>
  <si>
    <t>C15051</t>
  </si>
  <si>
    <t>零A221国家生猪产业技术体系-流行病学监测</t>
  </si>
  <si>
    <t>宁章勇</t>
  </si>
  <si>
    <t>E14143</t>
  </si>
  <si>
    <t>零B127长效盐酸多西环素注射液制备技术转化</t>
  </si>
  <si>
    <t>E15041</t>
  </si>
  <si>
    <t>零A188弓形虫PLP1在猪体内的免疫保护性研究</t>
  </si>
  <si>
    <t>剡海阔</t>
  </si>
  <si>
    <t>E15055</t>
  </si>
  <si>
    <t>零A188畜禽重要病原菌耐药机制及防控技术</t>
  </si>
  <si>
    <t>E15057</t>
  </si>
  <si>
    <t>零A196H7N9亚型禽流感病原学研究</t>
  </si>
  <si>
    <t>E15058</t>
  </si>
  <si>
    <t>零A196禽用H7N9亚型禽流感病原学研究</t>
  </si>
  <si>
    <t>E15059</t>
  </si>
  <si>
    <t>零A196H7N9亚型禽流感诊断方法和综合防控技</t>
  </si>
  <si>
    <t>E15088</t>
  </si>
  <si>
    <t>零C31基因敲除食蟹猴病模型的干细胞治疗研</t>
  </si>
  <si>
    <t>E15125</t>
  </si>
  <si>
    <t>零A210鸡魏氏梭菌的噬菌体防控技术研</t>
  </si>
  <si>
    <t>林瑞庆</t>
  </si>
  <si>
    <t>E15157</t>
  </si>
  <si>
    <t>零A210M基因缺失型狂犬病病毒载体在新型</t>
  </si>
  <si>
    <t>E15158</t>
  </si>
  <si>
    <t>零A210人畜共患弓形虫病诊断方法及免疫制</t>
  </si>
  <si>
    <t>袁子国</t>
  </si>
  <si>
    <t>E15159</t>
  </si>
  <si>
    <t>零A210犬猫人畜共患锡兰钩虫的分子检测与</t>
  </si>
  <si>
    <t>李国清</t>
  </si>
  <si>
    <t>E15167</t>
  </si>
  <si>
    <t>零A210广东省动物源性人兽共患病预防与控</t>
  </si>
  <si>
    <t>E15170</t>
  </si>
  <si>
    <t>零A210广东省兽药研制与安全评价重点实验</t>
  </si>
  <si>
    <t>E15176</t>
  </si>
  <si>
    <t>零A220ISG15类泛素蛋白在狂犬病病毒复制</t>
  </si>
  <si>
    <t>E15200</t>
  </si>
  <si>
    <t>零A220氨基糖苷类分子印迹聚合物的合成</t>
  </si>
  <si>
    <t>贺利民</t>
  </si>
  <si>
    <t>E15201</t>
  </si>
  <si>
    <t>零A220新发H10N8亚型流感病毒对小鼠致病</t>
  </si>
  <si>
    <t>E15202</t>
  </si>
  <si>
    <t>零A220柴胡皂苷干预动物病毒性肺炎的免疫</t>
  </si>
  <si>
    <t>陈建新</t>
  </si>
  <si>
    <t>E15219</t>
  </si>
  <si>
    <t>零A220畜禽重要病原菌耐药机制及防控技术</t>
  </si>
  <si>
    <t>E15237</t>
  </si>
  <si>
    <t>零A216 2014年广东特支计划-杰出人才</t>
  </si>
  <si>
    <t>E15242</t>
  </si>
  <si>
    <t>零A216 2014年广东特支计划-科技创新青年2</t>
  </si>
  <si>
    <t>E15247</t>
  </si>
  <si>
    <t>零A222细胞内质网应激调控自噬在猪瘟病毒</t>
  </si>
  <si>
    <t>陈金顶</t>
  </si>
  <si>
    <t>E15264</t>
  </si>
  <si>
    <t>零A222新丰县牛羊健康养殖科技人才培训</t>
  </si>
  <si>
    <t>贾坤</t>
  </si>
  <si>
    <t>E15267</t>
  </si>
  <si>
    <t>零A222无抗与保健功能鸡蛋生产技术的应用</t>
  </si>
  <si>
    <t>石达友</t>
  </si>
  <si>
    <t>E15270</t>
  </si>
  <si>
    <t>零A222新型广谱抗菌药土拉霉素原料和制剂</t>
  </si>
  <si>
    <t>方炳虎</t>
  </si>
  <si>
    <t>E15280</t>
  </si>
  <si>
    <t>零A229中药提取与发酵技术在养猪生产的研</t>
  </si>
  <si>
    <t>E15284</t>
  </si>
  <si>
    <t>零A229动物狂犬病基因缺失口服疫苗的研制</t>
  </si>
  <si>
    <t>E15312</t>
  </si>
  <si>
    <t>零A229基于食品安全的乌鸡养殖中氟喹诺酮</t>
  </si>
  <si>
    <t>沈祥广</t>
  </si>
  <si>
    <t>E15327</t>
  </si>
  <si>
    <t>零A229抗不同亚群禽白血病病毒永生细胞系</t>
  </si>
  <si>
    <t>曹伟胜</t>
  </si>
  <si>
    <t>E15359</t>
  </si>
  <si>
    <t>零A229牛流行热综合防控技术研究与应用</t>
  </si>
  <si>
    <t>E15360</t>
  </si>
  <si>
    <t>零A229猪伪狂犬野毒突变株的鉴定及新型、</t>
  </si>
  <si>
    <t>E15368</t>
  </si>
  <si>
    <t>零A229广东省动物源性人兽共患病预防与控</t>
  </si>
  <si>
    <t>E15369</t>
  </si>
  <si>
    <t>零A229广东省兽药研制与安全评价重点实验</t>
  </si>
  <si>
    <t>E15387</t>
  </si>
  <si>
    <t>零A209高免疫原性狂犬病基因工程灭活疫苗的</t>
  </si>
  <si>
    <t>E15393</t>
  </si>
  <si>
    <t>零C33基因敲除食蟹猴疾病模型的干细胞治疗</t>
  </si>
  <si>
    <t>E15403</t>
  </si>
  <si>
    <t>零A233动物细胞大规模反应器工业化培养关键</t>
  </si>
  <si>
    <t>陈瑞爱</t>
  </si>
  <si>
    <t>E15404</t>
  </si>
  <si>
    <t>零A233新型猪乙型脑炎疫苗研制及产业化</t>
  </si>
  <si>
    <t>E16024</t>
  </si>
  <si>
    <t>零A252RLR信号通路在禽流病毒逃逸水禽作用</t>
  </si>
  <si>
    <t>E16027</t>
  </si>
  <si>
    <t>零A252搞菌药残留环境胁迫下微生物特征研究</t>
  </si>
  <si>
    <t>E16056</t>
  </si>
  <si>
    <t>零A252EGR1在小鼠早期妊娠过程中的功能</t>
  </si>
  <si>
    <t>梁晓欢</t>
  </si>
  <si>
    <t>E16066</t>
  </si>
  <si>
    <t>零A252新生出现K亚群禽白血病毒研究</t>
  </si>
  <si>
    <t>E16067</t>
  </si>
  <si>
    <t>零A252MICRORNA介导免疫机制研究</t>
  </si>
  <si>
    <t>E16077</t>
  </si>
  <si>
    <t>零A252畜禽重要病原菌防控研究</t>
  </si>
  <si>
    <t>E16088</t>
  </si>
  <si>
    <t>零A255多重耐药金黄色葡萄球菌机制研究</t>
  </si>
  <si>
    <t>E16101</t>
  </si>
  <si>
    <t>零A254重组基因疫苗</t>
  </si>
  <si>
    <t>E16129</t>
  </si>
  <si>
    <t>零A254广东省羊口疮</t>
  </si>
  <si>
    <t>E16159</t>
  </si>
  <si>
    <t>零A254伪狂犬病毒新流行评价</t>
  </si>
  <si>
    <t>琚春梅</t>
  </si>
  <si>
    <t>E16203</t>
  </si>
  <si>
    <t>零B169长效盐酸多西环素注射液制备技术转化</t>
  </si>
  <si>
    <t>黄毓茂</t>
  </si>
  <si>
    <t>F14140</t>
  </si>
  <si>
    <t>零A177广东现代农业产业体系岗位专家-猪病</t>
  </si>
  <si>
    <t>F15028</t>
  </si>
  <si>
    <t>零A204研究生思想政治教育方法创新研究</t>
  </si>
  <si>
    <t>F15042</t>
  </si>
  <si>
    <t>零B143农产品质量安全体系建设</t>
  </si>
  <si>
    <t>丁焕中</t>
  </si>
  <si>
    <t>F15071</t>
  </si>
  <si>
    <t>零B139禽流感等动物疫病新型疫苗研制关键核</t>
  </si>
  <si>
    <t>F15177</t>
  </si>
  <si>
    <t>零B151广东省省级兽药安全评价与创制技术中</t>
  </si>
  <si>
    <t>F16067</t>
  </si>
  <si>
    <t>零B174禽流感等动物疫病新型疫苗研制关键核</t>
  </si>
  <si>
    <t>F16073</t>
  </si>
  <si>
    <t>零B178农产品质量安全体系建设</t>
  </si>
  <si>
    <t>F16151</t>
  </si>
  <si>
    <t>零B157禽白血病净化检测与复核</t>
  </si>
  <si>
    <t>F16160</t>
  </si>
  <si>
    <t>零B162生猪疾病防控岗位专家贺东生</t>
  </si>
  <si>
    <t>贺东生</t>
  </si>
  <si>
    <t>F16171</t>
  </si>
  <si>
    <t>零B162家禽疾病控制岗位专家曹伟胜</t>
  </si>
  <si>
    <t>F16172</t>
  </si>
  <si>
    <t>零B162家禽疾病控制岗位专家任涛</t>
  </si>
  <si>
    <t>212150</t>
  </si>
  <si>
    <t>214012</t>
  </si>
  <si>
    <t>部门编号</t>
    <phoneticPr fontId="4" type="noConversion"/>
  </si>
  <si>
    <t>项目编号</t>
    <phoneticPr fontId="4" type="noConversion"/>
  </si>
  <si>
    <t>负责人</t>
    <phoneticPr fontId="4" type="noConversion"/>
  </si>
  <si>
    <t>收入科目</t>
    <phoneticPr fontId="4" type="noConversion"/>
  </si>
  <si>
    <t>0001</t>
  </si>
  <si>
    <t>陈志强</t>
    <phoneticPr fontId="4" type="noConversion"/>
  </si>
  <si>
    <t>陈志强</t>
    <phoneticPr fontId="4" type="noConversion"/>
  </si>
  <si>
    <t>孙永学</t>
    <phoneticPr fontId="4" type="noConversion"/>
  </si>
  <si>
    <t>胡桂兵</t>
    <phoneticPr fontId="4" type="noConversion"/>
  </si>
  <si>
    <t>华南农业大学国家水稻种植机械化生产科技创新基地项目</t>
    <phoneticPr fontId="4" type="noConversion"/>
  </si>
  <si>
    <t>罗锡文</t>
    <phoneticPr fontId="4" type="noConversion"/>
  </si>
  <si>
    <t xml:space="preserve">华南农业大学国家兽医微生物耐药性风险评估实验室项目（中央投资） </t>
    <phoneticPr fontId="4" type="noConversion"/>
  </si>
  <si>
    <t>刘雅红</t>
    <phoneticPr fontId="4" type="noConversion"/>
  </si>
  <si>
    <t xml:space="preserve">2014年华南农业大学生命科学学院和六一操场沿线10KV架空高压线路电缆落地改造工程 </t>
  </si>
  <si>
    <t>陈晓阳</t>
    <phoneticPr fontId="4" type="noConversion"/>
  </si>
  <si>
    <t>张细权</t>
    <phoneticPr fontId="4" type="noConversion"/>
  </si>
  <si>
    <t>曾鑫年</t>
    <phoneticPr fontId="4" type="noConversion"/>
  </si>
  <si>
    <t>李永涛</t>
    <phoneticPr fontId="4" type="noConversion"/>
  </si>
  <si>
    <t>400102010101</t>
  </si>
  <si>
    <t>4200</t>
  </si>
  <si>
    <t>张炼辉</t>
  </si>
  <si>
    <t>罗锡文</t>
  </si>
  <si>
    <t>曾鑫年</t>
  </si>
  <si>
    <t>4600</t>
  </si>
  <si>
    <t>刘耀光</t>
  </si>
  <si>
    <t>4500</t>
  </si>
  <si>
    <t>4400</t>
  </si>
  <si>
    <t>王海林</t>
  </si>
  <si>
    <t>5600</t>
  </si>
  <si>
    <t>4300</t>
  </si>
  <si>
    <t>张永亮</t>
  </si>
  <si>
    <t>4700</t>
  </si>
  <si>
    <t>欧晓明</t>
  </si>
  <si>
    <t>4800</t>
  </si>
  <si>
    <t>陈亚平</t>
  </si>
  <si>
    <t>5300</t>
  </si>
  <si>
    <t>4100</t>
  </si>
  <si>
    <t>4900</t>
  </si>
  <si>
    <t>5500</t>
  </si>
  <si>
    <t>5100</t>
  </si>
  <si>
    <t>7700</t>
  </si>
  <si>
    <t>2900</t>
  </si>
  <si>
    <t>6200</t>
  </si>
  <si>
    <t>刘锋</t>
  </si>
  <si>
    <t>谢正生</t>
  </si>
  <si>
    <t>E14137</t>
  </si>
  <si>
    <t>零A168群体微生物基础理论与前沿技术创新团</t>
  </si>
  <si>
    <t>E.PGreenberg</t>
  </si>
  <si>
    <t>李守军</t>
  </si>
  <si>
    <t>廖明</t>
  </si>
  <si>
    <t>9300</t>
  </si>
  <si>
    <t>陈志强</t>
  </si>
  <si>
    <t>杨洲</t>
  </si>
  <si>
    <t>钟国华</t>
  </si>
  <si>
    <t>张哲</t>
  </si>
  <si>
    <t>文继开</t>
  </si>
  <si>
    <t>范小平</t>
  </si>
  <si>
    <t>8500</t>
  </si>
  <si>
    <t>王卫星</t>
  </si>
  <si>
    <t>刘向东</t>
  </si>
  <si>
    <t>徐汉虹</t>
  </si>
  <si>
    <t>王弘</t>
  </si>
  <si>
    <t>徐振林</t>
  </si>
  <si>
    <t>刘雅红</t>
  </si>
  <si>
    <t>廖明</t>
    <phoneticPr fontId="4" type="noConversion"/>
  </si>
  <si>
    <t>400102010101</t>
    <phoneticPr fontId="4" type="noConversion"/>
  </si>
  <si>
    <t>方祥</t>
    <phoneticPr fontId="4" type="noConversion"/>
  </si>
  <si>
    <t>5400</t>
    <phoneticPr fontId="4" type="noConversion"/>
  </si>
  <si>
    <t>熊平</t>
  </si>
  <si>
    <t>吴鸿</t>
  </si>
  <si>
    <t>孙远明</t>
  </si>
  <si>
    <t>邱宝利</t>
  </si>
  <si>
    <t>马启彬</t>
  </si>
  <si>
    <t>黎华寿</t>
  </si>
  <si>
    <t>胡月明</t>
  </si>
  <si>
    <t>聂庆华</t>
  </si>
  <si>
    <t>严会超</t>
  </si>
  <si>
    <t>曾曙才</t>
  </si>
  <si>
    <t>李长友</t>
  </si>
  <si>
    <t>陈燕</t>
  </si>
  <si>
    <t>刘应亮</t>
  </si>
  <si>
    <t>倪春林</t>
  </si>
  <si>
    <t>解新安</t>
  </si>
  <si>
    <t>康云艳</t>
  </si>
  <si>
    <t>曾振灵</t>
  </si>
  <si>
    <t>蒋艳萍</t>
  </si>
  <si>
    <t>400102010101</t>
    <phoneticPr fontId="4" type="noConversion"/>
  </si>
  <si>
    <t>2200</t>
  </si>
  <si>
    <t>215340</t>
  </si>
  <si>
    <t>零A213高水平-人才引进及师资队（设子卡）</t>
  </si>
  <si>
    <t>苏雄武</t>
  </si>
  <si>
    <t>2500</t>
  </si>
  <si>
    <t>215352</t>
  </si>
  <si>
    <t>冯立新</t>
  </si>
  <si>
    <t>400102010101</t>
    <phoneticPr fontId="4" type="noConversion"/>
  </si>
  <si>
    <t>2600</t>
  </si>
  <si>
    <t>215342</t>
  </si>
  <si>
    <t>零A213高水平-教师教学发展中心</t>
  </si>
  <si>
    <t>215343</t>
  </si>
  <si>
    <t>零A213高水平-评估(审核与专业评估)费用</t>
  </si>
  <si>
    <t>215344</t>
  </si>
  <si>
    <t>零A213高水平-教学管理信息化系统</t>
  </si>
  <si>
    <t>2800</t>
  </si>
  <si>
    <t>215348</t>
  </si>
  <si>
    <t>零A213高水平-推进人才培养模式改革工程</t>
  </si>
  <si>
    <t>彭新湘</t>
  </si>
  <si>
    <t>215349</t>
  </si>
  <si>
    <t>零A213高水平-推进人才培养质量提升工程</t>
  </si>
  <si>
    <t>215350</t>
  </si>
  <si>
    <t>零A213高水平-推进实践教学强化工程</t>
  </si>
  <si>
    <t>215351</t>
  </si>
  <si>
    <t>零A213高水平-推进教学管理创新工程</t>
  </si>
  <si>
    <t>215325</t>
  </si>
  <si>
    <t>零A213高水平-科学研究评价改革</t>
  </si>
  <si>
    <t>215328</t>
  </si>
  <si>
    <t>零A213高水平-成果培育基金（设子卡）</t>
  </si>
  <si>
    <t>3700</t>
  </si>
  <si>
    <t>215321</t>
  </si>
  <si>
    <t>零A213高水平-省部级以上平台建设运行</t>
  </si>
  <si>
    <t>庄楚雄</t>
  </si>
  <si>
    <t>215322</t>
  </si>
  <si>
    <t>零A213高水平-国家级平台培育经费</t>
  </si>
  <si>
    <t>215374</t>
  </si>
  <si>
    <t>零A213高水平人才引进子卡2-领军人才等</t>
  </si>
  <si>
    <t>215377</t>
  </si>
  <si>
    <t>零A213高水平人才引进子卡5-长江学者等</t>
  </si>
  <si>
    <t>215385</t>
  </si>
  <si>
    <t>零A213高水平人才引进子卡13-珠江学者等</t>
  </si>
  <si>
    <t>215390</t>
  </si>
  <si>
    <t>零A213高水平人才引进子卡18-省千百十等</t>
  </si>
  <si>
    <t>王少奎</t>
  </si>
  <si>
    <t>215393</t>
  </si>
  <si>
    <t>零A213高水平人才引进子卡21-省千百十等</t>
  </si>
  <si>
    <t>崔紫宁</t>
  </si>
  <si>
    <t>215395</t>
  </si>
  <si>
    <t>零A213高水平-科技创新“新高地”子卡1</t>
  </si>
  <si>
    <t>215401</t>
  </si>
  <si>
    <t>零A213高水平-构建科技创新平台网络子卡6</t>
  </si>
  <si>
    <t>梁广文</t>
  </si>
  <si>
    <t>215403</t>
  </si>
  <si>
    <t>零A213高水平-构建科技创新平台网络子卡8</t>
  </si>
  <si>
    <t>樊小林</t>
  </si>
  <si>
    <t>215407</t>
  </si>
  <si>
    <t>零A213高水平-成果培育基金子卡1</t>
  </si>
  <si>
    <t>曾玲</t>
  </si>
  <si>
    <t>215408</t>
  </si>
  <si>
    <t>零A213高水平-成果培育基金子卡2</t>
  </si>
  <si>
    <t>215410</t>
  </si>
  <si>
    <t>零A213高水平-成果培育基金子卡4</t>
  </si>
  <si>
    <t>任顺祥</t>
  </si>
  <si>
    <t>215378</t>
  </si>
  <si>
    <t>零A213高水平人才引进子卡6-长江学者等</t>
  </si>
  <si>
    <t>李永涛</t>
  </si>
  <si>
    <t>215398</t>
  </si>
  <si>
    <t>零A213高水平-构建科技创新平台网络子卡3</t>
  </si>
  <si>
    <t>崔理华</t>
  </si>
  <si>
    <t>215402</t>
  </si>
  <si>
    <t>零A213高水平-构建科技创新平台网络子卡7</t>
  </si>
  <si>
    <t>吴启堂</t>
  </si>
  <si>
    <t>215320</t>
  </si>
  <si>
    <t>零A213高水平-特色保护学科（蚕桑）</t>
  </si>
  <si>
    <t>曹阳</t>
  </si>
  <si>
    <t>215347</t>
  </si>
  <si>
    <t>零A213高水平-教学实验鸡场建设</t>
  </si>
  <si>
    <t>江青艳</t>
  </si>
  <si>
    <t>215375</t>
  </si>
  <si>
    <t>零A213高水平人才引进子卡3-长江学者等</t>
  </si>
  <si>
    <t>吴珍芳</t>
  </si>
  <si>
    <t>215379</t>
  </si>
  <si>
    <t>零A213高水平人才引进子卡7-珠江学者等</t>
  </si>
  <si>
    <t>215399</t>
  </si>
  <si>
    <t>零A213高水平-构建科技创新平台网络子卡4</t>
  </si>
  <si>
    <t>孙京臣</t>
  </si>
  <si>
    <t>215319</t>
  </si>
  <si>
    <t>零A213高水平-风景园林学科</t>
  </si>
  <si>
    <t>李吉跃</t>
  </si>
  <si>
    <t>215400</t>
  </si>
  <si>
    <t>零A213高水平-构建科技创新平台网络子卡5</t>
  </si>
  <si>
    <t>陈晓阳</t>
  </si>
  <si>
    <t>215308</t>
  </si>
  <si>
    <t>零A213高水平-农业工程类学科群（设子卡）</t>
  </si>
  <si>
    <t>陆华忠</t>
  </si>
  <si>
    <t>215311</t>
  </si>
  <si>
    <t>零A213高水平-物理与电子科学类学科建设</t>
  </si>
  <si>
    <t>215364</t>
  </si>
  <si>
    <t>零A213高水平-农业工程类学科群子卡1</t>
  </si>
  <si>
    <t>215365</t>
  </si>
  <si>
    <t>零A213高水平-农业工程类学科群子卡2</t>
  </si>
  <si>
    <t>215366</t>
  </si>
  <si>
    <t>零A213高水平-农业工程类学科群子卡3</t>
  </si>
  <si>
    <t>洪添胜</t>
  </si>
  <si>
    <t>215367</t>
  </si>
  <si>
    <t>零A213高水平-农业工程类学科群子卡4</t>
  </si>
  <si>
    <t>兰玉彬</t>
  </si>
  <si>
    <t>215368</t>
  </si>
  <si>
    <t>零A213高水平-农业工程类学科群子卡5</t>
  </si>
  <si>
    <t>刘财兴</t>
  </si>
  <si>
    <t>215369</t>
  </si>
  <si>
    <t>零A213高水平-农业工程类学科群子卡6</t>
  </si>
  <si>
    <t>215370</t>
  </si>
  <si>
    <t>零A213高水平-农业工程类学科群子卡7</t>
  </si>
  <si>
    <t>蒋恩臣</t>
  </si>
  <si>
    <t>215371</t>
  </si>
  <si>
    <t>零A213高水平-农业工程类学科群子卡8</t>
  </si>
  <si>
    <t>215372</t>
  </si>
  <si>
    <t>零A213高水平-农业工程类学科群子卡9</t>
  </si>
  <si>
    <t>刘月秀</t>
  </si>
  <si>
    <t>215387</t>
  </si>
  <si>
    <t>零A213高水平人才引进子卡15-省千百十等</t>
  </si>
  <si>
    <t>吕恩利</t>
  </si>
  <si>
    <t>215396</t>
  </si>
  <si>
    <t>零A213高水平-构建科技创新平台网络子卡1</t>
  </si>
  <si>
    <t>215318</t>
  </si>
  <si>
    <t>零A213高水平-植物学科建设</t>
  </si>
  <si>
    <t>215373</t>
  </si>
  <si>
    <t>零A213高水平人才引进子卡1-领军人才等</t>
  </si>
  <si>
    <t>215376</t>
  </si>
  <si>
    <t>零A213高水平人才引进子卡4-长江学者等</t>
  </si>
  <si>
    <t>邓诣群</t>
  </si>
  <si>
    <t>215381</t>
  </si>
  <si>
    <t>零A213高水平人才引进子卡9-珠江学者等</t>
  </si>
  <si>
    <t>陈乐天</t>
  </si>
  <si>
    <t>215392</t>
  </si>
  <si>
    <t>零A213高水平人才引进子卡20-省千百十等</t>
  </si>
  <si>
    <t>龚维</t>
  </si>
  <si>
    <t>215307</t>
  </si>
  <si>
    <t>零A213高水平-农林经济管理类学科群</t>
  </si>
  <si>
    <t>万俊毅</t>
  </si>
  <si>
    <t>零A213高水平-农林经济管理类学科群子卡1</t>
  </si>
  <si>
    <t>罗必良</t>
  </si>
  <si>
    <t>零A213高水平-农林经济管理类学科群子卡2</t>
  </si>
  <si>
    <t>谭砚文</t>
  </si>
  <si>
    <t>零A213高水平-农林经济管理类学科群子卡3</t>
  </si>
  <si>
    <t>215380</t>
  </si>
  <si>
    <t>零A213高水平人才引进子卡8-珠江学者等</t>
  </si>
  <si>
    <t>文晓巍</t>
  </si>
  <si>
    <t>215388</t>
  </si>
  <si>
    <t>零A213高水平人才引进子卡16-省千百十等</t>
  </si>
  <si>
    <t>林家宝</t>
  </si>
  <si>
    <t>215404</t>
  </si>
  <si>
    <t>零A213高水平-繁荣社科发展计划子卡1</t>
  </si>
  <si>
    <t>钟文晶</t>
  </si>
  <si>
    <t>215314</t>
  </si>
  <si>
    <t>零A213高水平-人文与法学学科建设</t>
  </si>
  <si>
    <t>杨乃良</t>
  </si>
  <si>
    <t>215405</t>
  </si>
  <si>
    <t>零A213高水平-繁荣社科发展计划子卡2</t>
  </si>
  <si>
    <t>杨品优</t>
  </si>
  <si>
    <t>215309</t>
  </si>
  <si>
    <t>零A213高水平-化学与木材科学类学科建设</t>
  </si>
  <si>
    <t>215305</t>
  </si>
  <si>
    <t>零A213高水平-植保生态等学科群（设子卡）</t>
  </si>
  <si>
    <t>215360</t>
  </si>
  <si>
    <t>零A213高水平-植保、生态和食品学科群子卡1</t>
  </si>
  <si>
    <t>陆旺金</t>
  </si>
  <si>
    <t>215361</t>
  </si>
  <si>
    <t>零A213高水平-植保、生态和食品学科群子卡2</t>
  </si>
  <si>
    <t>雷红涛</t>
  </si>
  <si>
    <t>215362</t>
  </si>
  <si>
    <t>零A213高水平-植保、生态和食品学科群子卡3</t>
  </si>
  <si>
    <t>王建武</t>
  </si>
  <si>
    <t>215363</t>
  </si>
  <si>
    <t>零A213高水平-植保、生态和食品学科群子卡4</t>
  </si>
  <si>
    <t>李华平</t>
  </si>
  <si>
    <t>215382</t>
  </si>
  <si>
    <t>零A213高水平人才引进子卡10-珠江学者等</t>
  </si>
  <si>
    <t>215384</t>
  </si>
  <si>
    <t>零A213高水平人才引进子卡12-珠江学者等</t>
  </si>
  <si>
    <t>王惠聪</t>
  </si>
  <si>
    <t>215397</t>
  </si>
  <si>
    <t>零A213高水平-构建科技创新平台网络子卡2</t>
  </si>
  <si>
    <t>陈厚彬</t>
  </si>
  <si>
    <t>215409</t>
  </si>
  <si>
    <t>零A213高水平-成果培育基金子卡3</t>
  </si>
  <si>
    <t>胡桂兵</t>
  </si>
  <si>
    <t>5400</t>
  </si>
  <si>
    <t>215316</t>
  </si>
  <si>
    <t>零A213高水平-艺术类学科建设</t>
  </si>
  <si>
    <t>215306</t>
  </si>
  <si>
    <t>零A213高水平-畜牧兽医等动物类学科群</t>
  </si>
  <si>
    <t>215383</t>
  </si>
  <si>
    <t>零A213高水平人才引进子卡11-珠江学者等</t>
  </si>
  <si>
    <t>杨世华</t>
  </si>
  <si>
    <t>215391</t>
  </si>
  <si>
    <t>零A213高水平人才引进子卡19-省千百十等</t>
  </si>
  <si>
    <t>亓文宝</t>
  </si>
  <si>
    <t>215310</t>
  </si>
  <si>
    <t>零A213高水平-数学与信息类学科建设</t>
  </si>
  <si>
    <t>215389</t>
  </si>
  <si>
    <t>零A213高水平人才引进子卡17-省千百十等</t>
  </si>
  <si>
    <t>张伟峰</t>
  </si>
  <si>
    <t>5700</t>
  </si>
  <si>
    <t>215315</t>
  </si>
  <si>
    <t>零A213高水平-外语学科建设</t>
  </si>
  <si>
    <t>6300</t>
  </si>
  <si>
    <t>215334</t>
  </si>
  <si>
    <t>零A213高水平-农事训练中心</t>
  </si>
  <si>
    <t>6800</t>
  </si>
  <si>
    <t>215330</t>
  </si>
  <si>
    <t>零A213高水平-动物实验中心</t>
  </si>
  <si>
    <t>6900</t>
  </si>
  <si>
    <t>215332</t>
  </si>
  <si>
    <t>零A213高水平-公共实验教学中心（管理训练</t>
  </si>
  <si>
    <t>7000</t>
  </si>
  <si>
    <t>215333</t>
  </si>
  <si>
    <t>零A213高水平-工程训练中心</t>
  </si>
  <si>
    <t>叶浩</t>
  </si>
  <si>
    <t>7600</t>
  </si>
  <si>
    <t>215312</t>
  </si>
  <si>
    <t>零A213高水平-水利与土木工程类学科建设</t>
  </si>
  <si>
    <t>丛沛桐</t>
  </si>
  <si>
    <t>215313</t>
  </si>
  <si>
    <t>零A213高水平-公共管理类学科建设</t>
  </si>
  <si>
    <t>张玉</t>
  </si>
  <si>
    <t>7900</t>
  </si>
  <si>
    <t>215317</t>
  </si>
  <si>
    <t>零A213高水平-马克思主义学科建设</t>
  </si>
  <si>
    <t>钟仰进</t>
  </si>
  <si>
    <t>9800</t>
  </si>
  <si>
    <t>215357</t>
  </si>
  <si>
    <t>零A213高水平-推进人才培养国际化</t>
  </si>
  <si>
    <t>余让才</t>
  </si>
  <si>
    <t>215436</t>
  </si>
  <si>
    <t>215438</t>
  </si>
  <si>
    <t>215439</t>
  </si>
  <si>
    <t>张开云</t>
    <phoneticPr fontId="4" type="noConversion"/>
  </si>
  <si>
    <t>215441</t>
  </si>
  <si>
    <t>曾曙才</t>
    <phoneticPr fontId="4" type="noConversion"/>
  </si>
  <si>
    <t>215444</t>
  </si>
  <si>
    <t>朱国辉</t>
    <phoneticPr fontId="4" type="noConversion"/>
  </si>
  <si>
    <t>215445</t>
  </si>
  <si>
    <t>方祥</t>
    <phoneticPr fontId="4" type="noConversion"/>
  </si>
  <si>
    <t>215446</t>
  </si>
  <si>
    <t>孙永学</t>
    <phoneticPr fontId="4" type="noConversion"/>
  </si>
  <si>
    <t>215447</t>
  </si>
  <si>
    <t>215450</t>
  </si>
  <si>
    <t>郑颜文</t>
    <phoneticPr fontId="4" type="noConversion"/>
  </si>
  <si>
    <t>215451</t>
  </si>
  <si>
    <t>215456</t>
  </si>
  <si>
    <t>刘春桃</t>
    <phoneticPr fontId="4" type="noConversion"/>
  </si>
  <si>
    <t>1100</t>
  </si>
  <si>
    <t>215457</t>
  </si>
  <si>
    <t>吕玲玲</t>
    <phoneticPr fontId="4" type="noConversion"/>
  </si>
  <si>
    <t>215460</t>
  </si>
  <si>
    <t>姜琼玲</t>
    <phoneticPr fontId="4" type="noConversion"/>
  </si>
  <si>
    <t>215462</t>
  </si>
  <si>
    <t>高伟</t>
    <phoneticPr fontId="4" type="noConversion"/>
  </si>
  <si>
    <t>215463</t>
  </si>
  <si>
    <t>章艳丽</t>
    <phoneticPr fontId="4" type="noConversion"/>
  </si>
  <si>
    <t>215465</t>
  </si>
  <si>
    <t>215466</t>
  </si>
  <si>
    <t>鲍金勇</t>
    <phoneticPr fontId="4" type="noConversion"/>
  </si>
  <si>
    <t>215469</t>
  </si>
  <si>
    <t>文继开</t>
    <phoneticPr fontId="4" type="noConversion"/>
  </si>
  <si>
    <t>215470</t>
  </si>
  <si>
    <t>林云琴</t>
    <phoneticPr fontId="4" type="noConversion"/>
  </si>
  <si>
    <t>215471</t>
  </si>
  <si>
    <t>贺飞</t>
    <phoneticPr fontId="4" type="noConversion"/>
  </si>
  <si>
    <t>215472</t>
  </si>
  <si>
    <t>王浩</t>
    <phoneticPr fontId="4" type="noConversion"/>
  </si>
  <si>
    <t>215473</t>
  </si>
  <si>
    <t>熊平</t>
    <phoneticPr fontId="4" type="noConversion"/>
  </si>
  <si>
    <t>215474</t>
  </si>
  <si>
    <t>刘丽</t>
    <phoneticPr fontId="4" type="noConversion"/>
  </si>
  <si>
    <t>215477</t>
  </si>
  <si>
    <t>215478</t>
  </si>
  <si>
    <t>梁广文</t>
    <phoneticPr fontId="4" type="noConversion"/>
  </si>
  <si>
    <t>215479</t>
  </si>
  <si>
    <t>215480</t>
  </si>
  <si>
    <t>张守全</t>
    <phoneticPr fontId="4" type="noConversion"/>
  </si>
  <si>
    <t>215481</t>
  </si>
  <si>
    <t>李加琪</t>
    <phoneticPr fontId="4" type="noConversion"/>
  </si>
  <si>
    <t>215482</t>
  </si>
  <si>
    <t>徐汉虹</t>
    <phoneticPr fontId="4" type="noConversion"/>
  </si>
  <si>
    <t>215483</t>
  </si>
  <si>
    <t>215488</t>
  </si>
  <si>
    <t>郭萍</t>
    <phoneticPr fontId="4" type="noConversion"/>
  </si>
  <si>
    <t>215490</t>
  </si>
  <si>
    <t>胡琼波</t>
    <phoneticPr fontId="4" type="noConversion"/>
  </si>
  <si>
    <t>215491</t>
  </si>
  <si>
    <t>廖杨</t>
    <phoneticPr fontId="4" type="noConversion"/>
  </si>
  <si>
    <t>215492</t>
  </si>
  <si>
    <t>翁殊斐</t>
    <phoneticPr fontId="4" type="noConversion"/>
  </si>
  <si>
    <t>215493</t>
  </si>
  <si>
    <t>张乐柱</t>
    <phoneticPr fontId="4" type="noConversion"/>
  </si>
  <si>
    <t>215453</t>
  </si>
  <si>
    <t>张丰清</t>
    <phoneticPr fontId="4" type="noConversion"/>
  </si>
  <si>
    <t>刘信洪</t>
    <phoneticPr fontId="4" type="noConversion"/>
  </si>
  <si>
    <t>400102010101</t>
    <phoneticPr fontId="4" type="noConversion"/>
  </si>
  <si>
    <t>王高贺</t>
  </si>
  <si>
    <t>农业资源与环境学</t>
  </si>
  <si>
    <t>李永涛</t>
    <phoneticPr fontId="4" type="noConversion"/>
  </si>
  <si>
    <t>梁翠月</t>
  </si>
  <si>
    <t>陈少华</t>
  </si>
  <si>
    <t>李继宇</t>
  </si>
  <si>
    <t>朱国辉</t>
  </si>
  <si>
    <t>陈风波</t>
  </si>
  <si>
    <t>年海</t>
  </si>
  <si>
    <t>李加琪</t>
  </si>
  <si>
    <t>李斌</t>
  </si>
  <si>
    <t>章家恩</t>
  </si>
  <si>
    <t>傅雪琳</t>
  </si>
  <si>
    <t>林云琴</t>
  </si>
  <si>
    <t>谢青梅</t>
  </si>
  <si>
    <t>徐小艳</t>
  </si>
  <si>
    <t>曹藩荣</t>
  </si>
  <si>
    <t>陈长明</t>
  </si>
  <si>
    <t>肖德琴</t>
  </si>
  <si>
    <t>姜国兵</t>
  </si>
  <si>
    <t>方祥</t>
  </si>
  <si>
    <t>罗文龙</t>
  </si>
  <si>
    <t>0001</t>
    <phoneticPr fontId="4" type="noConversion"/>
  </si>
  <si>
    <t>零A248-高水平学校统筹高水平大学建设资金</t>
  </si>
  <si>
    <t>学校</t>
    <phoneticPr fontId="4" type="noConversion"/>
  </si>
  <si>
    <t>2100</t>
  </si>
  <si>
    <t>零A248-高水平创强（人文社科类）子卡4</t>
  </si>
  <si>
    <t>杨运东</t>
  </si>
  <si>
    <t>零A248-高水平人才引进及师资队伍建设项目</t>
  </si>
  <si>
    <t>零A248-高水平人才引进子卡1</t>
  </si>
  <si>
    <t>零A248-高水平人才引进子卡2</t>
  </si>
  <si>
    <t>零A248-高水平人才引进子卡3</t>
  </si>
  <si>
    <t>零A248-高水平人才引进子卡4</t>
  </si>
  <si>
    <t>田江</t>
  </si>
  <si>
    <t>零A248-高水平人才引进子卡5</t>
  </si>
  <si>
    <t>零A248-高水平人才引进子卡6</t>
  </si>
  <si>
    <t>黄巍</t>
  </si>
  <si>
    <t>零A248-高水平人才引进子卡7</t>
  </si>
  <si>
    <t>零A248-高水平人才引进子卡8</t>
  </si>
  <si>
    <t>刘木伙</t>
  </si>
  <si>
    <t>零A248-高水平人才引进子卡9</t>
  </si>
  <si>
    <t>零A248-高水平人才引进子卡10</t>
  </si>
  <si>
    <t>零A248-高水平人才引进子卡11</t>
  </si>
  <si>
    <t>零A248-高水平人才引进子卡12</t>
  </si>
  <si>
    <t>王衡</t>
  </si>
  <si>
    <t>零A248-高水平人才引进子卡13</t>
  </si>
  <si>
    <t>零A248-高水平人才引进子卡14</t>
  </si>
  <si>
    <t>赵本良</t>
  </si>
  <si>
    <t>零A248-高水平人才引进子卡15</t>
  </si>
  <si>
    <t>零A248-高水平人才引进子卡16</t>
  </si>
  <si>
    <t>束刚</t>
  </si>
  <si>
    <t>零A248-高水平人才引进子卡17</t>
  </si>
  <si>
    <t>零A248-高水平人才引进子卡18</t>
  </si>
  <si>
    <t>舒迎花</t>
  </si>
  <si>
    <t>零A248-高水平人才引进子卡19</t>
  </si>
  <si>
    <t>蒋珺</t>
  </si>
  <si>
    <t>零A248-高水平人才引进子卡20</t>
  </si>
  <si>
    <t>零A248-高水平国际交流与合作项目</t>
  </si>
  <si>
    <t>零A248-高水平本科教学质量与教学改革工程(</t>
  </si>
  <si>
    <t>零A248-高水平教师教学发展中心</t>
  </si>
  <si>
    <t>零A248-高水平评估(审核与专业评估)费用</t>
  </si>
  <si>
    <t>零A248-高水平教学管理信息化系统</t>
  </si>
  <si>
    <t>零A248-高水平本科教学实验仪器设备更新</t>
  </si>
  <si>
    <t>零A248-高水平推进人才培养模式改革工程</t>
  </si>
  <si>
    <t>零A248-高水平推进人才培养质量提升工程</t>
  </si>
  <si>
    <t>零A248-高水平推进实践教学强化工程</t>
  </si>
  <si>
    <t>零A248-高水平推进教学管理创新工程</t>
  </si>
  <si>
    <t>零A248-高水平成果培育基金（设子卡）</t>
  </si>
  <si>
    <t>零A248-高水平省部级以上平台建设运行</t>
  </si>
  <si>
    <t>零A248-高水平国家级平台培育经费</t>
  </si>
  <si>
    <t>4000</t>
  </si>
  <si>
    <t>零A248-高水平大学生科技创新经费</t>
  </si>
  <si>
    <t>创新创业学院</t>
  </si>
  <si>
    <t>零A248-高水平创强（自然科学类）子卡6</t>
  </si>
  <si>
    <t>零A248-高水平创强（自然科学类）子卡8</t>
  </si>
  <si>
    <t>零A248-高水平创强（自然科学类）子卡9</t>
  </si>
  <si>
    <t>零A248-高水平创强（自然科学类）子卡13</t>
  </si>
  <si>
    <t>零A248-高水平创强（自然科学类）子卡15</t>
  </si>
  <si>
    <t>零A248-高水平创强（自然科学类）子卡18</t>
  </si>
  <si>
    <t>零A248-高水平创强（自然科学类）子卡21</t>
  </si>
  <si>
    <t>零A248-高水平创强（自然科学类）子卡24</t>
  </si>
  <si>
    <t>零A248-高水平创强（自然科学类）子卡26</t>
  </si>
  <si>
    <t>零A248-高水平创强（自然科学类）子卡38</t>
  </si>
  <si>
    <t>零A248-高水平成果培育基金子卡1</t>
  </si>
  <si>
    <t>零A248-高水平创强（自然科学类）子卡4</t>
  </si>
  <si>
    <t>零A248-高水平创强（自然科学类）子卡35</t>
  </si>
  <si>
    <t>零A248-高水平特色保护学科（蚕桑）</t>
  </si>
  <si>
    <t>零A248-高水平创强（自然科学类）子卡3</t>
  </si>
  <si>
    <t>零A248-高水平创强（自然科学类）子卡11</t>
  </si>
  <si>
    <t>零A248-高水平创强（自然科学类）子卡28</t>
  </si>
  <si>
    <t>李红梅</t>
  </si>
  <si>
    <t>零A248-高水平创强（自然科学类）子卡30</t>
  </si>
  <si>
    <t>孙坚</t>
  </si>
  <si>
    <t>零A248-高水平创强（自然科学类）子卡32</t>
  </si>
  <si>
    <t>陈芳</t>
  </si>
  <si>
    <t>零A248-高水平创强（自然科学类）子卡34</t>
  </si>
  <si>
    <t>零A248-高水平成果培育基金子卡2</t>
  </si>
  <si>
    <t>零A248-高水平风景园林学科</t>
  </si>
  <si>
    <t>零A248-高水平创强（自然科学类）子卡33</t>
  </si>
  <si>
    <t>单体江</t>
  </si>
  <si>
    <t>零A248-高水平创强（自然科学类）子卡43</t>
  </si>
  <si>
    <t>零A248-高水平创强（人文社科类）子卡7</t>
  </si>
  <si>
    <t>李艳丽</t>
  </si>
  <si>
    <t>零A248-高水平农业工程类学科群</t>
  </si>
  <si>
    <t>零A248-高水平物理与电子科学类学科建设</t>
  </si>
  <si>
    <t>零A248-高水平构建科技创新平台子卡1</t>
  </si>
  <si>
    <t>零A248-高水平创强（自然科学类）子卡10</t>
  </si>
  <si>
    <t>零A248-高水平创强（自然科学类）子卡25</t>
  </si>
  <si>
    <t>零A248-高水平植物学科建设</t>
  </si>
  <si>
    <t>零A248-高水平创强（自然科学类）子卡5</t>
  </si>
  <si>
    <t>零A248-高水平创强（自然科学类）子卡7</t>
  </si>
  <si>
    <t>零A248-高水平创强（自然科学类）子卡19</t>
  </si>
  <si>
    <t>零A248-高水平创强（自然科学类）子卡22</t>
  </si>
  <si>
    <t>零A248-高水平创强（自然科学类）子卡37</t>
  </si>
  <si>
    <t>零A248-高水平创强（自然科学类）子卡39</t>
  </si>
  <si>
    <t>零A248-高水平作物、园艺和林学等学科子卡1</t>
  </si>
  <si>
    <t>零A248-高水平农林经济管理类学科群</t>
  </si>
  <si>
    <t>零A248-高水平构建科技创新平台子卡3</t>
  </si>
  <si>
    <t>刘仁和</t>
  </si>
  <si>
    <t>零A248-高水平繁荣社科发展计划子卡6</t>
  </si>
  <si>
    <t>零A248-高水平繁荣社科发展计划子卡7</t>
  </si>
  <si>
    <t>零A248-高水平创强（人文社科类）子卡1</t>
  </si>
  <si>
    <t>零A248-高水平创强（人文社科类）子卡2</t>
  </si>
  <si>
    <t>熊启泉</t>
  </si>
  <si>
    <t>零A248-高水平创强（人文社科类）子卡3</t>
  </si>
  <si>
    <t>零A248-高水平创强（人文社科类）子卡13</t>
  </si>
  <si>
    <t>高岚</t>
  </si>
  <si>
    <t>零A248-高水平人文与法学学科建设</t>
  </si>
  <si>
    <t>零A248-高水平繁荣社科发展计划子卡2</t>
  </si>
  <si>
    <t>徐燕琳</t>
  </si>
  <si>
    <t>零A248-高水平繁荣社科发展计划子卡3</t>
  </si>
  <si>
    <t>关溪莹</t>
  </si>
  <si>
    <t>零A248-高水平繁荣社科发展计划子卡9</t>
  </si>
  <si>
    <t>王瑛</t>
  </si>
  <si>
    <t>零A248-高水平创强（人文社科类）子卡5</t>
  </si>
  <si>
    <t>零A248-高水平创强（人文社科类）子卡9</t>
  </si>
  <si>
    <t>魏旭</t>
  </si>
  <si>
    <t>零A248-高水平创强（人文社科类）子卡12</t>
  </si>
  <si>
    <t>陈维君</t>
  </si>
  <si>
    <t>零A248-高水平创强（人文社科类）子卡15</t>
  </si>
  <si>
    <t>倪根金</t>
  </si>
  <si>
    <t>零A248-高水平化学与木材科学类学科建设</t>
  </si>
  <si>
    <t>零A248-高水平创强（自然科学类）子卡14</t>
  </si>
  <si>
    <t>谢君</t>
  </si>
  <si>
    <t>零A248-高水平创强（自然科学类）子卡29</t>
  </si>
  <si>
    <t>聂燕芳</t>
  </si>
  <si>
    <t>零A248-高水平创强（自然科学类）子卡31</t>
  </si>
  <si>
    <t>贾金亮</t>
  </si>
  <si>
    <t>零A248-高水平植保、生态和食品（设子卡）</t>
  </si>
  <si>
    <t>零A248-高水平创强（自然科学类）子卡12</t>
  </si>
  <si>
    <t>零A248-高水平创强（自然科学类）子卡16</t>
  </si>
  <si>
    <t>零A248-高水平创强（自然科学类）子卡41</t>
  </si>
  <si>
    <t>零A248-高水平植保、生态和食品安全子卡1</t>
  </si>
  <si>
    <t>零A248-高水平植保、生态和食品安全子卡2</t>
  </si>
  <si>
    <t>零A248-高水平植保、生态和食品安全子卡3</t>
  </si>
  <si>
    <t>零A248-高水平构建科技创新平台子卡2</t>
  </si>
  <si>
    <t>零A248-高水平创强（自然科学类）子卡17</t>
  </si>
  <si>
    <t>陈国菊</t>
  </si>
  <si>
    <t>零A248-高水平创强（自然科学类）子卡20</t>
  </si>
  <si>
    <t>曹必好</t>
  </si>
  <si>
    <t>零A248-高水平创强（自然科学类）子卡27</t>
  </si>
  <si>
    <t>零A248-高水平创强（自然科学类）子卡42</t>
  </si>
  <si>
    <t>汪国平</t>
  </si>
  <si>
    <t>零A248-高水平作物、园艺和林学等学科子卡3</t>
  </si>
  <si>
    <t>零A248-高水平艺术类学科建设</t>
  </si>
  <si>
    <t>零A248-高水平创强（人文社科类）子卡10</t>
  </si>
  <si>
    <t>尹娜</t>
  </si>
  <si>
    <t>零A248-高水平畜牧兽医等动物类学科群</t>
  </si>
  <si>
    <t>零A248-高水平创强（自然科学类）子卡40</t>
  </si>
  <si>
    <t>零A248-高水平数学与信息类学科建设</t>
  </si>
  <si>
    <t>零A248-高水平繁荣社科发展计划子卡4</t>
  </si>
  <si>
    <t>俞守华</t>
  </si>
  <si>
    <t>零A248-高水平外语学科建设</t>
  </si>
  <si>
    <t>6100</t>
  </si>
  <si>
    <t>零A248-高水平推进校园信息化建设</t>
  </si>
  <si>
    <t>零A248-高水平新增电子文献数据库采购项目</t>
  </si>
  <si>
    <t>刘信洪</t>
  </si>
  <si>
    <t>零A248-高水平续订电子文献数据库采购项目</t>
  </si>
  <si>
    <t>零A248-高水平中外文纸本图书采购项目</t>
  </si>
  <si>
    <t>零A248-高水平中外文电子图书采购项目</t>
  </si>
  <si>
    <t>零A248-高水平中外文纸本报刊采购项目</t>
  </si>
  <si>
    <t>零A248-高水平农事训练中心</t>
  </si>
  <si>
    <t>张日新</t>
  </si>
  <si>
    <t>零A248-高水平公共大型科研实验平台建设</t>
  </si>
  <si>
    <t>零A248-高水平动物实验中心</t>
  </si>
  <si>
    <t>零A248-高水平公共实验教学中心（管理训练</t>
  </si>
  <si>
    <t>陈建军</t>
  </si>
  <si>
    <t>零A248-高水平工程训练中心</t>
  </si>
  <si>
    <t>零A248-高水平水利与土木工程类学科建设</t>
  </si>
  <si>
    <t>零A248-高水平公共管理类学科建设</t>
  </si>
  <si>
    <t>零A248-高水平繁荣社科发展计划子卡8</t>
  </si>
  <si>
    <t>李颖奕</t>
  </si>
  <si>
    <t>零A248-高水平创强（人文社科类）子卡6</t>
  </si>
  <si>
    <t>零A248-高水平创强（人文社科类）子卡11</t>
  </si>
  <si>
    <t>李灿</t>
  </si>
  <si>
    <t>零A248-高水平创强（人文社科类）子卡14</t>
  </si>
  <si>
    <t>零A248-高水平繁荣社科发展计划子卡1</t>
  </si>
  <si>
    <t>廖杨</t>
  </si>
  <si>
    <t>零A248-高水平马克思主义学科建设</t>
  </si>
  <si>
    <t>8600</t>
  </si>
  <si>
    <t>零A248-高水平科技创新“新高地”</t>
  </si>
  <si>
    <t>零A248-高水平创强（自然科学类）子卡2</t>
  </si>
  <si>
    <t>零A248-高水平创强（自然科学类）子卡23</t>
  </si>
  <si>
    <t>9100</t>
  </si>
  <si>
    <t>零A248-高水平繁荣社科发展计划子卡5</t>
  </si>
  <si>
    <t>杜金沛</t>
  </si>
  <si>
    <t>零A248-高水平作物、园艺和林学等植物类学</t>
  </si>
  <si>
    <t>零A248-高水平创强（自然科学类）子卡1</t>
  </si>
  <si>
    <t>零A248-高水平创强（自然科学类）子卡36</t>
  </si>
  <si>
    <t>王慧</t>
  </si>
  <si>
    <t>零A248-高水平推进人才培养国际化</t>
  </si>
  <si>
    <t>9900</t>
  </si>
  <si>
    <t>零A248-高水平创强（人文社科类）子卡8</t>
  </si>
  <si>
    <t>郑晓波</t>
  </si>
  <si>
    <t>杨杰</t>
  </si>
  <si>
    <t>方瑞秋</t>
  </si>
  <si>
    <t>王浩</t>
  </si>
  <si>
    <t>罗明忠</t>
  </si>
  <si>
    <t>苗建银</t>
  </si>
  <si>
    <t>孙永学</t>
  </si>
  <si>
    <t>黄栋</t>
  </si>
  <si>
    <t>易欣</t>
  </si>
  <si>
    <t>蔺文成</t>
  </si>
  <si>
    <t>许细薇</t>
  </si>
  <si>
    <t>刘英菊</t>
  </si>
  <si>
    <t>李震</t>
  </si>
  <si>
    <t>方岳平</t>
  </si>
  <si>
    <t>王丽</t>
  </si>
  <si>
    <t>C16005</t>
  </si>
  <si>
    <t>零B148粮食产业农技推广与全程服务体系构建</t>
    <phoneticPr fontId="4" type="noConversion"/>
  </si>
  <si>
    <t>C16004</t>
  </si>
  <si>
    <t>胡传双</t>
  </si>
  <si>
    <t>2014年度省级农作物良种良法示范基地建设专项资金</t>
    <phoneticPr fontId="4" type="noConversion"/>
  </si>
  <si>
    <t>F15016</t>
    <phoneticPr fontId="4" type="noConversion"/>
  </si>
  <si>
    <t>唐湘如</t>
    <phoneticPr fontId="4" type="noConversion"/>
  </si>
  <si>
    <t>216174</t>
  </si>
  <si>
    <t>216140</t>
  </si>
  <si>
    <t>216139</t>
  </si>
  <si>
    <t>216141</t>
  </si>
  <si>
    <t>5200</t>
  </si>
  <si>
    <t>零A242-高水平蚕学学科建设（生均拨款）</t>
  </si>
  <si>
    <t>零A242-高水平化学木材类学科（生均拨款）</t>
  </si>
  <si>
    <t>零A242-高水平体育学科建设（生均拨款）</t>
  </si>
  <si>
    <t>零A242-高水平人才引进及师资（生均拨款）</t>
    <phoneticPr fontId="3" type="noConversion"/>
  </si>
  <si>
    <t>体育教研部</t>
  </si>
  <si>
    <t>部门编号</t>
  </si>
  <si>
    <t>项目编号</t>
  </si>
  <si>
    <t>摘要</t>
  </si>
  <si>
    <t>负责人</t>
  </si>
  <si>
    <t>2016年余额</t>
    <phoneticPr fontId="4" type="noConversion"/>
  </si>
  <si>
    <t>2016年使用总额</t>
    <phoneticPr fontId="4" type="noConversion"/>
  </si>
  <si>
    <t>-</t>
  </si>
  <si>
    <t>华南农业大学国家兽药安全评价（环境评估）实验室（第二批动物防疫体系建设项目） </t>
  </si>
  <si>
    <t>华南农业大学科技实业发展总公司优质（超级）稻航天生物育种高技术产业化示范工程（扩大内需国债）</t>
  </si>
  <si>
    <t>华南农业大学广东优质水稻良种繁育基地 </t>
  </si>
  <si>
    <t xml:space="preserve">国家瓜果改良中心荔枝分中心建设项目 </t>
  </si>
  <si>
    <t>★2015年草原防火等项目中央基建投资预算－农业部水田农业装备技术重点实验室</t>
  </si>
  <si>
    <t>★2015年草原防火等项目中央基建投资预算－农业部能源植物资源与利用重点实验室</t>
  </si>
  <si>
    <t>★2015年草原防火等项目中央基建投资预算－农业部鸡遗传育种与繁殖重点实验室</t>
  </si>
  <si>
    <t>★2015年草原防火等项目中央基建投资预算－农业部华南作物有害生物综合治理重点实验室</t>
  </si>
  <si>
    <t>★2015年草原防火等项目中央基建投资预算－农业部华南耕地保育重点实验室</t>
  </si>
  <si>
    <t>213028</t>
  </si>
  <si>
    <t>零A145-2013年中央与地方共建-工程训练中心</t>
  </si>
  <si>
    <t>陈润恩</t>
  </si>
  <si>
    <t>3300</t>
  </si>
  <si>
    <t>213029</t>
  </si>
  <si>
    <t>零A145-2013年中央与地方共建-农业博物馆维</t>
  </si>
  <si>
    <t>214221</t>
  </si>
  <si>
    <t>零A165-2014年中央财政支持地方高校-畜牧学</t>
  </si>
  <si>
    <t>零A170广东省微生物信号与作物病害防治重点</t>
  </si>
  <si>
    <t>农业昆虫与害虫防治</t>
    <phoneticPr fontId="4" type="noConversion"/>
  </si>
  <si>
    <t>预防兽医学</t>
    <phoneticPr fontId="4" type="noConversion"/>
  </si>
  <si>
    <t>E15402</t>
    <phoneticPr fontId="4" type="noConversion"/>
  </si>
  <si>
    <t>E15403</t>
    <phoneticPr fontId="4" type="noConversion"/>
  </si>
  <si>
    <t>A233-动物细胞大规模反应器工业化培养关键</t>
    <phoneticPr fontId="4" type="noConversion"/>
  </si>
  <si>
    <t>陈瑞爱</t>
    <phoneticPr fontId="4" type="noConversion"/>
  </si>
  <si>
    <t>2016年高水平大学建设资金</t>
    <phoneticPr fontId="4" type="noConversion"/>
  </si>
  <si>
    <t>李海</t>
  </si>
  <si>
    <t>闫国琦</t>
  </si>
  <si>
    <t>张开云</t>
  </si>
  <si>
    <t>魏福义</t>
  </si>
  <si>
    <t>郑颜文</t>
  </si>
  <si>
    <t>刘春桃</t>
  </si>
  <si>
    <t>吕玲玲</t>
  </si>
  <si>
    <t>姜琼玲</t>
  </si>
  <si>
    <t>高伟</t>
  </si>
  <si>
    <t>章艳丽</t>
  </si>
  <si>
    <t>詹瑾妮</t>
  </si>
  <si>
    <t>鲍金勇</t>
  </si>
  <si>
    <t>贺飞</t>
  </si>
  <si>
    <t>刘丽</t>
  </si>
  <si>
    <t>张守全</t>
  </si>
  <si>
    <t>郭萍</t>
  </si>
  <si>
    <t>胡琼波</t>
  </si>
  <si>
    <t>翁殊斐</t>
  </si>
  <si>
    <t>张乐柱</t>
  </si>
  <si>
    <t>张丰清</t>
  </si>
  <si>
    <t>2016年下达金额</t>
    <phoneticPr fontId="3" type="noConversion"/>
  </si>
  <si>
    <t>400102010101</t>
    <phoneticPr fontId="3" type="noConversion"/>
  </si>
  <si>
    <t>216220</t>
  </si>
  <si>
    <t>216221</t>
  </si>
  <si>
    <t>216222</t>
  </si>
  <si>
    <t>216223</t>
  </si>
  <si>
    <t>216224</t>
  </si>
  <si>
    <t>216225</t>
  </si>
  <si>
    <t>216226</t>
  </si>
  <si>
    <t>216227</t>
  </si>
  <si>
    <t>216228</t>
  </si>
  <si>
    <t>零A248-高水平农业工程类学科群子卡1</t>
  </si>
  <si>
    <t>零A248-高水平农业工程类学科群子卡2</t>
  </si>
  <si>
    <t>零A248-高水平农业工程类学科群子卡3</t>
  </si>
  <si>
    <t>零A248-高水平农业工程类学科群子卡4</t>
  </si>
  <si>
    <t>零A248-高水平农业工程类学科群子卡5</t>
  </si>
  <si>
    <t>零A248-高水平农业工程类学科群子卡6</t>
  </si>
  <si>
    <t>零A248-高水平农业工程类学科群子卡7</t>
  </si>
  <si>
    <t>零A248-高水平农业工程类学科群子卡8</t>
  </si>
  <si>
    <t>零A248-高水平农业工程类学科群子卡9</t>
  </si>
  <si>
    <t>杨洲</t>
    <phoneticPr fontId="4" type="noConversion"/>
  </si>
  <si>
    <t>洪添胜</t>
    <phoneticPr fontId="4" type="noConversion"/>
  </si>
  <si>
    <t>兰玉彬</t>
    <phoneticPr fontId="4" type="noConversion"/>
  </si>
  <si>
    <t>刘财兴</t>
    <phoneticPr fontId="4" type="noConversion"/>
  </si>
  <si>
    <t>蒋恩臣</t>
    <phoneticPr fontId="4" type="noConversion"/>
  </si>
  <si>
    <t>零A213高水平-推进校园信息化建设</t>
  </si>
  <si>
    <t>严会超</t>
    <phoneticPr fontId="4" type="noConversion"/>
  </si>
  <si>
    <t>龙拥兵</t>
  </si>
  <si>
    <t>216232</t>
  </si>
  <si>
    <t>216233</t>
  </si>
  <si>
    <t>216234</t>
  </si>
  <si>
    <t>216235</t>
  </si>
  <si>
    <t>216236</t>
  </si>
  <si>
    <t>216237</t>
  </si>
  <si>
    <t>216238</t>
  </si>
  <si>
    <t>216239</t>
  </si>
  <si>
    <t>216240</t>
  </si>
  <si>
    <t>216241</t>
  </si>
  <si>
    <t>216242</t>
  </si>
  <si>
    <t>216243</t>
  </si>
  <si>
    <t>216244</t>
  </si>
  <si>
    <t>216245</t>
  </si>
  <si>
    <t>216246</t>
  </si>
  <si>
    <t>216247</t>
  </si>
  <si>
    <t>216248</t>
  </si>
  <si>
    <t>216230</t>
  </si>
  <si>
    <t>钟继军</t>
  </si>
  <si>
    <t>刘爱华</t>
  </si>
  <si>
    <t>李舸</t>
  </si>
  <si>
    <t>216231</t>
  </si>
  <si>
    <t>零A248-高水平材料与能源专业评估子卡1</t>
  </si>
  <si>
    <t>零A248-高水平电子工程学院专业评估子卡2</t>
  </si>
  <si>
    <t>零A248-高水平动科学院专业评估子卡3</t>
  </si>
  <si>
    <t>零A248-高水平工程学院专业评估子卡4</t>
  </si>
  <si>
    <t>零A248-高水平公管学院专业评估子卡5</t>
  </si>
  <si>
    <t>零A248-高水平海洋学院专业评估子卡6</t>
  </si>
  <si>
    <t>零A248-高水平经管学院专业评估子卡7</t>
  </si>
  <si>
    <t>零A248-高水平林学院专业评估子卡8</t>
  </si>
  <si>
    <t>零A248-高水平农学院专业评估子卡9</t>
  </si>
  <si>
    <t>零A248-高水平人文学院专业评估子卡10</t>
  </si>
  <si>
    <t>零A248-高水平生科院专业评估子卡11</t>
  </si>
  <si>
    <t>零A248-高水平食品学院专业评估子卡12</t>
  </si>
  <si>
    <t>零A248-高水平兽医学院专业评估子卡13</t>
  </si>
  <si>
    <t>零A248-高水平水利学院专业评估子卡14</t>
  </si>
  <si>
    <t>零A248-高水平外语学院专业评估子卡15</t>
  </si>
  <si>
    <t>零A248-高水平数信学院专业评估子卡16</t>
  </si>
  <si>
    <t>零A248-高水平艺术学院专业评估子卡17</t>
  </si>
  <si>
    <t>零A248-高水平园艺学院专业评估子卡18</t>
  </si>
  <si>
    <t>零A248-高水平资环学院专业评估子卡19</t>
  </si>
  <si>
    <t>陈曙</t>
  </si>
  <si>
    <t>白翠华</t>
  </si>
  <si>
    <t>刘翠</t>
  </si>
  <si>
    <t>程代凤</t>
  </si>
  <si>
    <t>吴道铭</t>
  </si>
  <si>
    <t>梁业如</t>
  </si>
  <si>
    <t>古今</t>
  </si>
  <si>
    <t>王昱</t>
  </si>
  <si>
    <t>沈兴</t>
  </si>
  <si>
    <t>张红丹</t>
  </si>
  <si>
    <t>申津羽</t>
  </si>
  <si>
    <t>蔡键</t>
  </si>
  <si>
    <t>零A248-高水平青年科技人才培育基金子卡1</t>
  </si>
  <si>
    <t>零A248-高水平青年科技人才培育基金子卡2</t>
  </si>
  <si>
    <t>零A248-高水平青年科技人才培育基金子卡3</t>
  </si>
  <si>
    <t>零A248-高水平青年科技人才培育基金子卡4</t>
  </si>
  <si>
    <t>零A248-高水平青年科技人才培育基金子卡5</t>
  </si>
  <si>
    <t>零A248-高水平青年科技人才培育基金子卡6</t>
  </si>
  <si>
    <t>零A248-高水平青年科技人才培育基金子卡7</t>
  </si>
  <si>
    <t>零A248-高水平青年科技人才培育基金子卡8</t>
  </si>
  <si>
    <t>零A248-高水平青年科技人才培育基金子卡9</t>
  </si>
  <si>
    <t>零A248-高水平青年科技人才培育基金子卡10</t>
  </si>
  <si>
    <t>零A248-高水平青年科技人才培育基金子卡11</t>
  </si>
  <si>
    <t>零A248-高水平青年科技人才培育基金子卡12</t>
  </si>
  <si>
    <t>零A248-高水平青年科技人才培育基金子卡13</t>
  </si>
  <si>
    <t>零A248-高水平青年科技人才培育基金子卡14</t>
  </si>
  <si>
    <t>零A248-高水平青年科技人才培育基金子卡15</t>
  </si>
  <si>
    <t>零A248-高水平青年科技人才培育基金子卡16</t>
  </si>
  <si>
    <t>零A248-高水平青年科技人才培育基金子卡17</t>
  </si>
  <si>
    <t>零A248-高水平青年科技人才培育基金子卡18</t>
  </si>
  <si>
    <t>零A248-高水平青年科技人才培育基金子卡19</t>
  </si>
  <si>
    <t>216249</t>
  </si>
  <si>
    <t>216250</t>
  </si>
  <si>
    <t>216251</t>
  </si>
  <si>
    <t>216252</t>
  </si>
  <si>
    <t>216253</t>
  </si>
  <si>
    <t>216254</t>
  </si>
  <si>
    <t>216255</t>
  </si>
  <si>
    <t>216256</t>
  </si>
  <si>
    <t>216257</t>
  </si>
  <si>
    <t>216258</t>
  </si>
  <si>
    <t>216259</t>
  </si>
  <si>
    <t>216260</t>
  </si>
  <si>
    <t>216261</t>
  </si>
  <si>
    <t>216262</t>
  </si>
  <si>
    <t>216263</t>
  </si>
  <si>
    <t>216264</t>
  </si>
  <si>
    <t>216265</t>
  </si>
  <si>
    <t>216266</t>
  </si>
  <si>
    <t>216267</t>
  </si>
  <si>
    <t>零A242田铃科研启动费</t>
  </si>
  <si>
    <t>田铃</t>
  </si>
  <si>
    <t>零A248-高水平人才引进子卡21科研启动费</t>
  </si>
  <si>
    <t>张彤</t>
  </si>
  <si>
    <t>216289</t>
  </si>
  <si>
    <t>李庆玲</t>
  </si>
  <si>
    <t>王斌</t>
  </si>
  <si>
    <t>雷红涛</t>
    <phoneticPr fontId="4" type="noConversion"/>
  </si>
  <si>
    <t>陆华忠</t>
    <phoneticPr fontId="4" type="noConversion"/>
  </si>
  <si>
    <t>刘锋</t>
    <phoneticPr fontId="4" type="noConversion"/>
  </si>
  <si>
    <t>零A248-高水平人才引进子卡22科研启动费</t>
  </si>
  <si>
    <t>曹广福</t>
  </si>
  <si>
    <t>216290</t>
  </si>
  <si>
    <t>零A248-高水平成果培育基金子卡3</t>
  </si>
  <si>
    <t>零A248-高水平成果培育基金子卡4</t>
  </si>
  <si>
    <t>零A248-高水平成果培育基金子卡5</t>
  </si>
  <si>
    <t>零A248-高水平成果培育基金子卡6</t>
  </si>
  <si>
    <t>216490</t>
  </si>
  <si>
    <t>216491</t>
  </si>
  <si>
    <t>216492</t>
  </si>
  <si>
    <t>216493</t>
  </si>
  <si>
    <t>216494</t>
  </si>
  <si>
    <t>216495</t>
  </si>
  <si>
    <t>216487</t>
  </si>
  <si>
    <t>零A248高水平统筹-2016现教中心网络专项</t>
  </si>
  <si>
    <t>何一鸣</t>
  </si>
  <si>
    <t>零A242-高水平人才引进张超群科研启动费</t>
  </si>
  <si>
    <t>张超群</t>
  </si>
  <si>
    <t>苏雄武</t>
    <phoneticPr fontId="4" type="noConversion"/>
  </si>
  <si>
    <t>零A242-高水平人才引进黄仙德科研启动费</t>
  </si>
  <si>
    <t>黄仙德</t>
  </si>
  <si>
    <t>零A242-高水平人才引进郝彦伟科研启动费</t>
  </si>
  <si>
    <t>郝彦伟</t>
  </si>
  <si>
    <t>216486</t>
  </si>
  <si>
    <t>216481</t>
  </si>
  <si>
    <t>216296</t>
  </si>
  <si>
    <t>216297</t>
  </si>
  <si>
    <t>216298</t>
  </si>
  <si>
    <t>216299</t>
  </si>
  <si>
    <t>216300</t>
  </si>
  <si>
    <t>216301</t>
  </si>
  <si>
    <t>216302</t>
  </si>
  <si>
    <t>216303</t>
  </si>
  <si>
    <t>216304</t>
  </si>
  <si>
    <t>216305</t>
  </si>
  <si>
    <t>216306</t>
  </si>
  <si>
    <t>216307</t>
  </si>
  <si>
    <t>216308</t>
  </si>
  <si>
    <t>216309</t>
  </si>
  <si>
    <t>216310</t>
  </si>
  <si>
    <t>216311</t>
  </si>
  <si>
    <t>216312</t>
  </si>
  <si>
    <t>216313</t>
  </si>
  <si>
    <t>216314</t>
  </si>
  <si>
    <t>216315</t>
  </si>
  <si>
    <t>216316</t>
  </si>
  <si>
    <t>216317</t>
  </si>
  <si>
    <t>216318</t>
  </si>
  <si>
    <t>216319</t>
  </si>
  <si>
    <t>216320</t>
  </si>
  <si>
    <t>216321</t>
  </si>
  <si>
    <t>216322</t>
  </si>
  <si>
    <t>216323</t>
  </si>
  <si>
    <t>216324</t>
  </si>
  <si>
    <t>216325</t>
  </si>
  <si>
    <t>216326</t>
  </si>
  <si>
    <t>216327</t>
  </si>
  <si>
    <t>216328</t>
  </si>
  <si>
    <t>零A248-高水平本科教学质量与教改子卡1</t>
  </si>
  <si>
    <t>零A248-高水平本科教学质量与教改子卡2</t>
  </si>
  <si>
    <t>零A248-高水平本科教学质量与教改子卡3</t>
  </si>
  <si>
    <t>零A248-高水平本科教学质量与教改子卡4</t>
  </si>
  <si>
    <t>零A248-高水平本科教学质量与教改子卡5</t>
  </si>
  <si>
    <t>零A248-高水平本科教学质量与教改子卡6</t>
  </si>
  <si>
    <t>孙宗美</t>
  </si>
  <si>
    <t>零A248-高水平本科教学质量与教改子卡7</t>
  </si>
  <si>
    <t>零A248-高水平本科教学质量与教改子卡8</t>
  </si>
  <si>
    <t>零A248-高水平本科教学质量与教改子卡9</t>
  </si>
  <si>
    <t>徐东风</t>
  </si>
  <si>
    <t>零A248-高水平本科教学质量与教改子卡10</t>
  </si>
  <si>
    <t>零A248-高水平本科教学质量与教改子卡11</t>
  </si>
  <si>
    <t>零A248-高水平本科教学质量与教改子卡12</t>
  </si>
  <si>
    <t>零A248-高水平本科教学质量与教改子卡13</t>
  </si>
  <si>
    <t>零A248-高水平本科教学质量与教改子卡14</t>
  </si>
  <si>
    <t>零A248-高水平本科教学质量与教改子卡15</t>
  </si>
  <si>
    <t>房少梅</t>
  </si>
  <si>
    <t>零A248-高水平本科教学质量与教改子卡16</t>
  </si>
  <si>
    <t>庞学群</t>
  </si>
  <si>
    <t>零A248-高水平本科教学质量与教改子卡17</t>
  </si>
  <si>
    <t>零A248-高水平本科教学质量与教改子卡18</t>
  </si>
  <si>
    <t>零A248-高水平本科教学质量与教改子卡19</t>
  </si>
  <si>
    <t>段洁利</t>
  </si>
  <si>
    <t>零A248-高水平本科教学质量与教改子卡20</t>
  </si>
  <si>
    <t>零A248-高水平本科教学质量与教改子卡21</t>
  </si>
  <si>
    <t>零A248-高水平本科教学质量与教改子卡22</t>
  </si>
  <si>
    <t>零A248-高水平本科教学质量与教改子卡23</t>
  </si>
  <si>
    <t>郭琼</t>
  </si>
  <si>
    <t>零A248-高水平本科教学质量与教改子卡24</t>
  </si>
  <si>
    <t>零A248-高水平本科教学质量与教改子卡25</t>
  </si>
  <si>
    <t>衷海燕</t>
  </si>
  <si>
    <t>零A248-高水平本科教学质量与教改子卡26</t>
  </si>
  <si>
    <t>田绪红</t>
  </si>
  <si>
    <t>零A248-高水平本科教学质量与教改子卡27</t>
  </si>
  <si>
    <t>金惠</t>
  </si>
  <si>
    <t>零A248-高水平本科教学质量与教改子卡28</t>
  </si>
  <si>
    <t>刘金山</t>
  </si>
  <si>
    <t>零A248-高水平本科教学质量与教改子卡29</t>
  </si>
  <si>
    <t>陶冶</t>
  </si>
  <si>
    <t>零A248-高水平本科教学质量与教改子卡30</t>
  </si>
  <si>
    <t>周裕中</t>
  </si>
  <si>
    <t>零A248-高水平本科教学质量与教改子卡31</t>
  </si>
  <si>
    <t>零A248-高水平本科教学质量与教改子卡32</t>
  </si>
  <si>
    <t>张蓓</t>
  </si>
  <si>
    <t>零A248-高水平本科教学质量与教改子卡33</t>
  </si>
  <si>
    <t>亓文宝</t>
    <phoneticPr fontId="4" type="noConversion"/>
  </si>
  <si>
    <t>400102010101</t>
    <phoneticPr fontId="4" type="noConversion"/>
  </si>
  <si>
    <t>400102010101</t>
    <phoneticPr fontId="4" type="noConversion"/>
  </si>
  <si>
    <t>谢正生</t>
    <phoneticPr fontId="4" type="noConversion"/>
  </si>
  <si>
    <t>后勤管理处</t>
  </si>
  <si>
    <t>零A242 2016年生均经费统筹安排高水平大学</t>
  </si>
  <si>
    <t>零A242-高水平2016启林学生宿舍更换给水管</t>
  </si>
  <si>
    <t>216064</t>
  </si>
  <si>
    <t>216127</t>
  </si>
  <si>
    <t>216050</t>
  </si>
  <si>
    <t>216175</t>
  </si>
  <si>
    <t>216176</t>
  </si>
  <si>
    <t>216177</t>
  </si>
  <si>
    <t>216178</t>
  </si>
  <si>
    <t>216179</t>
  </si>
  <si>
    <t>216180</t>
  </si>
  <si>
    <t>216181</t>
  </si>
  <si>
    <t>216182</t>
  </si>
  <si>
    <t>216183</t>
  </si>
  <si>
    <t>216184</t>
  </si>
  <si>
    <t>216185</t>
  </si>
  <si>
    <t>216186</t>
  </si>
  <si>
    <t>216187</t>
  </si>
  <si>
    <t>216188</t>
  </si>
  <si>
    <t>216189</t>
  </si>
  <si>
    <t>216190</t>
  </si>
  <si>
    <t>216191</t>
  </si>
  <si>
    <t>216192</t>
  </si>
  <si>
    <t>216193</t>
  </si>
  <si>
    <t>216194</t>
  </si>
  <si>
    <t>216062</t>
  </si>
  <si>
    <t>216051</t>
  </si>
  <si>
    <t>216052</t>
  </si>
  <si>
    <t>216053</t>
  </si>
  <si>
    <t>216054</t>
  </si>
  <si>
    <t>216055</t>
  </si>
  <si>
    <t>216058</t>
  </si>
  <si>
    <t>216059</t>
  </si>
  <si>
    <t>216060</t>
  </si>
  <si>
    <t>216061</t>
  </si>
  <si>
    <t>216038</t>
  </si>
  <si>
    <t>216496</t>
  </si>
  <si>
    <t>零A248-高水平三项目子卡-国家瓜果改良中心</t>
  </si>
  <si>
    <t>216497</t>
  </si>
  <si>
    <t>零A248-高水平青年科技人才培育基金子卡20</t>
  </si>
  <si>
    <t>216498</t>
  </si>
  <si>
    <t>零A248-高水平青年科技人才培育基金子卡21</t>
  </si>
  <si>
    <t>216499</t>
  </si>
  <si>
    <t>零A248-高水平青年科技人才培育基金子卡22</t>
  </si>
  <si>
    <t>216500</t>
  </si>
  <si>
    <t>零A248-高水平青年科技人才培育基金子卡23</t>
  </si>
  <si>
    <t>216468</t>
  </si>
  <si>
    <t>零A248高水平统筹-稻香园北面启林四区</t>
  </si>
  <si>
    <t>216469</t>
  </si>
  <si>
    <t>零A248高水平统筹-香园门前大陆局部维修</t>
  </si>
  <si>
    <t>216470</t>
  </si>
  <si>
    <t>零A248高水平统筹-2016年山茶园茶花补植</t>
  </si>
  <si>
    <t>216471</t>
  </si>
  <si>
    <t>零A248高水平统筹-五山公寓中心草坪细叶蓉</t>
  </si>
  <si>
    <t>216472</t>
  </si>
  <si>
    <t>零A248高水平统筹-华山垃圾收集点建设及周</t>
  </si>
  <si>
    <t>216473</t>
  </si>
  <si>
    <t>零A248高水平统筹-图书馆一楼检索大厅东露</t>
  </si>
  <si>
    <t>216482</t>
  </si>
  <si>
    <t>零A248高水平统筹-第六教学楼主入口楼梯及</t>
  </si>
  <si>
    <t>216483</t>
  </si>
  <si>
    <t>零A248高水平统筹-大丰路人行道修建及排水</t>
  </si>
  <si>
    <t>216484</t>
  </si>
  <si>
    <t>零A248高水平统筹-5-7号楼维修外墙工程</t>
  </si>
  <si>
    <t>216485</t>
  </si>
  <si>
    <t>零A248高水平统筹-莘园二楼孵化基地楼顶漏</t>
  </si>
  <si>
    <t>216488</t>
  </si>
  <si>
    <t>零A248高水平统筹-东区实验楼栏杆更换</t>
  </si>
  <si>
    <t>216502</t>
  </si>
  <si>
    <t>零A248高水平统筹-2016增城基地宿舍楼水泵</t>
  </si>
  <si>
    <t>216031</t>
  </si>
  <si>
    <t>216032</t>
  </si>
  <si>
    <t>216056</t>
  </si>
  <si>
    <t>216075</t>
  </si>
  <si>
    <t>216077</t>
  </si>
  <si>
    <t>216078</t>
  </si>
  <si>
    <t>216082</t>
  </si>
  <si>
    <t>216084</t>
  </si>
  <si>
    <t>216087</t>
  </si>
  <si>
    <t>216090</t>
  </si>
  <si>
    <t>216093</t>
  </si>
  <si>
    <t>216095</t>
  </si>
  <si>
    <t>216107</t>
  </si>
  <si>
    <t>216113</t>
  </si>
  <si>
    <t>216073</t>
  </si>
  <si>
    <t>216104</t>
  </si>
  <si>
    <t>216030</t>
  </si>
  <si>
    <t>216072</t>
  </si>
  <si>
    <t>216080</t>
  </si>
  <si>
    <t>216097</t>
  </si>
  <si>
    <t>216099</t>
  </si>
  <si>
    <t>216101</t>
  </si>
  <si>
    <t>216103</t>
  </si>
  <si>
    <t>216114</t>
  </si>
  <si>
    <t>216029</t>
  </si>
  <si>
    <t>216102</t>
  </si>
  <si>
    <t>216112</t>
  </si>
  <si>
    <t>216130</t>
  </si>
  <si>
    <t>216202</t>
  </si>
  <si>
    <t>216018</t>
  </si>
  <si>
    <t>216021</t>
  </si>
  <si>
    <t>216067</t>
  </si>
  <si>
    <t>216079</t>
  </si>
  <si>
    <t>216094</t>
  </si>
  <si>
    <t>216028</t>
  </si>
  <si>
    <t>216074</t>
  </si>
  <si>
    <t>216076</t>
  </si>
  <si>
    <t>216088</t>
  </si>
  <si>
    <t>216091</t>
  </si>
  <si>
    <t>216106</t>
  </si>
  <si>
    <t>216108</t>
  </si>
  <si>
    <t>216200</t>
  </si>
  <si>
    <t>216017</t>
  </si>
  <si>
    <t>216069</t>
  </si>
  <si>
    <t>216120</t>
  </si>
  <si>
    <t>216121</t>
  </si>
  <si>
    <t>216124</t>
  </si>
  <si>
    <t>216125</t>
  </si>
  <si>
    <t>216126</t>
  </si>
  <si>
    <t>216136</t>
  </si>
  <si>
    <t>216203</t>
  </si>
  <si>
    <t>零A248-高水平农林经济管理类学科群子卡1</t>
  </si>
  <si>
    <t>216204</t>
  </si>
  <si>
    <t>零A248-高水平农林经济管理类学科群子卡2</t>
  </si>
  <si>
    <t>216205</t>
  </si>
  <si>
    <t>零A248-高水平农林经济管理类学科群子卡3</t>
  </si>
  <si>
    <t>216024</t>
  </si>
  <si>
    <t>216116</t>
  </si>
  <si>
    <t>216117</t>
  </si>
  <si>
    <t>216123</t>
  </si>
  <si>
    <t>216128</t>
  </si>
  <si>
    <t>216132</t>
  </si>
  <si>
    <t>216135</t>
  </si>
  <si>
    <t>216138</t>
  </si>
  <si>
    <t>216019</t>
  </si>
  <si>
    <t>216083</t>
  </si>
  <si>
    <t>216098</t>
  </si>
  <si>
    <t>216100</t>
  </si>
  <si>
    <t>216015</t>
  </si>
  <si>
    <t>216081</t>
  </si>
  <si>
    <t>216085</t>
  </si>
  <si>
    <t>216110</t>
  </si>
  <si>
    <t>216197</t>
  </si>
  <si>
    <t>216198</t>
  </si>
  <si>
    <t>216199</t>
  </si>
  <si>
    <t>216291</t>
  </si>
  <si>
    <t>零A248-高水平植保、生态和食品安全子卡4</t>
  </si>
  <si>
    <t>216068</t>
  </si>
  <si>
    <t>216086</t>
  </si>
  <si>
    <t>216089</t>
  </si>
  <si>
    <t>216096</t>
  </si>
  <si>
    <t>216111</t>
  </si>
  <si>
    <t>216201</t>
  </si>
  <si>
    <t>零A248-高水平作物、园艺和林学等学科子卡2</t>
  </si>
  <si>
    <t>216026</t>
  </si>
  <si>
    <t>216133</t>
  </si>
  <si>
    <t>216016</t>
  </si>
  <si>
    <t>216109</t>
  </si>
  <si>
    <t>216020</t>
  </si>
  <si>
    <t>216118</t>
  </si>
  <si>
    <t>216025</t>
  </si>
  <si>
    <t>216041</t>
  </si>
  <si>
    <t>现代教育技术中心</t>
  </si>
  <si>
    <t>216045</t>
  </si>
  <si>
    <t>216044</t>
  </si>
  <si>
    <t>216039</t>
  </si>
  <si>
    <t>216042</t>
  </si>
  <si>
    <t>216043</t>
  </si>
  <si>
    <t>216022</t>
  </si>
  <si>
    <t>216023</t>
  </si>
  <si>
    <t>216122</t>
  </si>
  <si>
    <t>216129</t>
  </si>
  <si>
    <t>216134</t>
  </si>
  <si>
    <t>216137</t>
  </si>
  <si>
    <t>216142</t>
  </si>
  <si>
    <t>216027</t>
  </si>
  <si>
    <t>8000</t>
  </si>
  <si>
    <t>216268</t>
  </si>
  <si>
    <t>零A248-高水平2016广东院士讲坛专项经费</t>
  </si>
  <si>
    <t>海洋学院</t>
  </si>
  <si>
    <t>216033</t>
  </si>
  <si>
    <t>216071</t>
  </si>
  <si>
    <t>216092</t>
  </si>
  <si>
    <t>216119</t>
  </si>
  <si>
    <t>216014</t>
  </si>
  <si>
    <t>216070</t>
  </si>
  <si>
    <t>216105</t>
  </si>
  <si>
    <t>216063</t>
  </si>
  <si>
    <t>216131</t>
  </si>
  <si>
    <t>216530</t>
  </si>
  <si>
    <t>零A248高水平统筹-田家炳训练馆顶棚漏水</t>
  </si>
  <si>
    <t>216531</t>
  </si>
  <si>
    <t>零A248高水平统筹-校内墙面天花伸缩缝漏水</t>
  </si>
  <si>
    <t>216532</t>
  </si>
  <si>
    <t>零A248高水平统筹-测试中心第二期搬迁改造</t>
  </si>
  <si>
    <t>刘月秀</t>
    <phoneticPr fontId="4" type="noConversion"/>
  </si>
  <si>
    <t>余让才</t>
    <phoneticPr fontId="4" type="noConversion"/>
  </si>
  <si>
    <t>钟仰进</t>
    <phoneticPr fontId="4" type="noConversion"/>
  </si>
  <si>
    <t>216423</t>
  </si>
  <si>
    <t>零A264高水平b成果培育基金子卡1</t>
  </si>
  <si>
    <t>216424</t>
  </si>
  <si>
    <t>零A264高水平b成果培育基金子卡2</t>
  </si>
  <si>
    <t>216425</t>
  </si>
  <si>
    <t>零A264高水平b成果培育基金子卡3</t>
  </si>
  <si>
    <t>216426</t>
  </si>
  <si>
    <t>零A264高水平b成果培育基金子卡4</t>
  </si>
  <si>
    <t>216428</t>
  </si>
  <si>
    <t>零A264高水平b电子工程学院专业评估经费</t>
  </si>
  <si>
    <t>216350</t>
  </si>
  <si>
    <t>零A264高水平b动物实验中心</t>
  </si>
  <si>
    <t>216421</t>
  </si>
  <si>
    <t>零A264高水平b繁荣社科发展计划子卡1</t>
  </si>
  <si>
    <t>216422</t>
  </si>
  <si>
    <t>零A264高水平b繁荣社科发展计划子卡2</t>
  </si>
  <si>
    <t>216343</t>
  </si>
  <si>
    <t>零A264高水平b风景园林学科</t>
  </si>
  <si>
    <t>216429</t>
  </si>
  <si>
    <t>零A264高水平b工程学院专业评估经费</t>
  </si>
  <si>
    <t>216337</t>
  </si>
  <si>
    <t>零A264高水平b公共管理类学科建设</t>
  </si>
  <si>
    <t>216430</t>
  </si>
  <si>
    <t>零A264高水平b公管学院专业评估经费</t>
  </si>
  <si>
    <t>216413</t>
  </si>
  <si>
    <t>零A264高水平b构建科技创新平台网络子卡1</t>
  </si>
  <si>
    <t>216414</t>
  </si>
  <si>
    <t>零A264高水平b构建科技创新平台网络子卡2</t>
  </si>
  <si>
    <t>216415</t>
  </si>
  <si>
    <t>零A264高水平b构建科技创新平台网络子卡3</t>
  </si>
  <si>
    <t>216416</t>
  </si>
  <si>
    <t>零A264高水平b构建科技创新平台网络子卡4</t>
  </si>
  <si>
    <t>216417</t>
  </si>
  <si>
    <t>零A264高水平b构建科技创新平台网络子卡5</t>
  </si>
  <si>
    <t>216418</t>
  </si>
  <si>
    <t>零A264高水平b构建科技创新平台网络子卡6</t>
  </si>
  <si>
    <t>216419</t>
  </si>
  <si>
    <t>零A264高水平b构建科技创新平台网络子卡7</t>
  </si>
  <si>
    <t>216420</t>
  </si>
  <si>
    <t>零A264高水平b构建科技创新平台网络子卡8</t>
  </si>
  <si>
    <t>216369</t>
  </si>
  <si>
    <t>零A264高水平b国际交流与合作项目</t>
  </si>
  <si>
    <t>216361</t>
  </si>
  <si>
    <t>零A264高水平b教师教学发展中心</t>
  </si>
  <si>
    <t>216363</t>
  </si>
  <si>
    <t>零A264高水平b教学管理信息化系统</t>
  </si>
  <si>
    <t>216412</t>
  </si>
  <si>
    <t>零A264高水平b科技创新“新高地”子卡1</t>
  </si>
  <si>
    <t>216347</t>
  </si>
  <si>
    <t>零A264高水平b科学研究评价改革</t>
  </si>
  <si>
    <t>216431</t>
  </si>
  <si>
    <t>零A264高水平b林风学院专业评估经费</t>
  </si>
  <si>
    <t>216341</t>
  </si>
  <si>
    <t>零A264高水平b马克思主义学科建设</t>
  </si>
  <si>
    <t>216331</t>
  </si>
  <si>
    <t>零A264高水平b农林经济管理类学科群</t>
  </si>
  <si>
    <t>216354</t>
  </si>
  <si>
    <t>零A264高水平b农事训练中心</t>
  </si>
  <si>
    <t>216375</t>
  </si>
  <si>
    <t>零A264高水平b农业工程类学科群子卡1</t>
  </si>
  <si>
    <t>216377</t>
  </si>
  <si>
    <t>零A264高水平b农业工程类学科群子卡2</t>
  </si>
  <si>
    <t>216379</t>
  </si>
  <si>
    <t>零A264高水平b农业工程类学科群子卡3</t>
  </si>
  <si>
    <t>216381</t>
  </si>
  <si>
    <t>零A264高水平b农业工程类学科群子卡4</t>
  </si>
  <si>
    <t>216383</t>
  </si>
  <si>
    <t>零A264高水平b农业工程类学科群子卡5</t>
  </si>
  <si>
    <t>216385</t>
  </si>
  <si>
    <t>零A264高水平b农业工程类学科群子卡6</t>
  </si>
  <si>
    <t>216387</t>
  </si>
  <si>
    <t>零A264高水平b农业工程类学科群子卡7</t>
  </si>
  <si>
    <t>216389</t>
  </si>
  <si>
    <t>零A264高水平b农业工程类学科群子卡8</t>
  </si>
  <si>
    <t>216391</t>
  </si>
  <si>
    <t>零A264高水平b农业工程类学科群子卡9</t>
  </si>
  <si>
    <t>216362</t>
  </si>
  <si>
    <t>零A264高水平b评估(审核与专业评估)费用</t>
  </si>
  <si>
    <t>216360</t>
  </si>
  <si>
    <t>零A264高水平b人才引进及师资队（设子卡）</t>
  </si>
  <si>
    <t>216401</t>
  </si>
  <si>
    <t>零A264高水平b人才引进子卡10-珠江学者等</t>
  </si>
  <si>
    <t>216402</t>
  </si>
  <si>
    <t>零A264高水平b人才引进子卡11-珠江学者等</t>
  </si>
  <si>
    <t>216403</t>
  </si>
  <si>
    <t>零A264高水平b人才引进子卡12-珠江学者等</t>
  </si>
  <si>
    <t>216404</t>
  </si>
  <si>
    <t>零A264高水平b人才引进子卡13-珠江学者等</t>
  </si>
  <si>
    <t>216405</t>
  </si>
  <si>
    <t>零A264高水平b人才引进子卡15-省千百十等</t>
  </si>
  <si>
    <t>216406</t>
  </si>
  <si>
    <t>零A264高水平b人才引进子卡16-省千百十等</t>
  </si>
  <si>
    <t>216407</t>
  </si>
  <si>
    <t>零A264高水平b人才引进子卡17-省千百十等</t>
  </si>
  <si>
    <t>216408</t>
  </si>
  <si>
    <t>零A264高水平b人才引进子卡18-省千百十等</t>
  </si>
  <si>
    <t>216409</t>
  </si>
  <si>
    <t>零A264高水平b人才引进子卡19-省千百十等</t>
  </si>
  <si>
    <t>216392</t>
  </si>
  <si>
    <t>零A264高水平b人才引进子卡1-领军人才等</t>
  </si>
  <si>
    <t>216410</t>
  </si>
  <si>
    <t>零A264高水平b人才引进子卡20-省千百十等</t>
  </si>
  <si>
    <t>216411</t>
  </si>
  <si>
    <t>零A264高水平b人才引进子卡21-省千百十等</t>
  </si>
  <si>
    <t>216511</t>
  </si>
  <si>
    <t>零A264高水平b人才引进子卡22-领军人才等</t>
  </si>
  <si>
    <t>216512</t>
  </si>
  <si>
    <t>零A264高水平b人才引进子卡23-领军人才等</t>
  </si>
  <si>
    <t>216513</t>
  </si>
  <si>
    <t>零A264高水平b人才引进子卡24-长江学者等</t>
  </si>
  <si>
    <t>216514</t>
  </si>
  <si>
    <t>零A264高水平b人才引进子卡25-长江学者等</t>
  </si>
  <si>
    <t>216515</t>
  </si>
  <si>
    <t>零A264高水平b人才引进子卡26-长江学者等</t>
  </si>
  <si>
    <t>216516</t>
  </si>
  <si>
    <t>零A264高水平b人才引进子卡27-长江学者等</t>
  </si>
  <si>
    <t>216393</t>
  </si>
  <si>
    <t>零A264高水平b人才引进子卡2-领军人才等</t>
  </si>
  <si>
    <t>216394</t>
  </si>
  <si>
    <t>零A264高水平b人才引进子卡3-长江学者等</t>
  </si>
  <si>
    <t>216395</t>
  </si>
  <si>
    <t>零A264高水平b人才引进子卡4-长江学者等</t>
  </si>
  <si>
    <t>216396</t>
  </si>
  <si>
    <t xml:space="preserve">                    2016年1-9月我校高水平大学建设资金支出进度明细表                                                                  单位；元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</si>
</sst>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.00_);[Red]\(#,##0.00\)"/>
    <numFmt numFmtId="178" formatCode="#,##0.00_);\(#,##0.00\)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44"/>
      <name val="宋体"/>
      <charset val="134"/>
    </font>
    <font>
      <b/>
      <sz val="16"/>
      <color indexed="8"/>
      <name val="宋体"/>
      <charset val="134"/>
    </font>
    <font>
      <sz val="14"/>
      <color indexed="10"/>
      <name val="宋体"/>
      <charset val="134"/>
    </font>
    <font>
      <sz val="18"/>
      <name val="黑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30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 applyProtection="1">
      <alignment vertical="center"/>
      <protection locked="0"/>
    </xf>
    <xf numFmtId="49" fontId="13" fillId="2" borderId="1" xfId="0" applyNumberFormat="1" applyFont="1" applyFill="1" applyBorder="1" applyAlignment="1" applyProtection="1">
      <alignment horizontal="right" vertical="center"/>
      <protection locked="0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177" fontId="13" fillId="2" borderId="1" xfId="0" applyNumberFormat="1" applyFont="1" applyFill="1" applyBorder="1" applyAlignment="1">
      <alignment vertical="center"/>
    </xf>
    <xf numFmtId="176" fontId="13" fillId="2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left"/>
    </xf>
    <xf numFmtId="178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/>
    <xf numFmtId="10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/>
    <xf numFmtId="178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6" fillId="3" borderId="1" xfId="0" applyFont="1" applyFill="1" applyBorder="1"/>
    <xf numFmtId="178" fontId="14" fillId="0" borderId="1" xfId="0" applyNumberFormat="1" applyFont="1" applyFill="1" applyBorder="1" applyAlignment="1">
      <alignment horizontal="right" vertical="center"/>
    </xf>
    <xf numFmtId="178" fontId="14" fillId="0" borderId="1" xfId="0" applyNumberFormat="1" applyFont="1" applyFill="1" applyBorder="1" applyAlignment="1">
      <alignment vertical="center"/>
    </xf>
    <xf numFmtId="10" fontId="1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wrapText="1"/>
    </xf>
    <xf numFmtId="178" fontId="13" fillId="2" borderId="1" xfId="0" applyNumberFormat="1" applyFont="1" applyFill="1" applyBorder="1" applyAlignment="1">
      <alignment horizontal="right" vertical="center"/>
    </xf>
    <xf numFmtId="178" fontId="13" fillId="2" borderId="1" xfId="0" applyNumberFormat="1" applyFont="1" applyFill="1" applyBorder="1" applyAlignment="1">
      <alignment vertical="center"/>
    </xf>
    <xf numFmtId="10" fontId="13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13" fillId="2" borderId="1" xfId="0" applyNumberFormat="1" applyFont="1" applyFill="1" applyBorder="1" applyAlignment="1">
      <alignment horizontal="right" vertical="center"/>
    </xf>
    <xf numFmtId="178" fontId="14" fillId="2" borderId="1" xfId="0" applyNumberFormat="1" applyFont="1" applyFill="1" applyBorder="1" applyAlignment="1">
      <alignment vertical="center"/>
    </xf>
    <xf numFmtId="10" fontId="14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/>
    <xf numFmtId="10" fontId="15" fillId="2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10" fontId="18" fillId="0" borderId="1" xfId="0" applyNumberFormat="1" applyFon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10" fontId="18" fillId="5" borderId="1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/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vertical="center" textRotation="255"/>
    </xf>
    <xf numFmtId="0" fontId="8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right" vertical="center" wrapText="1"/>
    </xf>
    <xf numFmtId="10" fontId="5" fillId="3" borderId="1" xfId="0" applyNumberFormat="1" applyFont="1" applyFill="1" applyBorder="1" applyAlignment="1">
      <alignment horizontal="righ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10" fontId="0" fillId="0" borderId="6" xfId="0" applyNumberFormat="1" applyBorder="1" applyAlignment="1">
      <alignment vertical="center"/>
    </xf>
    <xf numFmtId="177" fontId="18" fillId="0" borderId="1" xfId="0" applyNumberFormat="1" applyFont="1" applyBorder="1" applyAlignment="1" applyProtection="1">
      <alignment horizontal="center" vertical="center"/>
      <protection locked="0"/>
    </xf>
    <xf numFmtId="177" fontId="18" fillId="5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77" fontId="0" fillId="0" borderId="1" xfId="0" applyNumberFormat="1" applyBorder="1" applyAlignment="1" applyProtection="1">
      <alignment vertical="center"/>
      <protection locked="0"/>
    </xf>
    <xf numFmtId="177" fontId="0" fillId="0" borderId="1" xfId="0" applyNumberFormat="1" applyBorder="1" applyProtection="1">
      <protection locked="0"/>
    </xf>
    <xf numFmtId="177" fontId="0" fillId="0" borderId="0" xfId="0" applyNumberFormat="1" applyProtection="1">
      <protection locked="0"/>
    </xf>
    <xf numFmtId="177" fontId="0" fillId="0" borderId="1" xfId="0" applyNumberFormat="1" applyFill="1" applyBorder="1" applyAlignment="1" applyProtection="1">
      <alignment vertical="center"/>
      <protection locked="0"/>
    </xf>
    <xf numFmtId="177" fontId="0" fillId="0" borderId="0" xfId="0" applyNumberFormat="1" applyAlignment="1">
      <alignment vertical="center"/>
    </xf>
    <xf numFmtId="177" fontId="0" fillId="0" borderId="6" xfId="0" applyNumberFormat="1" applyBorder="1" applyAlignment="1" applyProtection="1">
      <alignment vertical="center"/>
      <protection locked="0"/>
    </xf>
    <xf numFmtId="177" fontId="24" fillId="0" borderId="0" xfId="0" applyNumberFormat="1" applyFont="1" applyAlignment="1">
      <alignment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 textRotation="255"/>
    </xf>
    <xf numFmtId="0" fontId="13" fillId="6" borderId="8" xfId="0" applyFont="1" applyFill="1" applyBorder="1" applyAlignment="1">
      <alignment horizontal="center" vertical="center" textRotation="255"/>
    </xf>
    <xf numFmtId="0" fontId="17" fillId="6" borderId="7" xfId="0" applyFont="1" applyFill="1" applyBorder="1" applyAlignment="1">
      <alignment horizontal="center" vertical="center" textRotation="255"/>
    </xf>
    <xf numFmtId="0" fontId="17" fillId="6" borderId="8" xfId="0" applyFont="1" applyFill="1" applyBorder="1" applyAlignment="1">
      <alignment horizontal="center" vertical="center" textRotation="255"/>
    </xf>
    <xf numFmtId="0" fontId="17" fillId="6" borderId="6" xfId="0" applyFont="1" applyFill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textRotation="255"/>
    </xf>
    <xf numFmtId="0" fontId="20" fillId="5" borderId="1" xfId="0" applyFont="1" applyFill="1" applyBorder="1" applyAlignment="1">
      <alignment horizontal="center" vertical="center" textRotation="255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6">
    <cellStyle name="百分比" xfId="1" builtinId="5"/>
    <cellStyle name="常规" xfId="0" builtinId="0"/>
    <cellStyle name="常规 18" xfId="2"/>
    <cellStyle name="常规 18 2" xfId="3"/>
    <cellStyle name="常规 19" xfId="4"/>
    <cellStyle name="常规 19 2" xfId="5"/>
    <cellStyle name="常规 2" xfId="6"/>
    <cellStyle name="常规 2 2" xfId="7"/>
    <cellStyle name="常规 21" xfId="8"/>
    <cellStyle name="常规 21 2" xfId="9"/>
    <cellStyle name="常规 24" xfId="10"/>
    <cellStyle name="常规 24 2" xfId="11"/>
    <cellStyle name="常规 3" xfId="12"/>
    <cellStyle name="常规 4" xfId="13"/>
    <cellStyle name="常规 5" xfId="14"/>
    <cellStyle name="常规 6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8"/>
    <pageSetUpPr fitToPage="1"/>
  </sheetPr>
  <dimension ref="A1:Q618"/>
  <sheetViews>
    <sheetView tabSelected="1" workbookViewId="0">
      <pane ySplit="2" topLeftCell="A3" activePane="bottomLeft" state="frozen"/>
      <selection pane="bottomLeft" sqref="A1:P1"/>
    </sheetView>
  </sheetViews>
  <sheetFormatPr defaultRowHeight="14.25"/>
  <cols>
    <col min="1" max="1" width="7.125" style="30" customWidth="1"/>
    <col min="2" max="2" width="8.875" style="34" customWidth="1"/>
    <col min="3" max="3" width="8.75" style="20" customWidth="1"/>
    <col min="4" max="4" width="44.375" style="35" customWidth="1"/>
    <col min="5" max="5" width="10.875" style="20" customWidth="1"/>
    <col min="6" max="6" width="10" style="20" customWidth="1"/>
    <col min="7" max="7" width="9.875" style="35" hidden="1" customWidth="1"/>
    <col min="8" max="8" width="12.875" style="36" hidden="1" customWidth="1"/>
    <col min="9" max="9" width="18.875" style="37" customWidth="1"/>
    <col min="10" max="10" width="18.875" style="35" customWidth="1"/>
    <col min="11" max="11" width="18.875" style="38" customWidth="1"/>
    <col min="12" max="12" width="18.875" style="39" customWidth="1"/>
    <col min="13" max="15" width="19.375" style="35" customWidth="1"/>
    <col min="16" max="16" width="16.125" style="40" bestFit="1" customWidth="1"/>
    <col min="17" max="30" width="5.875" style="41" bestFit="1" customWidth="1"/>
    <col min="31" max="16384" width="9" style="41"/>
  </cols>
  <sheetData>
    <row r="1" spans="1:17" s="61" customFormat="1" ht="44.25" customHeight="1">
      <c r="A1" s="110" t="s">
        <v>4290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62"/>
    </row>
    <row r="2" spans="1:17" s="26" customFormat="1" ht="42.75">
      <c r="A2" s="26" t="s">
        <v>1076</v>
      </c>
      <c r="B2" s="8" t="s">
        <v>3045</v>
      </c>
      <c r="C2" s="8" t="s">
        <v>3046</v>
      </c>
      <c r="D2" s="9" t="s">
        <v>2414</v>
      </c>
      <c r="E2" s="8" t="s">
        <v>3047</v>
      </c>
      <c r="F2" s="8" t="s">
        <v>2415</v>
      </c>
      <c r="G2" s="8" t="s">
        <v>2393</v>
      </c>
      <c r="H2" s="8" t="s">
        <v>3048</v>
      </c>
      <c r="I2" s="42" t="s">
        <v>2412</v>
      </c>
      <c r="J2" s="9" t="s">
        <v>2416</v>
      </c>
      <c r="K2" s="43" t="s">
        <v>2417</v>
      </c>
      <c r="L2" s="44" t="s">
        <v>1066</v>
      </c>
      <c r="M2" s="8" t="s">
        <v>2413</v>
      </c>
      <c r="N2" s="9" t="s">
        <v>2418</v>
      </c>
      <c r="O2" s="9" t="s">
        <v>2419</v>
      </c>
      <c r="P2" s="45" t="s">
        <v>2420</v>
      </c>
    </row>
    <row r="3" spans="1:17" s="83" customFormat="1" ht="24" customHeight="1">
      <c r="A3" s="82" t="s">
        <v>1110</v>
      </c>
      <c r="B3" s="109" t="s">
        <v>1135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7" s="50" customFormat="1" ht="24.95" customHeight="1">
      <c r="A4" s="31">
        <v>1</v>
      </c>
      <c r="B4" s="12" t="s">
        <v>3385</v>
      </c>
      <c r="C4" s="12" t="s">
        <v>3386</v>
      </c>
      <c r="D4" s="11" t="s">
        <v>651</v>
      </c>
      <c r="E4" s="12" t="s">
        <v>3717</v>
      </c>
      <c r="F4" s="12" t="s">
        <v>1075</v>
      </c>
      <c r="G4" s="12">
        <v>101106</v>
      </c>
      <c r="H4" s="10" t="s">
        <v>3131</v>
      </c>
      <c r="I4" s="47">
        <v>784</v>
      </c>
      <c r="J4" s="48">
        <v>784</v>
      </c>
      <c r="K4" s="48">
        <v>0</v>
      </c>
      <c r="L4" s="49">
        <v>1</v>
      </c>
      <c r="M4" s="48">
        <v>0</v>
      </c>
      <c r="N4" s="48">
        <f>M4-O4</f>
        <v>0</v>
      </c>
      <c r="O4" s="48">
        <v>0</v>
      </c>
      <c r="P4" s="49" t="s">
        <v>1068</v>
      </c>
    </row>
    <row r="5" spans="1:17" s="50" customFormat="1" ht="24.95" customHeight="1">
      <c r="A5" s="31">
        <v>2</v>
      </c>
      <c r="B5" s="12" t="s">
        <v>3132</v>
      </c>
      <c r="C5" s="12" t="s">
        <v>3133</v>
      </c>
      <c r="D5" s="11" t="s">
        <v>3134</v>
      </c>
      <c r="E5" s="12" t="s">
        <v>3135</v>
      </c>
      <c r="F5" s="12" t="s">
        <v>1074</v>
      </c>
      <c r="G5" s="12">
        <v>101106</v>
      </c>
      <c r="H5" s="10" t="s">
        <v>3732</v>
      </c>
      <c r="I5" s="47">
        <v>17257732</v>
      </c>
      <c r="J5" s="48">
        <v>17256352.579999998</v>
      </c>
      <c r="K5" s="48">
        <v>1379.42</v>
      </c>
      <c r="L5" s="49">
        <v>0.99992006945060907</v>
      </c>
      <c r="M5" s="48">
        <v>0</v>
      </c>
      <c r="N5" s="48">
        <f t="shared" ref="N5:N67" si="0">M5-O5</f>
        <v>0</v>
      </c>
      <c r="O5" s="48">
        <v>0</v>
      </c>
      <c r="P5" s="49" t="s">
        <v>1068</v>
      </c>
    </row>
    <row r="6" spans="1:17" s="50" customFormat="1" ht="24.95" customHeight="1">
      <c r="A6" s="31">
        <v>3</v>
      </c>
      <c r="B6" s="12" t="s">
        <v>3136</v>
      </c>
      <c r="C6" s="12" t="s">
        <v>3137</v>
      </c>
      <c r="D6" s="11" t="s">
        <v>560</v>
      </c>
      <c r="E6" s="12" t="s">
        <v>3138</v>
      </c>
      <c r="F6" s="12" t="s">
        <v>1074</v>
      </c>
      <c r="G6" s="12">
        <v>101106</v>
      </c>
      <c r="H6" s="10" t="s">
        <v>3732</v>
      </c>
      <c r="I6" s="47">
        <v>879920</v>
      </c>
      <c r="J6" s="48">
        <v>879920</v>
      </c>
      <c r="K6" s="48">
        <v>0</v>
      </c>
      <c r="L6" s="49">
        <v>1</v>
      </c>
      <c r="M6" s="48">
        <v>0</v>
      </c>
      <c r="N6" s="48">
        <f t="shared" si="0"/>
        <v>0</v>
      </c>
      <c r="O6" s="48">
        <v>0</v>
      </c>
      <c r="P6" s="49" t="s">
        <v>1068</v>
      </c>
    </row>
    <row r="7" spans="1:17" s="50" customFormat="1" ht="24.95" customHeight="1">
      <c r="A7" s="31">
        <v>4</v>
      </c>
      <c r="B7" s="12" t="s">
        <v>3140</v>
      </c>
      <c r="C7" s="12" t="s">
        <v>3141</v>
      </c>
      <c r="D7" s="11" t="s">
        <v>3142</v>
      </c>
      <c r="E7" s="12" t="s">
        <v>3075</v>
      </c>
      <c r="F7" s="12" t="s">
        <v>1074</v>
      </c>
      <c r="G7" s="12">
        <v>101106</v>
      </c>
      <c r="H7" s="10" t="s">
        <v>3139</v>
      </c>
      <c r="I7" s="47">
        <v>159984</v>
      </c>
      <c r="J7" s="48">
        <v>0</v>
      </c>
      <c r="K7" s="48">
        <v>159984</v>
      </c>
      <c r="L7" s="49">
        <v>0</v>
      </c>
      <c r="M7" s="48">
        <v>0</v>
      </c>
      <c r="N7" s="48">
        <f t="shared" si="0"/>
        <v>0</v>
      </c>
      <c r="O7" s="48">
        <v>0</v>
      </c>
      <c r="P7" s="49" t="s">
        <v>1068</v>
      </c>
    </row>
    <row r="8" spans="1:17" s="50" customFormat="1" ht="24.95" customHeight="1">
      <c r="A8" s="31">
        <v>5</v>
      </c>
      <c r="B8" s="12" t="s">
        <v>3140</v>
      </c>
      <c r="C8" s="12" t="s">
        <v>3143</v>
      </c>
      <c r="D8" s="11" t="s">
        <v>3144</v>
      </c>
      <c r="E8" s="12" t="s">
        <v>3075</v>
      </c>
      <c r="F8" s="12" t="s">
        <v>1074</v>
      </c>
      <c r="G8" s="12">
        <v>101106</v>
      </c>
      <c r="H8" s="10" t="s">
        <v>3139</v>
      </c>
      <c r="I8" s="47">
        <v>553610.53</v>
      </c>
      <c r="J8" s="48">
        <v>241810.29000000004</v>
      </c>
      <c r="K8" s="48">
        <v>311800.24</v>
      </c>
      <c r="L8" s="49">
        <v>0.43678773595581721</v>
      </c>
      <c r="M8" s="48">
        <v>0</v>
      </c>
      <c r="N8" s="48">
        <f t="shared" si="0"/>
        <v>0</v>
      </c>
      <c r="O8" s="48">
        <v>0</v>
      </c>
      <c r="P8" s="49" t="s">
        <v>1068</v>
      </c>
    </row>
    <row r="9" spans="1:17" s="50" customFormat="1" ht="24.95" customHeight="1">
      <c r="A9" s="31">
        <v>6</v>
      </c>
      <c r="B9" s="12" t="s">
        <v>3140</v>
      </c>
      <c r="C9" s="12" t="s">
        <v>3145</v>
      </c>
      <c r="D9" s="11" t="s">
        <v>3146</v>
      </c>
      <c r="E9" s="12" t="s">
        <v>3075</v>
      </c>
      <c r="F9" s="12" t="s">
        <v>1074</v>
      </c>
      <c r="G9" s="12">
        <v>101106</v>
      </c>
      <c r="H9" s="10" t="s">
        <v>3139</v>
      </c>
      <c r="I9" s="47">
        <v>1999984</v>
      </c>
      <c r="J9" s="48">
        <v>0</v>
      </c>
      <c r="K9" s="48">
        <v>1999984</v>
      </c>
      <c r="L9" s="49">
        <v>0</v>
      </c>
      <c r="M9" s="48">
        <v>0</v>
      </c>
      <c r="N9" s="48">
        <f t="shared" si="0"/>
        <v>0</v>
      </c>
      <c r="O9" s="48">
        <v>0</v>
      </c>
      <c r="P9" s="49" t="s">
        <v>1068</v>
      </c>
    </row>
    <row r="10" spans="1:17" s="50" customFormat="1" ht="24.95" customHeight="1">
      <c r="A10" s="31">
        <v>7</v>
      </c>
      <c r="B10" s="12" t="s">
        <v>3147</v>
      </c>
      <c r="C10" s="12" t="s">
        <v>3148</v>
      </c>
      <c r="D10" s="11" t="s">
        <v>3149</v>
      </c>
      <c r="E10" s="12" t="s">
        <v>3150</v>
      </c>
      <c r="F10" s="12" t="s">
        <v>1074</v>
      </c>
      <c r="G10" s="12">
        <v>101106</v>
      </c>
      <c r="H10" s="10" t="s">
        <v>3139</v>
      </c>
      <c r="I10" s="47">
        <v>527232</v>
      </c>
      <c r="J10" s="48">
        <v>143960</v>
      </c>
      <c r="K10" s="48">
        <v>383272</v>
      </c>
      <c r="L10" s="49">
        <v>0.27304867686331635</v>
      </c>
      <c r="M10" s="48">
        <v>0</v>
      </c>
      <c r="N10" s="48">
        <f t="shared" si="0"/>
        <v>0</v>
      </c>
      <c r="O10" s="48">
        <v>0</v>
      </c>
      <c r="P10" s="49" t="s">
        <v>1068</v>
      </c>
    </row>
    <row r="11" spans="1:17" s="50" customFormat="1" ht="24.95" customHeight="1">
      <c r="A11" s="31">
        <v>8</v>
      </c>
      <c r="B11" s="12" t="s">
        <v>3147</v>
      </c>
      <c r="C11" s="12" t="s">
        <v>3151</v>
      </c>
      <c r="D11" s="11" t="s">
        <v>3152</v>
      </c>
      <c r="E11" s="12" t="s">
        <v>3150</v>
      </c>
      <c r="F11" s="12" t="s">
        <v>1074</v>
      </c>
      <c r="G11" s="12">
        <v>101106</v>
      </c>
      <c r="H11" s="10" t="s">
        <v>3139</v>
      </c>
      <c r="I11" s="47">
        <v>300590.8</v>
      </c>
      <c r="J11" s="48">
        <v>300590.8</v>
      </c>
      <c r="K11" s="48">
        <v>0</v>
      </c>
      <c r="L11" s="49">
        <v>1</v>
      </c>
      <c r="M11" s="48">
        <v>0</v>
      </c>
      <c r="N11" s="48">
        <f t="shared" si="0"/>
        <v>0</v>
      </c>
      <c r="O11" s="48">
        <v>0</v>
      </c>
      <c r="P11" s="49" t="s">
        <v>1068</v>
      </c>
    </row>
    <row r="12" spans="1:17" s="50" customFormat="1" ht="24.95" customHeight="1">
      <c r="A12" s="31">
        <v>9</v>
      </c>
      <c r="B12" s="12" t="s">
        <v>3147</v>
      </c>
      <c r="C12" s="12" t="s">
        <v>3153</v>
      </c>
      <c r="D12" s="11" t="s">
        <v>3154</v>
      </c>
      <c r="E12" s="12" t="s">
        <v>3150</v>
      </c>
      <c r="F12" s="12" t="s">
        <v>1074</v>
      </c>
      <c r="G12" s="12">
        <v>101106</v>
      </c>
      <c r="H12" s="10" t="s">
        <v>3139</v>
      </c>
      <c r="I12" s="47">
        <v>104784</v>
      </c>
      <c r="J12" s="48">
        <v>104784</v>
      </c>
      <c r="K12" s="48">
        <v>0</v>
      </c>
      <c r="L12" s="49">
        <v>1</v>
      </c>
      <c r="M12" s="48">
        <v>0</v>
      </c>
      <c r="N12" s="48">
        <f t="shared" si="0"/>
        <v>0</v>
      </c>
      <c r="O12" s="48">
        <v>0</v>
      </c>
      <c r="P12" s="49" t="s">
        <v>1068</v>
      </c>
    </row>
    <row r="13" spans="1:17" s="50" customFormat="1" ht="24.95" customHeight="1">
      <c r="A13" s="31">
        <v>10</v>
      </c>
      <c r="B13" s="12" t="s">
        <v>3147</v>
      </c>
      <c r="C13" s="12" t="s">
        <v>3155</v>
      </c>
      <c r="D13" s="11" t="s">
        <v>3156</v>
      </c>
      <c r="E13" s="12" t="s">
        <v>3150</v>
      </c>
      <c r="F13" s="12" t="s">
        <v>1074</v>
      </c>
      <c r="G13" s="12">
        <v>101106</v>
      </c>
      <c r="H13" s="10" t="s">
        <v>3139</v>
      </c>
      <c r="I13" s="47">
        <v>963984</v>
      </c>
      <c r="J13" s="48">
        <v>211137.24</v>
      </c>
      <c r="K13" s="48">
        <v>752846.76</v>
      </c>
      <c r="L13" s="49">
        <v>0.2190256684758253</v>
      </c>
      <c r="M13" s="48">
        <v>0</v>
      </c>
      <c r="N13" s="48">
        <f t="shared" si="0"/>
        <v>0</v>
      </c>
      <c r="O13" s="48">
        <v>0</v>
      </c>
      <c r="P13" s="49" t="s">
        <v>1068</v>
      </c>
    </row>
    <row r="14" spans="1:17" s="50" customFormat="1" ht="24.95" customHeight="1">
      <c r="A14" s="31">
        <v>11</v>
      </c>
      <c r="B14" s="12" t="s">
        <v>3147</v>
      </c>
      <c r="C14" s="12" t="s">
        <v>3388</v>
      </c>
      <c r="D14" s="11" t="s">
        <v>652</v>
      </c>
      <c r="E14" s="12" t="s">
        <v>3718</v>
      </c>
      <c r="F14" s="12" t="s">
        <v>1074</v>
      </c>
      <c r="G14" s="12">
        <v>101106</v>
      </c>
      <c r="H14" s="10" t="s">
        <v>3139</v>
      </c>
      <c r="I14" s="47">
        <v>820.8</v>
      </c>
      <c r="J14" s="48">
        <v>810</v>
      </c>
      <c r="K14" s="48">
        <v>10.8</v>
      </c>
      <c r="L14" s="49">
        <v>0.98684210526315796</v>
      </c>
      <c r="M14" s="48">
        <v>0</v>
      </c>
      <c r="N14" s="48">
        <f t="shared" si="0"/>
        <v>0</v>
      </c>
      <c r="O14" s="48">
        <v>0</v>
      </c>
      <c r="P14" s="49" t="s">
        <v>1068</v>
      </c>
    </row>
    <row r="15" spans="1:17" s="50" customFormat="1" ht="24.95" customHeight="1">
      <c r="A15" s="31">
        <v>12</v>
      </c>
      <c r="B15" s="12" t="s">
        <v>3147</v>
      </c>
      <c r="C15" s="12" t="s">
        <v>3392</v>
      </c>
      <c r="D15" s="11" t="s">
        <v>647</v>
      </c>
      <c r="E15" s="12" t="s">
        <v>3720</v>
      </c>
      <c r="F15" s="12" t="s">
        <v>1074</v>
      </c>
      <c r="G15" s="12">
        <v>101106</v>
      </c>
      <c r="H15" s="10" t="s">
        <v>3139</v>
      </c>
      <c r="I15" s="47">
        <v>784</v>
      </c>
      <c r="J15" s="48">
        <v>0</v>
      </c>
      <c r="K15" s="48">
        <v>784</v>
      </c>
      <c r="L15" s="49">
        <v>0</v>
      </c>
      <c r="M15" s="48">
        <v>0</v>
      </c>
      <c r="N15" s="48">
        <f t="shared" si="0"/>
        <v>0</v>
      </c>
      <c r="O15" s="48">
        <v>0</v>
      </c>
      <c r="P15" s="49" t="s">
        <v>1068</v>
      </c>
    </row>
    <row r="16" spans="1:17" s="50" customFormat="1" ht="24.95" customHeight="1">
      <c r="A16" s="31">
        <v>13</v>
      </c>
      <c r="B16" s="12" t="s">
        <v>3147</v>
      </c>
      <c r="C16" s="12" t="s">
        <v>2342</v>
      </c>
      <c r="D16" s="11" t="s">
        <v>2343</v>
      </c>
      <c r="E16" s="12" t="s">
        <v>2344</v>
      </c>
      <c r="F16" s="12" t="s">
        <v>1074</v>
      </c>
      <c r="G16" s="12">
        <v>101106</v>
      </c>
      <c r="H16" s="10" t="s">
        <v>3139</v>
      </c>
      <c r="I16" s="47">
        <v>50000</v>
      </c>
      <c r="J16" s="48">
        <v>47399.7</v>
      </c>
      <c r="K16" s="48">
        <v>2600.3000000000002</v>
      </c>
      <c r="L16" s="49">
        <v>0.94799399999999989</v>
      </c>
      <c r="M16" s="48">
        <v>0</v>
      </c>
      <c r="N16" s="48">
        <f t="shared" si="0"/>
        <v>0</v>
      </c>
      <c r="O16" s="48">
        <v>0</v>
      </c>
      <c r="P16" s="49" t="s">
        <v>1068</v>
      </c>
    </row>
    <row r="17" spans="1:16" s="50" customFormat="1" ht="24.95" customHeight="1">
      <c r="A17" s="31">
        <v>14</v>
      </c>
      <c r="B17" s="12" t="s">
        <v>3147</v>
      </c>
      <c r="C17" s="12" t="s">
        <v>2345</v>
      </c>
      <c r="D17" s="11" t="s">
        <v>2346</v>
      </c>
      <c r="E17" s="12" t="s">
        <v>2347</v>
      </c>
      <c r="F17" s="12" t="s">
        <v>1074</v>
      </c>
      <c r="G17" s="12">
        <v>101106</v>
      </c>
      <c r="H17" s="10" t="s">
        <v>3139</v>
      </c>
      <c r="I17" s="47">
        <v>30000</v>
      </c>
      <c r="J17" s="48">
        <v>30000</v>
      </c>
      <c r="K17" s="48">
        <v>0</v>
      </c>
      <c r="L17" s="49">
        <v>1</v>
      </c>
      <c r="M17" s="48">
        <v>0</v>
      </c>
      <c r="N17" s="48">
        <f t="shared" si="0"/>
        <v>0</v>
      </c>
      <c r="O17" s="48">
        <v>0</v>
      </c>
      <c r="P17" s="49" t="s">
        <v>1068</v>
      </c>
    </row>
    <row r="18" spans="1:16" s="50" customFormat="1" ht="24.95" customHeight="1">
      <c r="A18" s="31">
        <v>15</v>
      </c>
      <c r="B18" s="12" t="s">
        <v>3086</v>
      </c>
      <c r="C18" s="12" t="s">
        <v>3157</v>
      </c>
      <c r="D18" s="11" t="s">
        <v>3158</v>
      </c>
      <c r="E18" s="12" t="s">
        <v>3121</v>
      </c>
      <c r="F18" s="12" t="s">
        <v>1074</v>
      </c>
      <c r="G18" s="12">
        <v>101106</v>
      </c>
      <c r="H18" s="10" t="s">
        <v>3139</v>
      </c>
      <c r="I18" s="47">
        <v>83984</v>
      </c>
      <c r="J18" s="48">
        <v>0</v>
      </c>
      <c r="K18" s="48">
        <v>83984</v>
      </c>
      <c r="L18" s="49">
        <v>0</v>
      </c>
      <c r="M18" s="48">
        <v>0</v>
      </c>
      <c r="N18" s="48">
        <f t="shared" si="0"/>
        <v>0</v>
      </c>
      <c r="O18" s="48">
        <v>0</v>
      </c>
      <c r="P18" s="49" t="s">
        <v>1068</v>
      </c>
    </row>
    <row r="19" spans="1:16" s="50" customFormat="1" ht="24.95" customHeight="1">
      <c r="A19" s="31">
        <v>16</v>
      </c>
      <c r="B19" s="12" t="s">
        <v>3086</v>
      </c>
      <c r="C19" s="12" t="s">
        <v>3159</v>
      </c>
      <c r="D19" s="11" t="s">
        <v>3160</v>
      </c>
      <c r="E19" s="12" t="s">
        <v>3121</v>
      </c>
      <c r="F19" s="12" t="s">
        <v>1074</v>
      </c>
      <c r="G19" s="12">
        <v>101106</v>
      </c>
      <c r="H19" s="10" t="s">
        <v>3139</v>
      </c>
      <c r="I19" s="47">
        <v>73584</v>
      </c>
      <c r="J19" s="48">
        <v>9287.5</v>
      </c>
      <c r="K19" s="48">
        <v>64296.5</v>
      </c>
      <c r="L19" s="49">
        <v>0.12621629702109155</v>
      </c>
      <c r="M19" s="48">
        <v>0</v>
      </c>
      <c r="N19" s="48">
        <f t="shared" si="0"/>
        <v>0</v>
      </c>
      <c r="O19" s="48">
        <v>0</v>
      </c>
      <c r="P19" s="49" t="s">
        <v>1068</v>
      </c>
    </row>
    <row r="20" spans="1:16" s="50" customFormat="1" ht="24.95" customHeight="1">
      <c r="A20" s="31">
        <v>17</v>
      </c>
      <c r="B20" s="12" t="s">
        <v>3161</v>
      </c>
      <c r="C20" s="12" t="s">
        <v>3162</v>
      </c>
      <c r="D20" s="11" t="s">
        <v>3163</v>
      </c>
      <c r="E20" s="12" t="s">
        <v>3164</v>
      </c>
      <c r="F20" s="12" t="s">
        <v>1074</v>
      </c>
      <c r="G20" s="12">
        <v>101106</v>
      </c>
      <c r="H20" s="10" t="s">
        <v>3139</v>
      </c>
      <c r="I20" s="47">
        <v>2419944.2599999998</v>
      </c>
      <c r="J20" s="48">
        <v>2081799.4199999997</v>
      </c>
      <c r="K20" s="48">
        <v>338144.84</v>
      </c>
      <c r="L20" s="49">
        <v>0.86026750880617386</v>
      </c>
      <c r="M20" s="48">
        <v>5220434.54</v>
      </c>
      <c r="N20" s="48">
        <f t="shared" si="0"/>
        <v>0</v>
      </c>
      <c r="O20" s="48">
        <v>5220434.54</v>
      </c>
      <c r="P20" s="49">
        <v>0</v>
      </c>
    </row>
    <row r="21" spans="1:16" s="50" customFormat="1" ht="24.95" customHeight="1">
      <c r="A21" s="31">
        <v>18</v>
      </c>
      <c r="B21" s="12" t="s">
        <v>3161</v>
      </c>
      <c r="C21" s="12" t="s">
        <v>3165</v>
      </c>
      <c r="D21" s="11" t="s">
        <v>3166</v>
      </c>
      <c r="E21" s="12" t="s">
        <v>3164</v>
      </c>
      <c r="F21" s="12" t="s">
        <v>1074</v>
      </c>
      <c r="G21" s="12">
        <v>101106</v>
      </c>
      <c r="H21" s="10" t="s">
        <v>3139</v>
      </c>
      <c r="I21" s="47">
        <v>542830</v>
      </c>
      <c r="J21" s="48">
        <v>542830</v>
      </c>
      <c r="K21" s="48">
        <v>0</v>
      </c>
      <c r="L21" s="49">
        <v>1</v>
      </c>
      <c r="M21" s="48">
        <v>731994</v>
      </c>
      <c r="N21" s="48">
        <f t="shared" si="0"/>
        <v>210000</v>
      </c>
      <c r="O21" s="48">
        <v>521994</v>
      </c>
      <c r="P21" s="49">
        <v>0.28688759743932329</v>
      </c>
    </row>
    <row r="22" spans="1:16" s="50" customFormat="1" ht="24.95" customHeight="1">
      <c r="A22" s="31">
        <v>19</v>
      </c>
      <c r="B22" s="12" t="s">
        <v>3081</v>
      </c>
      <c r="C22" s="12" t="s">
        <v>3167</v>
      </c>
      <c r="D22" s="11" t="s">
        <v>3168</v>
      </c>
      <c r="E22" s="12" t="s">
        <v>3105</v>
      </c>
      <c r="F22" s="12" t="s">
        <v>1074</v>
      </c>
      <c r="G22" s="12">
        <v>101106</v>
      </c>
      <c r="H22" s="10" t="s">
        <v>3139</v>
      </c>
      <c r="I22" s="47">
        <v>159984</v>
      </c>
      <c r="J22" s="48">
        <v>97028.98000000001</v>
      </c>
      <c r="K22" s="48">
        <v>62955.02</v>
      </c>
      <c r="L22" s="49">
        <v>0.60649177417741784</v>
      </c>
      <c r="M22" s="48">
        <v>0</v>
      </c>
      <c r="N22" s="48">
        <f t="shared" si="0"/>
        <v>0</v>
      </c>
      <c r="O22" s="48">
        <v>0</v>
      </c>
      <c r="P22" s="49" t="s">
        <v>1067</v>
      </c>
    </row>
    <row r="23" spans="1:16" s="50" customFormat="1" ht="24.95" customHeight="1">
      <c r="A23" s="31">
        <v>20</v>
      </c>
      <c r="B23" s="12" t="s">
        <v>3081</v>
      </c>
      <c r="C23" s="12" t="s">
        <v>3169</v>
      </c>
      <c r="D23" s="11" t="s">
        <v>3170</v>
      </c>
      <c r="E23" s="12" t="s">
        <v>3116</v>
      </c>
      <c r="F23" s="12" t="s">
        <v>1074</v>
      </c>
      <c r="G23" s="12">
        <v>101106</v>
      </c>
      <c r="H23" s="10" t="s">
        <v>3139</v>
      </c>
      <c r="I23" s="47">
        <v>159984</v>
      </c>
      <c r="J23" s="48">
        <v>159984</v>
      </c>
      <c r="K23" s="48">
        <v>0</v>
      </c>
      <c r="L23" s="49">
        <v>1</v>
      </c>
      <c r="M23" s="48">
        <v>0</v>
      </c>
      <c r="N23" s="48">
        <f t="shared" si="0"/>
        <v>0</v>
      </c>
      <c r="O23" s="48">
        <v>0</v>
      </c>
      <c r="P23" s="49" t="s">
        <v>1067</v>
      </c>
    </row>
    <row r="24" spans="1:16" s="50" customFormat="1" ht="24.95" customHeight="1">
      <c r="A24" s="31">
        <v>21</v>
      </c>
      <c r="B24" s="12" t="s">
        <v>3081</v>
      </c>
      <c r="C24" s="12" t="s">
        <v>3171</v>
      </c>
      <c r="D24" s="11" t="s">
        <v>3172</v>
      </c>
      <c r="E24" s="12" t="s">
        <v>3098</v>
      </c>
      <c r="F24" s="12" t="s">
        <v>1074</v>
      </c>
      <c r="G24" s="12">
        <v>101106</v>
      </c>
      <c r="H24" s="10" t="s">
        <v>3139</v>
      </c>
      <c r="I24" s="47">
        <v>119984</v>
      </c>
      <c r="J24" s="48">
        <v>41651</v>
      </c>
      <c r="K24" s="48">
        <v>78333</v>
      </c>
      <c r="L24" s="49">
        <v>0.34713795172689693</v>
      </c>
      <c r="M24" s="48">
        <v>0</v>
      </c>
      <c r="N24" s="48">
        <f t="shared" si="0"/>
        <v>0</v>
      </c>
      <c r="O24" s="48">
        <v>0</v>
      </c>
      <c r="P24" s="49" t="s">
        <v>1067</v>
      </c>
    </row>
    <row r="25" spans="1:16" s="50" customFormat="1" ht="24.95" customHeight="1">
      <c r="A25" s="31">
        <v>22</v>
      </c>
      <c r="B25" s="12" t="s">
        <v>3081</v>
      </c>
      <c r="C25" s="12" t="s">
        <v>3173</v>
      </c>
      <c r="D25" s="11" t="s">
        <v>3174</v>
      </c>
      <c r="E25" s="12" t="s">
        <v>3175</v>
      </c>
      <c r="F25" s="12" t="s">
        <v>1074</v>
      </c>
      <c r="G25" s="12">
        <v>101106</v>
      </c>
      <c r="H25" s="10" t="s">
        <v>3139</v>
      </c>
      <c r="I25" s="47">
        <v>59778.68</v>
      </c>
      <c r="J25" s="48">
        <v>19426.650000000001</v>
      </c>
      <c r="K25" s="48">
        <v>40352.03</v>
      </c>
      <c r="L25" s="49">
        <v>0.3249762289833098</v>
      </c>
      <c r="M25" s="48">
        <v>0</v>
      </c>
      <c r="N25" s="48">
        <f t="shared" si="0"/>
        <v>0</v>
      </c>
      <c r="O25" s="48">
        <v>0</v>
      </c>
      <c r="P25" s="49" t="s">
        <v>1067</v>
      </c>
    </row>
    <row r="26" spans="1:16" s="50" customFormat="1" ht="24.95" customHeight="1">
      <c r="A26" s="31">
        <v>23</v>
      </c>
      <c r="B26" s="12" t="s">
        <v>3081</v>
      </c>
      <c r="C26" s="12" t="s">
        <v>3176</v>
      </c>
      <c r="D26" s="11" t="s">
        <v>3177</v>
      </c>
      <c r="E26" s="12" t="s">
        <v>3178</v>
      </c>
      <c r="F26" s="12" t="s">
        <v>1074</v>
      </c>
      <c r="G26" s="12">
        <v>101106</v>
      </c>
      <c r="H26" s="10" t="s">
        <v>3139</v>
      </c>
      <c r="I26" s="47">
        <v>6629.94</v>
      </c>
      <c r="J26" s="48">
        <v>6629.2199999999993</v>
      </c>
      <c r="K26" s="48">
        <v>0.72</v>
      </c>
      <c r="L26" s="49">
        <v>0.9998914017321423</v>
      </c>
      <c r="M26" s="48">
        <v>0</v>
      </c>
      <c r="N26" s="48">
        <f t="shared" si="0"/>
        <v>0</v>
      </c>
      <c r="O26" s="48">
        <v>0</v>
      </c>
      <c r="P26" s="49" t="s">
        <v>1067</v>
      </c>
    </row>
    <row r="27" spans="1:16" s="50" customFormat="1" ht="24.95" customHeight="1">
      <c r="A27" s="31">
        <v>24</v>
      </c>
      <c r="B27" s="12" t="s">
        <v>3081</v>
      </c>
      <c r="C27" s="12" t="s">
        <v>3179</v>
      </c>
      <c r="D27" s="11" t="s">
        <v>3180</v>
      </c>
      <c r="E27" s="12" t="s">
        <v>3065</v>
      </c>
      <c r="F27" s="12" t="s">
        <v>1074</v>
      </c>
      <c r="G27" s="12">
        <v>101106</v>
      </c>
      <c r="H27" s="10" t="s">
        <v>3139</v>
      </c>
      <c r="I27" s="47">
        <v>1310713.28</v>
      </c>
      <c r="J27" s="48">
        <v>508150.27</v>
      </c>
      <c r="K27" s="48">
        <v>802563.01</v>
      </c>
      <c r="L27" s="49">
        <v>0.38768987676694633</v>
      </c>
      <c r="M27" s="48">
        <v>3489270.72</v>
      </c>
      <c r="N27" s="48">
        <f t="shared" si="0"/>
        <v>0</v>
      </c>
      <c r="O27" s="48">
        <v>3489270.72</v>
      </c>
      <c r="P27" s="49">
        <v>0</v>
      </c>
    </row>
    <row r="28" spans="1:16" s="50" customFormat="1" ht="24.95" customHeight="1">
      <c r="A28" s="31">
        <v>25</v>
      </c>
      <c r="B28" s="12" t="s">
        <v>3081</v>
      </c>
      <c r="C28" s="12" t="s">
        <v>3181</v>
      </c>
      <c r="D28" s="11" t="s">
        <v>3182</v>
      </c>
      <c r="E28" s="12" t="s">
        <v>3183</v>
      </c>
      <c r="F28" s="12" t="s">
        <v>1074</v>
      </c>
      <c r="G28" s="12">
        <v>101106</v>
      </c>
      <c r="H28" s="10" t="s">
        <v>3139</v>
      </c>
      <c r="I28" s="47">
        <v>105917.68</v>
      </c>
      <c r="J28" s="48">
        <v>53269.999999999993</v>
      </c>
      <c r="K28" s="48">
        <v>52647.68</v>
      </c>
      <c r="L28" s="49">
        <v>0.50293775316830958</v>
      </c>
      <c r="M28" s="48">
        <v>0</v>
      </c>
      <c r="N28" s="48">
        <f t="shared" si="0"/>
        <v>0</v>
      </c>
      <c r="O28" s="48">
        <v>0</v>
      </c>
      <c r="P28" s="49" t="s">
        <v>1067</v>
      </c>
    </row>
    <row r="29" spans="1:16" s="50" customFormat="1" ht="24.95" customHeight="1">
      <c r="A29" s="31">
        <v>26</v>
      </c>
      <c r="B29" s="12" t="s">
        <v>3081</v>
      </c>
      <c r="C29" s="12" t="s">
        <v>3184</v>
      </c>
      <c r="D29" s="11" t="s">
        <v>3185</v>
      </c>
      <c r="E29" s="12" t="s">
        <v>3186</v>
      </c>
      <c r="F29" s="12" t="s">
        <v>1074</v>
      </c>
      <c r="G29" s="12">
        <v>101106</v>
      </c>
      <c r="H29" s="10" t="s">
        <v>3139</v>
      </c>
      <c r="I29" s="47">
        <v>25263.13</v>
      </c>
      <c r="J29" s="48">
        <v>0</v>
      </c>
      <c r="K29" s="48">
        <v>25263.13</v>
      </c>
      <c r="L29" s="49">
        <v>0</v>
      </c>
      <c r="M29" s="48">
        <v>0</v>
      </c>
      <c r="N29" s="48">
        <f t="shared" si="0"/>
        <v>0</v>
      </c>
      <c r="O29" s="48">
        <v>0</v>
      </c>
      <c r="P29" s="49" t="s">
        <v>1067</v>
      </c>
    </row>
    <row r="30" spans="1:16" s="50" customFormat="1" ht="24.95" customHeight="1">
      <c r="A30" s="31">
        <v>27</v>
      </c>
      <c r="B30" s="12" t="s">
        <v>3081</v>
      </c>
      <c r="C30" s="12" t="s">
        <v>3187</v>
      </c>
      <c r="D30" s="11" t="s">
        <v>3188</v>
      </c>
      <c r="E30" s="12" t="s">
        <v>3189</v>
      </c>
      <c r="F30" s="12" t="s">
        <v>1074</v>
      </c>
      <c r="G30" s="12">
        <v>101106</v>
      </c>
      <c r="H30" s="10" t="s">
        <v>3139</v>
      </c>
      <c r="I30" s="47">
        <v>30384</v>
      </c>
      <c r="J30" s="48">
        <v>25805</v>
      </c>
      <c r="K30" s="48">
        <v>4579</v>
      </c>
      <c r="L30" s="49">
        <v>0.84929568193786198</v>
      </c>
      <c r="M30" s="48">
        <v>0</v>
      </c>
      <c r="N30" s="48">
        <f t="shared" si="0"/>
        <v>0</v>
      </c>
      <c r="O30" s="48">
        <v>0</v>
      </c>
      <c r="P30" s="49" t="s">
        <v>1067</v>
      </c>
    </row>
    <row r="31" spans="1:16" s="50" customFormat="1" ht="24.95" customHeight="1">
      <c r="A31" s="31">
        <v>28</v>
      </c>
      <c r="B31" s="12" t="s">
        <v>3081</v>
      </c>
      <c r="C31" s="12" t="s">
        <v>3190</v>
      </c>
      <c r="D31" s="11" t="s">
        <v>3191</v>
      </c>
      <c r="E31" s="12" t="s">
        <v>3105</v>
      </c>
      <c r="F31" s="12" t="s">
        <v>1074</v>
      </c>
      <c r="G31" s="12">
        <v>101106</v>
      </c>
      <c r="H31" s="10" t="s">
        <v>3139</v>
      </c>
      <c r="I31" s="47">
        <v>239984</v>
      </c>
      <c r="J31" s="48">
        <v>111300.17</v>
      </c>
      <c r="K31" s="48">
        <v>128683.83</v>
      </c>
      <c r="L31" s="49">
        <v>0.46378162710847387</v>
      </c>
      <c r="M31" s="48">
        <v>0</v>
      </c>
      <c r="N31" s="48">
        <f t="shared" si="0"/>
        <v>0</v>
      </c>
      <c r="O31" s="48">
        <v>0</v>
      </c>
      <c r="P31" s="49" t="s">
        <v>1067</v>
      </c>
    </row>
    <row r="32" spans="1:16" s="50" customFormat="1" ht="24.95" customHeight="1">
      <c r="A32" s="31">
        <v>29</v>
      </c>
      <c r="B32" s="12" t="s">
        <v>3081</v>
      </c>
      <c r="C32" s="12" t="s">
        <v>3192</v>
      </c>
      <c r="D32" s="11" t="s">
        <v>3193</v>
      </c>
      <c r="E32" s="12" t="s">
        <v>3194</v>
      </c>
      <c r="F32" s="12" t="s">
        <v>1074</v>
      </c>
      <c r="G32" s="12">
        <v>101106</v>
      </c>
      <c r="H32" s="10" t="s">
        <v>3139</v>
      </c>
      <c r="I32" s="47">
        <v>112294</v>
      </c>
      <c r="J32" s="48">
        <v>26579.929999999993</v>
      </c>
      <c r="K32" s="48">
        <v>85714.07</v>
      </c>
      <c r="L32" s="49">
        <v>0.23669946746932155</v>
      </c>
      <c r="M32" s="48">
        <v>0</v>
      </c>
      <c r="N32" s="48">
        <f t="shared" si="0"/>
        <v>0</v>
      </c>
      <c r="O32" s="48">
        <v>0</v>
      </c>
      <c r="P32" s="49" t="s">
        <v>1067</v>
      </c>
    </row>
    <row r="33" spans="1:16" s="50" customFormat="1" ht="24.95" customHeight="1">
      <c r="A33" s="31">
        <v>30</v>
      </c>
      <c r="B33" s="12" t="s">
        <v>3081</v>
      </c>
      <c r="C33" s="12" t="s">
        <v>3401</v>
      </c>
      <c r="D33" s="11" t="s">
        <v>655</v>
      </c>
      <c r="E33" s="12" t="s">
        <v>3723</v>
      </c>
      <c r="F33" s="12" t="s">
        <v>1074</v>
      </c>
      <c r="G33" s="12">
        <v>101106</v>
      </c>
      <c r="H33" s="10" t="s">
        <v>3139</v>
      </c>
      <c r="I33" s="47">
        <v>11984</v>
      </c>
      <c r="J33" s="48">
        <v>8660.9</v>
      </c>
      <c r="K33" s="48">
        <v>3323.1</v>
      </c>
      <c r="L33" s="49">
        <v>0.72270527369826432</v>
      </c>
      <c r="M33" s="48">
        <v>0</v>
      </c>
      <c r="N33" s="48">
        <f t="shared" si="0"/>
        <v>0</v>
      </c>
      <c r="O33" s="48">
        <v>0</v>
      </c>
      <c r="P33" s="49" t="s">
        <v>1067</v>
      </c>
    </row>
    <row r="34" spans="1:16" s="50" customFormat="1" ht="24.95" customHeight="1">
      <c r="A34" s="31">
        <v>31</v>
      </c>
      <c r="B34" s="12" t="s">
        <v>3081</v>
      </c>
      <c r="C34" s="12" t="s">
        <v>3410</v>
      </c>
      <c r="D34" s="11" t="s">
        <v>2286</v>
      </c>
      <c r="E34" s="12" t="s">
        <v>3183</v>
      </c>
      <c r="F34" s="12" t="s">
        <v>1074</v>
      </c>
      <c r="G34" s="12">
        <v>101106</v>
      </c>
      <c r="H34" s="10" t="s">
        <v>3139</v>
      </c>
      <c r="I34" s="47">
        <v>15984</v>
      </c>
      <c r="J34" s="48">
        <v>9390.7000000000007</v>
      </c>
      <c r="K34" s="48">
        <v>6593.3</v>
      </c>
      <c r="L34" s="49">
        <v>0.5875062562562563</v>
      </c>
      <c r="M34" s="48">
        <v>0</v>
      </c>
      <c r="N34" s="48">
        <f t="shared" si="0"/>
        <v>0</v>
      </c>
      <c r="O34" s="48">
        <v>0</v>
      </c>
      <c r="P34" s="49" t="s">
        <v>1067</v>
      </c>
    </row>
    <row r="35" spans="1:16" s="50" customFormat="1" ht="24.95" customHeight="1">
      <c r="A35" s="31">
        <v>32</v>
      </c>
      <c r="B35" s="12" t="s">
        <v>3081</v>
      </c>
      <c r="C35" s="12" t="s">
        <v>3412</v>
      </c>
      <c r="D35" s="11" t="s">
        <v>2287</v>
      </c>
      <c r="E35" s="12" t="s">
        <v>3183</v>
      </c>
      <c r="F35" s="12" t="s">
        <v>1074</v>
      </c>
      <c r="G35" s="12">
        <v>101106</v>
      </c>
      <c r="H35" s="10" t="s">
        <v>3139</v>
      </c>
      <c r="I35" s="47">
        <v>15984</v>
      </c>
      <c r="J35" s="48">
        <v>15984</v>
      </c>
      <c r="K35" s="48">
        <v>0</v>
      </c>
      <c r="L35" s="49">
        <v>1</v>
      </c>
      <c r="M35" s="48">
        <v>0</v>
      </c>
      <c r="N35" s="48">
        <f t="shared" si="0"/>
        <v>0</v>
      </c>
      <c r="O35" s="48">
        <v>0</v>
      </c>
      <c r="P35" s="49" t="s">
        <v>1067</v>
      </c>
    </row>
    <row r="36" spans="1:16" s="50" customFormat="1" ht="24.95" customHeight="1">
      <c r="A36" s="31">
        <v>33</v>
      </c>
      <c r="B36" s="12" t="s">
        <v>3081</v>
      </c>
      <c r="C36" s="12" t="s">
        <v>3417</v>
      </c>
      <c r="D36" s="11" t="s">
        <v>658</v>
      </c>
      <c r="E36" s="12" t="s">
        <v>3105</v>
      </c>
      <c r="F36" s="12" t="s">
        <v>1074</v>
      </c>
      <c r="G36" s="12">
        <v>101106</v>
      </c>
      <c r="H36" s="10" t="s">
        <v>3139</v>
      </c>
      <c r="I36" s="47">
        <v>15984</v>
      </c>
      <c r="J36" s="48">
        <v>15595.24</v>
      </c>
      <c r="K36" s="48">
        <v>388.76</v>
      </c>
      <c r="L36" s="49">
        <v>0.97567817817817815</v>
      </c>
      <c r="M36" s="48">
        <v>0</v>
      </c>
      <c r="N36" s="48">
        <f t="shared" si="0"/>
        <v>0</v>
      </c>
      <c r="O36" s="48">
        <v>0</v>
      </c>
      <c r="P36" s="49" t="s">
        <v>1067</v>
      </c>
    </row>
    <row r="37" spans="1:16" s="50" customFormat="1" ht="24.95" customHeight="1">
      <c r="A37" s="31">
        <v>34</v>
      </c>
      <c r="B37" s="12" t="s">
        <v>3081</v>
      </c>
      <c r="C37" s="12" t="s">
        <v>3419</v>
      </c>
      <c r="D37" s="11" t="s">
        <v>659</v>
      </c>
      <c r="E37" s="12" t="s">
        <v>3183</v>
      </c>
      <c r="F37" s="12" t="s">
        <v>1074</v>
      </c>
      <c r="G37" s="12">
        <v>101106</v>
      </c>
      <c r="H37" s="10" t="s">
        <v>3139</v>
      </c>
      <c r="I37" s="47">
        <v>15984</v>
      </c>
      <c r="J37" s="48">
        <v>15984</v>
      </c>
      <c r="K37" s="48">
        <v>0</v>
      </c>
      <c r="L37" s="49">
        <v>1</v>
      </c>
      <c r="M37" s="48">
        <v>0</v>
      </c>
      <c r="N37" s="48">
        <f t="shared" si="0"/>
        <v>0</v>
      </c>
      <c r="O37" s="48">
        <v>0</v>
      </c>
      <c r="P37" s="49" t="s">
        <v>1067</v>
      </c>
    </row>
    <row r="38" spans="1:16" s="50" customFormat="1" ht="24.95" customHeight="1">
      <c r="A38" s="31">
        <v>35</v>
      </c>
      <c r="B38" s="12" t="s">
        <v>3081</v>
      </c>
      <c r="C38" s="12" t="s">
        <v>3422</v>
      </c>
      <c r="D38" s="11" t="s">
        <v>661</v>
      </c>
      <c r="E38" s="12" t="s">
        <v>3727</v>
      </c>
      <c r="F38" s="12" t="s">
        <v>1074</v>
      </c>
      <c r="G38" s="12">
        <v>101106</v>
      </c>
      <c r="H38" s="10" t="s">
        <v>3139</v>
      </c>
      <c r="I38" s="47">
        <v>1584</v>
      </c>
      <c r="J38" s="48">
        <v>0</v>
      </c>
      <c r="K38" s="48">
        <v>1584</v>
      </c>
      <c r="L38" s="49">
        <v>0</v>
      </c>
      <c r="M38" s="48">
        <v>0</v>
      </c>
      <c r="N38" s="48">
        <f t="shared" si="0"/>
        <v>0</v>
      </c>
      <c r="O38" s="48">
        <v>0</v>
      </c>
      <c r="P38" s="49" t="s">
        <v>1067</v>
      </c>
    </row>
    <row r="39" spans="1:16" s="50" customFormat="1" ht="24.95" customHeight="1">
      <c r="A39" s="31">
        <v>36</v>
      </c>
      <c r="B39" s="12" t="s">
        <v>3081</v>
      </c>
      <c r="C39" s="12" t="s">
        <v>2305</v>
      </c>
      <c r="D39" s="11" t="s">
        <v>2306</v>
      </c>
      <c r="E39" s="12" t="s">
        <v>3096</v>
      </c>
      <c r="F39" s="12" t="s">
        <v>1074</v>
      </c>
      <c r="G39" s="12">
        <v>101106</v>
      </c>
      <c r="H39" s="10" t="s">
        <v>3139</v>
      </c>
      <c r="I39" s="47">
        <v>2948984</v>
      </c>
      <c r="J39" s="48">
        <v>1724872.13</v>
      </c>
      <c r="K39" s="48">
        <v>1224111.8700000001</v>
      </c>
      <c r="L39" s="49">
        <v>0.58490386180460796</v>
      </c>
      <c r="M39" s="48">
        <v>1275000</v>
      </c>
      <c r="N39" s="48">
        <f t="shared" si="0"/>
        <v>0</v>
      </c>
      <c r="O39" s="48">
        <v>1275000</v>
      </c>
      <c r="P39" s="49">
        <v>0</v>
      </c>
    </row>
    <row r="40" spans="1:16" s="50" customFormat="1" ht="24.95" customHeight="1">
      <c r="A40" s="31">
        <v>37</v>
      </c>
      <c r="B40" s="12" t="s">
        <v>3081</v>
      </c>
      <c r="C40" s="12" t="s">
        <v>2348</v>
      </c>
      <c r="D40" s="11" t="s">
        <v>2349</v>
      </c>
      <c r="E40" s="12" t="s">
        <v>3098</v>
      </c>
      <c r="F40" s="12" t="s">
        <v>1074</v>
      </c>
      <c r="G40" s="12">
        <v>101106</v>
      </c>
      <c r="H40" s="10" t="s">
        <v>3139</v>
      </c>
      <c r="I40" s="47">
        <v>160000</v>
      </c>
      <c r="J40" s="48">
        <v>20</v>
      </c>
      <c r="K40" s="48">
        <v>159980</v>
      </c>
      <c r="L40" s="49">
        <v>1.25E-4</v>
      </c>
      <c r="M40" s="48">
        <v>0</v>
      </c>
      <c r="N40" s="48">
        <f t="shared" si="0"/>
        <v>0</v>
      </c>
      <c r="O40" s="48">
        <v>0</v>
      </c>
      <c r="P40" s="49" t="s">
        <v>1067</v>
      </c>
    </row>
    <row r="41" spans="1:16" s="50" customFormat="1" ht="24.95" customHeight="1">
      <c r="A41" s="31">
        <v>38</v>
      </c>
      <c r="B41" s="12" t="s">
        <v>3081</v>
      </c>
      <c r="C41" s="12" t="s">
        <v>2350</v>
      </c>
      <c r="D41" s="11" t="s">
        <v>2351</v>
      </c>
      <c r="E41" s="12" t="s">
        <v>2352</v>
      </c>
      <c r="F41" s="12" t="s">
        <v>1074</v>
      </c>
      <c r="G41" s="12">
        <v>101106</v>
      </c>
      <c r="H41" s="10" t="s">
        <v>3139</v>
      </c>
      <c r="I41" s="47">
        <v>50000</v>
      </c>
      <c r="J41" s="48">
        <v>37501</v>
      </c>
      <c r="K41" s="48">
        <v>12499</v>
      </c>
      <c r="L41" s="49">
        <v>0.75002000000000002</v>
      </c>
      <c r="M41" s="48">
        <v>0</v>
      </c>
      <c r="N41" s="48">
        <f t="shared" si="0"/>
        <v>0</v>
      </c>
      <c r="O41" s="48">
        <v>0</v>
      </c>
      <c r="P41" s="49" t="s">
        <v>1067</v>
      </c>
    </row>
    <row r="42" spans="1:16" s="50" customFormat="1" ht="24.95" customHeight="1">
      <c r="A42" s="31">
        <v>39</v>
      </c>
      <c r="B42" s="12" t="s">
        <v>3081</v>
      </c>
      <c r="C42" s="12" t="s">
        <v>571</v>
      </c>
      <c r="D42" s="11" t="s">
        <v>572</v>
      </c>
      <c r="E42" s="12" t="s">
        <v>573</v>
      </c>
      <c r="F42" s="12" t="s">
        <v>1074</v>
      </c>
      <c r="G42" s="12">
        <v>101106</v>
      </c>
      <c r="H42" s="10" t="s">
        <v>3139</v>
      </c>
      <c r="I42" s="47">
        <v>40000</v>
      </c>
      <c r="J42" s="48">
        <v>17959</v>
      </c>
      <c r="K42" s="48">
        <v>22041</v>
      </c>
      <c r="L42" s="49">
        <v>0.44897500000000001</v>
      </c>
      <c r="M42" s="48">
        <v>0</v>
      </c>
      <c r="N42" s="48">
        <f t="shared" si="0"/>
        <v>0</v>
      </c>
      <c r="O42" s="48">
        <v>0</v>
      </c>
      <c r="P42" s="49" t="s">
        <v>1067</v>
      </c>
    </row>
    <row r="43" spans="1:16" s="50" customFormat="1" ht="24.95" customHeight="1">
      <c r="A43" s="31">
        <v>40</v>
      </c>
      <c r="B43" s="12" t="s">
        <v>3081</v>
      </c>
      <c r="C43" s="12" t="s">
        <v>604</v>
      </c>
      <c r="D43" s="11" t="s">
        <v>605</v>
      </c>
      <c r="E43" s="12" t="s">
        <v>606</v>
      </c>
      <c r="F43" s="12" t="s">
        <v>1074</v>
      </c>
      <c r="G43" s="12">
        <v>101106</v>
      </c>
      <c r="H43" s="10" t="s">
        <v>3139</v>
      </c>
      <c r="I43" s="47">
        <v>40000</v>
      </c>
      <c r="J43" s="48">
        <v>24424</v>
      </c>
      <c r="K43" s="48">
        <v>15576</v>
      </c>
      <c r="L43" s="49">
        <v>0.61060000000000003</v>
      </c>
      <c r="M43" s="48">
        <v>0</v>
      </c>
      <c r="N43" s="48">
        <f t="shared" si="0"/>
        <v>0</v>
      </c>
      <c r="O43" s="48">
        <v>0</v>
      </c>
      <c r="P43" s="49" t="s">
        <v>1067</v>
      </c>
    </row>
    <row r="44" spans="1:16" s="50" customFormat="1" ht="24.95" customHeight="1">
      <c r="A44" s="31">
        <v>41</v>
      </c>
      <c r="B44" s="12" t="s">
        <v>3081</v>
      </c>
      <c r="C44" s="12" t="s">
        <v>622</v>
      </c>
      <c r="D44" s="11" t="s">
        <v>623</v>
      </c>
      <c r="E44" s="12" t="s">
        <v>624</v>
      </c>
      <c r="F44" s="12" t="s">
        <v>1074</v>
      </c>
      <c r="G44" s="12">
        <v>101106</v>
      </c>
      <c r="H44" s="10" t="s">
        <v>3139</v>
      </c>
      <c r="I44" s="47">
        <v>40000</v>
      </c>
      <c r="J44" s="48">
        <v>24424</v>
      </c>
      <c r="K44" s="48">
        <v>15576</v>
      </c>
      <c r="L44" s="49">
        <v>0.61060000000000003</v>
      </c>
      <c r="M44" s="48">
        <v>0</v>
      </c>
      <c r="N44" s="48">
        <f t="shared" si="0"/>
        <v>0</v>
      </c>
      <c r="O44" s="48">
        <v>0</v>
      </c>
      <c r="P44" s="49" t="s">
        <v>1067</v>
      </c>
    </row>
    <row r="45" spans="1:16" s="50" customFormat="1" ht="24.95" customHeight="1">
      <c r="A45" s="31">
        <v>42</v>
      </c>
      <c r="B45" s="12" t="s">
        <v>3081</v>
      </c>
      <c r="C45" s="12" t="s">
        <v>635</v>
      </c>
      <c r="D45" s="11" t="s">
        <v>636</v>
      </c>
      <c r="E45" s="12" t="s">
        <v>637</v>
      </c>
      <c r="F45" s="12" t="s">
        <v>1074</v>
      </c>
      <c r="G45" s="12">
        <v>101106</v>
      </c>
      <c r="H45" s="10" t="s">
        <v>3139</v>
      </c>
      <c r="I45" s="47">
        <v>40000</v>
      </c>
      <c r="J45" s="48">
        <v>30030</v>
      </c>
      <c r="K45" s="48">
        <v>9970</v>
      </c>
      <c r="L45" s="49">
        <v>0.75075000000000003</v>
      </c>
      <c r="M45" s="48">
        <v>0</v>
      </c>
      <c r="N45" s="48">
        <f t="shared" si="0"/>
        <v>0</v>
      </c>
      <c r="O45" s="48">
        <v>0</v>
      </c>
      <c r="P45" s="49" t="s">
        <v>1067</v>
      </c>
    </row>
    <row r="46" spans="1:16" s="50" customFormat="1" ht="24.95" customHeight="1">
      <c r="A46" s="31">
        <v>43</v>
      </c>
      <c r="B46" s="12" t="s">
        <v>3081</v>
      </c>
      <c r="C46" s="12" t="s">
        <v>638</v>
      </c>
      <c r="D46" s="11" t="s">
        <v>639</v>
      </c>
      <c r="E46" s="12" t="s">
        <v>640</v>
      </c>
      <c r="F46" s="12" t="s">
        <v>1074</v>
      </c>
      <c r="G46" s="12">
        <v>101106</v>
      </c>
      <c r="H46" s="10" t="s">
        <v>3139</v>
      </c>
      <c r="I46" s="47">
        <v>40000</v>
      </c>
      <c r="J46" s="48">
        <v>7606</v>
      </c>
      <c r="K46" s="48">
        <v>32394</v>
      </c>
      <c r="L46" s="49">
        <v>0.19015000000000001</v>
      </c>
      <c r="M46" s="48">
        <v>0</v>
      </c>
      <c r="N46" s="48">
        <f t="shared" si="0"/>
        <v>0</v>
      </c>
      <c r="O46" s="48">
        <v>0</v>
      </c>
      <c r="P46" s="49" t="s">
        <v>1067</v>
      </c>
    </row>
    <row r="47" spans="1:16" s="50" customFormat="1" ht="24.95" customHeight="1">
      <c r="A47" s="31">
        <v>44</v>
      </c>
      <c r="B47" s="12" t="s">
        <v>3081</v>
      </c>
      <c r="C47" s="12" t="s">
        <v>568</v>
      </c>
      <c r="D47" s="11" t="s">
        <v>569</v>
      </c>
      <c r="E47" s="12" t="s">
        <v>570</v>
      </c>
      <c r="F47" s="12" t="s">
        <v>1074</v>
      </c>
      <c r="G47" s="12">
        <v>101106</v>
      </c>
      <c r="H47" s="10" t="s">
        <v>3139</v>
      </c>
      <c r="I47" s="47">
        <v>500000</v>
      </c>
      <c r="J47" s="48">
        <v>330659.41000000003</v>
      </c>
      <c r="K47" s="48">
        <v>169340.59</v>
      </c>
      <c r="L47" s="49">
        <v>0.66131882000000008</v>
      </c>
      <c r="M47" s="48">
        <v>0</v>
      </c>
      <c r="N47" s="48">
        <f t="shared" si="0"/>
        <v>0</v>
      </c>
      <c r="O47" s="48">
        <v>0</v>
      </c>
      <c r="P47" s="49" t="s">
        <v>1067</v>
      </c>
    </row>
    <row r="48" spans="1:16" s="50" customFormat="1" ht="24.95" customHeight="1">
      <c r="A48" s="31">
        <v>45</v>
      </c>
      <c r="B48" s="12" t="s">
        <v>3081</v>
      </c>
      <c r="C48" s="12" t="s">
        <v>586</v>
      </c>
      <c r="D48" s="11" t="s">
        <v>587</v>
      </c>
      <c r="E48" s="12" t="s">
        <v>3467</v>
      </c>
      <c r="F48" s="12" t="s">
        <v>1074</v>
      </c>
      <c r="G48" s="12">
        <v>101106</v>
      </c>
      <c r="H48" s="10" t="s">
        <v>3139</v>
      </c>
      <c r="I48" s="47">
        <v>700000</v>
      </c>
      <c r="J48" s="48">
        <v>0</v>
      </c>
      <c r="K48" s="48">
        <v>700000</v>
      </c>
      <c r="L48" s="49">
        <v>0</v>
      </c>
      <c r="M48" s="48">
        <v>0</v>
      </c>
      <c r="N48" s="48">
        <f t="shared" si="0"/>
        <v>0</v>
      </c>
      <c r="O48" s="48">
        <v>0</v>
      </c>
      <c r="P48" s="49" t="s">
        <v>1067</v>
      </c>
    </row>
    <row r="49" spans="1:16" s="50" customFormat="1" ht="24.95" customHeight="1">
      <c r="A49" s="31">
        <v>46</v>
      </c>
      <c r="B49" s="12" t="s">
        <v>3081</v>
      </c>
      <c r="C49" s="12" t="s">
        <v>591</v>
      </c>
      <c r="D49" s="11" t="s">
        <v>592</v>
      </c>
      <c r="E49" s="12" t="s">
        <v>3175</v>
      </c>
      <c r="F49" s="12" t="s">
        <v>1074</v>
      </c>
      <c r="G49" s="12">
        <v>101106</v>
      </c>
      <c r="H49" s="10" t="s">
        <v>3139</v>
      </c>
      <c r="I49" s="47">
        <v>700000</v>
      </c>
      <c r="J49" s="48">
        <v>0</v>
      </c>
      <c r="K49" s="48">
        <v>700000</v>
      </c>
      <c r="L49" s="49">
        <v>0</v>
      </c>
      <c r="M49" s="48">
        <v>0</v>
      </c>
      <c r="N49" s="48">
        <f t="shared" si="0"/>
        <v>0</v>
      </c>
      <c r="O49" s="48">
        <v>0</v>
      </c>
      <c r="P49" s="49" t="s">
        <v>1067</v>
      </c>
    </row>
    <row r="50" spans="1:16" s="50" customFormat="1" ht="24.95" customHeight="1">
      <c r="A50" s="31">
        <v>47</v>
      </c>
      <c r="B50" s="12" t="s">
        <v>3064</v>
      </c>
      <c r="C50" s="12" t="s">
        <v>3195</v>
      </c>
      <c r="D50" s="11" t="s">
        <v>3196</v>
      </c>
      <c r="E50" s="12" t="s">
        <v>3197</v>
      </c>
      <c r="F50" s="12" t="s">
        <v>1074</v>
      </c>
      <c r="G50" s="12">
        <v>101106</v>
      </c>
      <c r="H50" s="10" t="s">
        <v>3139</v>
      </c>
      <c r="I50" s="47">
        <v>9256.98</v>
      </c>
      <c r="J50" s="48">
        <v>8907.66</v>
      </c>
      <c r="K50" s="48">
        <v>349.32</v>
      </c>
      <c r="L50" s="49">
        <v>0.96226415094339623</v>
      </c>
      <c r="M50" s="48">
        <v>0</v>
      </c>
      <c r="N50" s="48">
        <f t="shared" si="0"/>
        <v>0</v>
      </c>
      <c r="O50" s="48">
        <v>0</v>
      </c>
      <c r="P50" s="49" t="s">
        <v>1067</v>
      </c>
    </row>
    <row r="51" spans="1:16" s="50" customFormat="1" ht="24.95" customHeight="1">
      <c r="A51" s="31">
        <v>48</v>
      </c>
      <c r="B51" s="12" t="s">
        <v>3064</v>
      </c>
      <c r="C51" s="12" t="s">
        <v>3198</v>
      </c>
      <c r="D51" s="11" t="s">
        <v>3199</v>
      </c>
      <c r="E51" s="12" t="s">
        <v>3200</v>
      </c>
      <c r="F51" s="12" t="s">
        <v>1074</v>
      </c>
      <c r="G51" s="12">
        <v>101106</v>
      </c>
      <c r="H51" s="10" t="s">
        <v>3139</v>
      </c>
      <c r="I51" s="47">
        <v>127656.95</v>
      </c>
      <c r="J51" s="48">
        <v>127656.95</v>
      </c>
      <c r="K51" s="48">
        <v>0</v>
      </c>
      <c r="L51" s="49">
        <v>1</v>
      </c>
      <c r="M51" s="48">
        <v>0</v>
      </c>
      <c r="N51" s="48">
        <f t="shared" si="0"/>
        <v>0</v>
      </c>
      <c r="O51" s="48">
        <v>0</v>
      </c>
      <c r="P51" s="49" t="s">
        <v>1067</v>
      </c>
    </row>
    <row r="52" spans="1:16" s="50" customFormat="1" ht="24.95" customHeight="1">
      <c r="A52" s="31">
        <v>49</v>
      </c>
      <c r="B52" s="12" t="s">
        <v>3064</v>
      </c>
      <c r="C52" s="12" t="s">
        <v>3201</v>
      </c>
      <c r="D52" s="11" t="s">
        <v>3202</v>
      </c>
      <c r="E52" s="12" t="s">
        <v>3203</v>
      </c>
      <c r="F52" s="12" t="s">
        <v>1074</v>
      </c>
      <c r="G52" s="12">
        <v>101106</v>
      </c>
      <c r="H52" s="10" t="s">
        <v>3139</v>
      </c>
      <c r="I52" s="47">
        <v>42488</v>
      </c>
      <c r="J52" s="48">
        <v>42488</v>
      </c>
      <c r="K52" s="48">
        <v>0</v>
      </c>
      <c r="L52" s="49">
        <v>1</v>
      </c>
      <c r="M52" s="48">
        <v>0</v>
      </c>
      <c r="N52" s="48">
        <f t="shared" si="0"/>
        <v>0</v>
      </c>
      <c r="O52" s="48">
        <v>0</v>
      </c>
      <c r="P52" s="49" t="s">
        <v>1067</v>
      </c>
    </row>
    <row r="53" spans="1:16" s="50" customFormat="1" ht="24.95" customHeight="1">
      <c r="A53" s="31">
        <v>50</v>
      </c>
      <c r="B53" s="12" t="s">
        <v>3064</v>
      </c>
      <c r="C53" s="12" t="s">
        <v>3399</v>
      </c>
      <c r="D53" s="11" t="s">
        <v>654</v>
      </c>
      <c r="E53" s="12" t="s">
        <v>3447</v>
      </c>
      <c r="F53" s="12" t="s">
        <v>1074</v>
      </c>
      <c r="G53" s="12">
        <v>101106</v>
      </c>
      <c r="H53" s="10" t="s">
        <v>3139</v>
      </c>
      <c r="I53" s="47">
        <v>40</v>
      </c>
      <c r="J53" s="48">
        <v>0</v>
      </c>
      <c r="K53" s="48">
        <v>40</v>
      </c>
      <c r="L53" s="49">
        <v>0</v>
      </c>
      <c r="M53" s="48">
        <v>0</v>
      </c>
      <c r="N53" s="48">
        <f t="shared" si="0"/>
        <v>0</v>
      </c>
      <c r="O53" s="48">
        <v>0</v>
      </c>
      <c r="P53" s="49" t="s">
        <v>1067</v>
      </c>
    </row>
    <row r="54" spans="1:16" s="50" customFormat="1" ht="24.95" customHeight="1">
      <c r="A54" s="31">
        <v>51</v>
      </c>
      <c r="B54" s="12" t="s">
        <v>3064</v>
      </c>
      <c r="C54" s="12" t="s">
        <v>2353</v>
      </c>
      <c r="D54" s="11" t="s">
        <v>2354</v>
      </c>
      <c r="E54" s="12" t="s">
        <v>3445</v>
      </c>
      <c r="F54" s="12" t="s">
        <v>1074</v>
      </c>
      <c r="G54" s="12">
        <v>101106</v>
      </c>
      <c r="H54" s="10" t="s">
        <v>3131</v>
      </c>
      <c r="I54" s="47">
        <v>55000</v>
      </c>
      <c r="J54" s="48">
        <v>20</v>
      </c>
      <c r="K54" s="48">
        <v>54980</v>
      </c>
      <c r="L54" s="49">
        <v>3.6363636363636361E-4</v>
      </c>
      <c r="M54" s="48">
        <v>0</v>
      </c>
      <c r="N54" s="48">
        <f t="shared" si="0"/>
        <v>0</v>
      </c>
      <c r="O54" s="48">
        <v>0</v>
      </c>
      <c r="P54" s="49" t="s">
        <v>1067</v>
      </c>
    </row>
    <row r="55" spans="1:16" s="50" customFormat="1" ht="24.95" customHeight="1">
      <c r="A55" s="31">
        <v>52</v>
      </c>
      <c r="B55" s="12" t="s">
        <v>3064</v>
      </c>
      <c r="C55" s="12" t="s">
        <v>627</v>
      </c>
      <c r="D55" s="11" t="s">
        <v>628</v>
      </c>
      <c r="E55" s="12" t="s">
        <v>629</v>
      </c>
      <c r="F55" s="12" t="s">
        <v>1074</v>
      </c>
      <c r="G55" s="12">
        <v>101106</v>
      </c>
      <c r="H55" s="10" t="s">
        <v>3131</v>
      </c>
      <c r="I55" s="47">
        <v>40000</v>
      </c>
      <c r="J55" s="48">
        <v>24612</v>
      </c>
      <c r="K55" s="48">
        <v>15388</v>
      </c>
      <c r="L55" s="49">
        <v>0.61529999999999996</v>
      </c>
      <c r="M55" s="48">
        <v>0</v>
      </c>
      <c r="N55" s="48">
        <f t="shared" si="0"/>
        <v>0</v>
      </c>
      <c r="O55" s="48">
        <v>0</v>
      </c>
      <c r="P55" s="49" t="s">
        <v>1067</v>
      </c>
    </row>
    <row r="56" spans="1:16" s="50" customFormat="1" ht="24.95" customHeight="1">
      <c r="A56" s="31">
        <v>53</v>
      </c>
      <c r="B56" s="12" t="s">
        <v>3074</v>
      </c>
      <c r="C56" s="12" t="s">
        <v>3204</v>
      </c>
      <c r="D56" s="11" t="s">
        <v>3205</v>
      </c>
      <c r="E56" s="12" t="s">
        <v>3206</v>
      </c>
      <c r="F56" s="12" t="s">
        <v>1074</v>
      </c>
      <c r="G56" s="12">
        <v>101106</v>
      </c>
      <c r="H56" s="10" t="s">
        <v>3131</v>
      </c>
      <c r="I56" s="47">
        <v>140844.9</v>
      </c>
      <c r="J56" s="48">
        <v>140844.9</v>
      </c>
      <c r="K56" s="48">
        <v>0</v>
      </c>
      <c r="L56" s="49">
        <v>1</v>
      </c>
      <c r="M56" s="48">
        <v>0</v>
      </c>
      <c r="N56" s="48">
        <f t="shared" si="0"/>
        <v>0</v>
      </c>
      <c r="O56" s="48">
        <v>0</v>
      </c>
      <c r="P56" s="49" t="s">
        <v>1067</v>
      </c>
    </row>
    <row r="57" spans="1:16" s="50" customFormat="1" ht="24.95" customHeight="1">
      <c r="A57" s="31">
        <v>54</v>
      </c>
      <c r="B57" s="12" t="s">
        <v>3074</v>
      </c>
      <c r="C57" s="12" t="s">
        <v>3207</v>
      </c>
      <c r="D57" s="11" t="s">
        <v>3208</v>
      </c>
      <c r="E57" s="12" t="s">
        <v>3209</v>
      </c>
      <c r="F57" s="12" t="s">
        <v>1074</v>
      </c>
      <c r="G57" s="12">
        <v>101106</v>
      </c>
      <c r="H57" s="10" t="s">
        <v>3131</v>
      </c>
      <c r="I57" s="47">
        <v>439980</v>
      </c>
      <c r="J57" s="48">
        <v>0</v>
      </c>
      <c r="K57" s="48">
        <v>439980</v>
      </c>
      <c r="L57" s="49">
        <v>0</v>
      </c>
      <c r="M57" s="48">
        <v>1720004</v>
      </c>
      <c r="N57" s="48">
        <f t="shared" si="0"/>
        <v>0</v>
      </c>
      <c r="O57" s="48">
        <v>1720004</v>
      </c>
      <c r="P57" s="49">
        <v>0</v>
      </c>
    </row>
    <row r="58" spans="1:16" s="50" customFormat="1" ht="24.95" customHeight="1">
      <c r="A58" s="31">
        <v>55</v>
      </c>
      <c r="B58" s="12" t="s">
        <v>3074</v>
      </c>
      <c r="C58" s="12" t="s">
        <v>3210</v>
      </c>
      <c r="D58" s="11" t="s">
        <v>3211</v>
      </c>
      <c r="E58" s="12" t="s">
        <v>3212</v>
      </c>
      <c r="F58" s="12" t="s">
        <v>1074</v>
      </c>
      <c r="G58" s="12">
        <v>101106</v>
      </c>
      <c r="H58" s="10" t="s">
        <v>3139</v>
      </c>
      <c r="I58" s="47">
        <v>91580.800000000003</v>
      </c>
      <c r="J58" s="48">
        <v>186</v>
      </c>
      <c r="K58" s="48">
        <v>91394.8</v>
      </c>
      <c r="L58" s="49">
        <v>2.0309933959956673E-3</v>
      </c>
      <c r="M58" s="48">
        <v>0</v>
      </c>
      <c r="N58" s="48">
        <f t="shared" si="0"/>
        <v>0</v>
      </c>
      <c r="O58" s="48">
        <v>0</v>
      </c>
      <c r="P58" s="49" t="s">
        <v>1067</v>
      </c>
    </row>
    <row r="59" spans="1:16" s="50" customFormat="1" ht="24.95" customHeight="1">
      <c r="A59" s="31">
        <v>56</v>
      </c>
      <c r="B59" s="12" t="s">
        <v>3074</v>
      </c>
      <c r="C59" s="12" t="s">
        <v>3213</v>
      </c>
      <c r="D59" s="11" t="s">
        <v>3214</v>
      </c>
      <c r="E59" s="12" t="s">
        <v>3120</v>
      </c>
      <c r="F59" s="12" t="s">
        <v>1074</v>
      </c>
      <c r="G59" s="12">
        <v>101106</v>
      </c>
      <c r="H59" s="10" t="s">
        <v>3139</v>
      </c>
      <c r="I59" s="47">
        <v>110384</v>
      </c>
      <c r="J59" s="48">
        <v>108265.67</v>
      </c>
      <c r="K59" s="48">
        <v>2118.33</v>
      </c>
      <c r="L59" s="49">
        <v>0.98080944702130746</v>
      </c>
      <c r="M59" s="48">
        <v>0</v>
      </c>
      <c r="N59" s="48">
        <f t="shared" si="0"/>
        <v>0</v>
      </c>
      <c r="O59" s="48">
        <v>0</v>
      </c>
      <c r="P59" s="49" t="s">
        <v>1067</v>
      </c>
    </row>
    <row r="60" spans="1:16" s="50" customFormat="1" ht="24.95" customHeight="1">
      <c r="A60" s="31">
        <v>57</v>
      </c>
      <c r="B60" s="12" t="s">
        <v>3074</v>
      </c>
      <c r="C60" s="12" t="s">
        <v>3215</v>
      </c>
      <c r="D60" s="11" t="s">
        <v>3216</v>
      </c>
      <c r="E60" s="12" t="s">
        <v>3217</v>
      </c>
      <c r="F60" s="12" t="s">
        <v>1074</v>
      </c>
      <c r="G60" s="12">
        <v>101106</v>
      </c>
      <c r="H60" s="10" t="s">
        <v>3139</v>
      </c>
      <c r="I60" s="47">
        <v>186958</v>
      </c>
      <c r="J60" s="48">
        <v>110414</v>
      </c>
      <c r="K60" s="48">
        <v>76544</v>
      </c>
      <c r="L60" s="49">
        <v>0.59058184191101748</v>
      </c>
      <c r="M60" s="48">
        <v>0</v>
      </c>
      <c r="N60" s="48">
        <f t="shared" si="0"/>
        <v>0</v>
      </c>
      <c r="O60" s="48">
        <v>0</v>
      </c>
      <c r="P60" s="49" t="s">
        <v>1067</v>
      </c>
    </row>
    <row r="61" spans="1:16" s="50" customFormat="1" ht="24.95" customHeight="1">
      <c r="A61" s="31">
        <v>58</v>
      </c>
      <c r="B61" s="12" t="s">
        <v>3074</v>
      </c>
      <c r="C61" s="12" t="s">
        <v>3407</v>
      </c>
      <c r="D61" s="11" t="s">
        <v>663</v>
      </c>
      <c r="E61" s="12" t="s">
        <v>3724</v>
      </c>
      <c r="F61" s="12" t="s">
        <v>1074</v>
      </c>
      <c r="G61" s="12">
        <v>101106</v>
      </c>
      <c r="H61" s="10" t="s">
        <v>3139</v>
      </c>
      <c r="I61" s="47">
        <v>2152</v>
      </c>
      <c r="J61" s="48">
        <v>0</v>
      </c>
      <c r="K61" s="48">
        <v>2152</v>
      </c>
      <c r="L61" s="49">
        <v>0</v>
      </c>
      <c r="M61" s="48">
        <v>0</v>
      </c>
      <c r="N61" s="48">
        <f t="shared" si="0"/>
        <v>0</v>
      </c>
      <c r="O61" s="48">
        <v>0</v>
      </c>
      <c r="P61" s="49" t="s">
        <v>1067</v>
      </c>
    </row>
    <row r="62" spans="1:16" s="50" customFormat="1" ht="24.95" customHeight="1">
      <c r="A62" s="31">
        <v>59</v>
      </c>
      <c r="B62" s="12" t="s">
        <v>3074</v>
      </c>
      <c r="C62" s="12" t="s">
        <v>3413</v>
      </c>
      <c r="D62" s="11" t="s">
        <v>2288</v>
      </c>
      <c r="E62" s="12" t="s">
        <v>3725</v>
      </c>
      <c r="F62" s="12" t="s">
        <v>1074</v>
      </c>
      <c r="G62" s="12">
        <v>101106</v>
      </c>
      <c r="H62" s="10" t="s">
        <v>3139</v>
      </c>
      <c r="I62" s="47">
        <v>15984</v>
      </c>
      <c r="J62" s="48">
        <v>0</v>
      </c>
      <c r="K62" s="48">
        <v>15984</v>
      </c>
      <c r="L62" s="49">
        <v>0</v>
      </c>
      <c r="M62" s="48">
        <v>0</v>
      </c>
      <c r="N62" s="48">
        <f t="shared" si="0"/>
        <v>0</v>
      </c>
      <c r="O62" s="48">
        <v>0</v>
      </c>
      <c r="P62" s="49" t="s">
        <v>1067</v>
      </c>
    </row>
    <row r="63" spans="1:16" s="50" customFormat="1" ht="24.95" customHeight="1">
      <c r="A63" s="31">
        <v>60</v>
      </c>
      <c r="B63" s="12" t="s">
        <v>3074</v>
      </c>
      <c r="C63" s="12" t="s">
        <v>3415</v>
      </c>
      <c r="D63" s="11" t="s">
        <v>2289</v>
      </c>
      <c r="E63" s="12" t="s">
        <v>3443</v>
      </c>
      <c r="F63" s="12" t="s">
        <v>1074</v>
      </c>
      <c r="G63" s="12">
        <v>101106</v>
      </c>
      <c r="H63" s="10" t="s">
        <v>3139</v>
      </c>
      <c r="I63" s="47">
        <v>15984</v>
      </c>
      <c r="J63" s="48">
        <v>15984</v>
      </c>
      <c r="K63" s="48">
        <v>0</v>
      </c>
      <c r="L63" s="49">
        <v>1</v>
      </c>
      <c r="M63" s="48">
        <v>0</v>
      </c>
      <c r="N63" s="48">
        <f t="shared" si="0"/>
        <v>0</v>
      </c>
      <c r="O63" s="48">
        <v>0</v>
      </c>
      <c r="P63" s="49" t="s">
        <v>1067</v>
      </c>
    </row>
    <row r="64" spans="1:16" s="50" customFormat="1" ht="24.95" customHeight="1">
      <c r="A64" s="31">
        <v>61</v>
      </c>
      <c r="B64" s="12" t="s">
        <v>3074</v>
      </c>
      <c r="C64" s="12" t="s">
        <v>2355</v>
      </c>
      <c r="D64" s="11" t="s">
        <v>2356</v>
      </c>
      <c r="E64" s="12" t="s">
        <v>3448</v>
      </c>
      <c r="F64" s="12" t="s">
        <v>1074</v>
      </c>
      <c r="G64" s="12">
        <v>101106</v>
      </c>
      <c r="H64" s="10" t="s">
        <v>3139</v>
      </c>
      <c r="I64" s="47">
        <v>50000</v>
      </c>
      <c r="J64" s="48">
        <v>18409.400000000001</v>
      </c>
      <c r="K64" s="48">
        <v>31590.6</v>
      </c>
      <c r="L64" s="49">
        <v>0.36818800000000002</v>
      </c>
      <c r="M64" s="48">
        <v>0</v>
      </c>
      <c r="N64" s="48">
        <f t="shared" si="0"/>
        <v>0</v>
      </c>
      <c r="O64" s="48">
        <v>0</v>
      </c>
      <c r="P64" s="49" t="s">
        <v>1067</v>
      </c>
    </row>
    <row r="65" spans="1:16" s="50" customFormat="1" ht="24.95" customHeight="1">
      <c r="A65" s="31">
        <v>62</v>
      </c>
      <c r="B65" s="12" t="s">
        <v>3074</v>
      </c>
      <c r="C65" s="12" t="s">
        <v>610</v>
      </c>
      <c r="D65" s="11" t="s">
        <v>611</v>
      </c>
      <c r="E65" s="12" t="s">
        <v>612</v>
      </c>
      <c r="F65" s="12" t="s">
        <v>1074</v>
      </c>
      <c r="G65" s="12">
        <v>101106</v>
      </c>
      <c r="H65" s="10" t="s">
        <v>3139</v>
      </c>
      <c r="I65" s="47">
        <v>40000</v>
      </c>
      <c r="J65" s="48">
        <v>24424</v>
      </c>
      <c r="K65" s="48">
        <v>15576</v>
      </c>
      <c r="L65" s="49">
        <v>0.61060000000000003</v>
      </c>
      <c r="M65" s="48">
        <v>0</v>
      </c>
      <c r="N65" s="48">
        <f t="shared" si="0"/>
        <v>0</v>
      </c>
      <c r="O65" s="48">
        <v>0</v>
      </c>
      <c r="P65" s="49" t="s">
        <v>1067</v>
      </c>
    </row>
    <row r="66" spans="1:16" s="50" customFormat="1" ht="24.95" customHeight="1">
      <c r="A66" s="31">
        <v>63</v>
      </c>
      <c r="B66" s="12" t="s">
        <v>3074</v>
      </c>
      <c r="C66" s="12" t="s">
        <v>632</v>
      </c>
      <c r="D66" s="11" t="s">
        <v>633</v>
      </c>
      <c r="E66" s="12" t="s">
        <v>634</v>
      </c>
      <c r="F66" s="12" t="s">
        <v>1074</v>
      </c>
      <c r="G66" s="12">
        <v>101106</v>
      </c>
      <c r="H66" s="10" t="s">
        <v>3139</v>
      </c>
      <c r="I66" s="47">
        <v>40000</v>
      </c>
      <c r="J66" s="48">
        <v>26424</v>
      </c>
      <c r="K66" s="48">
        <v>13576</v>
      </c>
      <c r="L66" s="49">
        <v>0.66059999999999997</v>
      </c>
      <c r="M66" s="48">
        <v>0</v>
      </c>
      <c r="N66" s="48">
        <f t="shared" si="0"/>
        <v>0</v>
      </c>
      <c r="O66" s="48">
        <v>0</v>
      </c>
      <c r="P66" s="49" t="s">
        <v>1067</v>
      </c>
    </row>
    <row r="67" spans="1:16" s="50" customFormat="1" ht="24.95" customHeight="1">
      <c r="A67" s="31">
        <v>64</v>
      </c>
      <c r="B67" s="12" t="s">
        <v>3071</v>
      </c>
      <c r="C67" s="12" t="s">
        <v>3218</v>
      </c>
      <c r="D67" s="11" t="s">
        <v>3219</v>
      </c>
      <c r="E67" s="12" t="s">
        <v>3220</v>
      </c>
      <c r="F67" s="12" t="s">
        <v>1074</v>
      </c>
      <c r="G67" s="12">
        <v>101106</v>
      </c>
      <c r="H67" s="10" t="s">
        <v>3139</v>
      </c>
      <c r="I67" s="47">
        <v>1199984</v>
      </c>
      <c r="J67" s="48">
        <v>575909.93000000005</v>
      </c>
      <c r="K67" s="48">
        <v>624074.06999999995</v>
      </c>
      <c r="L67" s="49">
        <v>0.47993134075121008</v>
      </c>
      <c r="M67" s="48">
        <v>0</v>
      </c>
      <c r="N67" s="48">
        <f t="shared" si="0"/>
        <v>0</v>
      </c>
      <c r="O67" s="48">
        <v>0</v>
      </c>
      <c r="P67" s="49" t="s">
        <v>1067</v>
      </c>
    </row>
    <row r="68" spans="1:16" s="50" customFormat="1" ht="24.95" customHeight="1">
      <c r="A68" s="31">
        <v>65</v>
      </c>
      <c r="B68" s="12" t="s">
        <v>3071</v>
      </c>
      <c r="C68" s="12" t="s">
        <v>3221</v>
      </c>
      <c r="D68" s="11" t="s">
        <v>3222</v>
      </c>
      <c r="E68" s="12" t="s">
        <v>3223</v>
      </c>
      <c r="F68" s="12" t="s">
        <v>1074</v>
      </c>
      <c r="G68" s="12">
        <v>101106</v>
      </c>
      <c r="H68" s="10" t="s">
        <v>3139</v>
      </c>
      <c r="I68" s="47">
        <v>239984</v>
      </c>
      <c r="J68" s="48">
        <v>26288</v>
      </c>
      <c r="K68" s="48">
        <v>213696</v>
      </c>
      <c r="L68" s="49">
        <v>0.10954063604240283</v>
      </c>
      <c r="M68" s="48">
        <v>0</v>
      </c>
      <c r="N68" s="48">
        <f t="shared" ref="N68:N131" si="1">M68-O68</f>
        <v>0</v>
      </c>
      <c r="O68" s="48">
        <v>0</v>
      </c>
      <c r="P68" s="49" t="s">
        <v>1067</v>
      </c>
    </row>
    <row r="69" spans="1:16" s="50" customFormat="1" ht="24.95" customHeight="1">
      <c r="A69" s="31">
        <v>66</v>
      </c>
      <c r="B69" s="12" t="s">
        <v>3071</v>
      </c>
      <c r="C69" s="12" t="s">
        <v>3371</v>
      </c>
      <c r="D69" s="11" t="s">
        <v>561</v>
      </c>
      <c r="E69" s="12" t="s">
        <v>3122</v>
      </c>
      <c r="F69" s="12" t="s">
        <v>1074</v>
      </c>
      <c r="G69" s="12">
        <v>101106</v>
      </c>
      <c r="H69" s="10" t="s">
        <v>3139</v>
      </c>
      <c r="I69" s="47">
        <v>64964.22</v>
      </c>
      <c r="J69" s="48">
        <v>57692.7</v>
      </c>
      <c r="K69" s="48">
        <v>7271.52</v>
      </c>
      <c r="L69" s="49">
        <v>0.88806884774418893</v>
      </c>
      <c r="M69" s="48">
        <v>0</v>
      </c>
      <c r="N69" s="48">
        <f t="shared" si="1"/>
        <v>0</v>
      </c>
      <c r="O69" s="48">
        <v>0</v>
      </c>
      <c r="P69" s="49" t="s">
        <v>1067</v>
      </c>
    </row>
    <row r="70" spans="1:16" s="50" customFormat="1" ht="24.95" customHeight="1">
      <c r="A70" s="31">
        <v>67</v>
      </c>
      <c r="B70" s="12" t="s">
        <v>3071</v>
      </c>
      <c r="C70" s="12" t="s">
        <v>3390</v>
      </c>
      <c r="D70" s="11" t="s">
        <v>646</v>
      </c>
      <c r="E70" s="12" t="s">
        <v>3719</v>
      </c>
      <c r="F70" s="12" t="s">
        <v>1074</v>
      </c>
      <c r="G70" s="12">
        <v>101106</v>
      </c>
      <c r="H70" s="10" t="s">
        <v>3139</v>
      </c>
      <c r="I70" s="47">
        <v>1584</v>
      </c>
      <c r="J70" s="48">
        <v>0</v>
      </c>
      <c r="K70" s="48">
        <v>1584</v>
      </c>
      <c r="L70" s="49">
        <v>0</v>
      </c>
      <c r="M70" s="48">
        <v>0</v>
      </c>
      <c r="N70" s="48">
        <f t="shared" si="1"/>
        <v>0</v>
      </c>
      <c r="O70" s="48">
        <v>0</v>
      </c>
      <c r="P70" s="49" t="s">
        <v>1067</v>
      </c>
    </row>
    <row r="71" spans="1:16" s="50" customFormat="1" ht="24.95" customHeight="1">
      <c r="A71" s="31">
        <v>68</v>
      </c>
      <c r="B71" s="12" t="s">
        <v>3071</v>
      </c>
      <c r="C71" s="12" t="s">
        <v>3426</v>
      </c>
      <c r="D71" s="11" t="s">
        <v>2283</v>
      </c>
      <c r="E71" s="12" t="s">
        <v>3728</v>
      </c>
      <c r="F71" s="12" t="s">
        <v>1074</v>
      </c>
      <c r="G71" s="12">
        <v>101106</v>
      </c>
      <c r="H71" s="10" t="s">
        <v>3139</v>
      </c>
      <c r="I71" s="47">
        <v>15984</v>
      </c>
      <c r="J71" s="48">
        <v>3220</v>
      </c>
      <c r="K71" s="48">
        <v>12764</v>
      </c>
      <c r="L71" s="49">
        <v>0.20145145145145146</v>
      </c>
      <c r="M71" s="48">
        <v>0</v>
      </c>
      <c r="N71" s="48">
        <f t="shared" si="1"/>
        <v>0</v>
      </c>
      <c r="O71" s="48">
        <v>0</v>
      </c>
      <c r="P71" s="49" t="s">
        <v>1067</v>
      </c>
    </row>
    <row r="72" spans="1:16" s="50" customFormat="1" ht="24.95" customHeight="1">
      <c r="A72" s="31">
        <v>69</v>
      </c>
      <c r="B72" s="12" t="s">
        <v>3071</v>
      </c>
      <c r="C72" s="12" t="s">
        <v>2308</v>
      </c>
      <c r="D72" s="11" t="s">
        <v>2309</v>
      </c>
      <c r="E72" s="12" t="s">
        <v>3223</v>
      </c>
      <c r="F72" s="12" t="s">
        <v>1074</v>
      </c>
      <c r="G72" s="12">
        <v>101106</v>
      </c>
      <c r="H72" s="10" t="s">
        <v>3139</v>
      </c>
      <c r="I72" s="47">
        <v>2724000</v>
      </c>
      <c r="J72" s="48">
        <v>455436.54000000004</v>
      </c>
      <c r="K72" s="48">
        <v>2268563.46</v>
      </c>
      <c r="L72" s="49">
        <v>0.16719403083700443</v>
      </c>
      <c r="M72" s="48">
        <v>1500000</v>
      </c>
      <c r="N72" s="48">
        <f t="shared" si="1"/>
        <v>0</v>
      </c>
      <c r="O72" s="48">
        <v>1500000</v>
      </c>
      <c r="P72" s="49">
        <v>0</v>
      </c>
    </row>
    <row r="73" spans="1:16" s="50" customFormat="1" ht="24.95" customHeight="1">
      <c r="A73" s="31">
        <v>70</v>
      </c>
      <c r="B73" s="12" t="s">
        <v>3071</v>
      </c>
      <c r="C73" s="12" t="s">
        <v>2357</v>
      </c>
      <c r="D73" s="11" t="s">
        <v>2358</v>
      </c>
      <c r="E73" s="12" t="s">
        <v>2359</v>
      </c>
      <c r="F73" s="12" t="s">
        <v>1074</v>
      </c>
      <c r="G73" s="12">
        <v>101106</v>
      </c>
      <c r="H73" s="10" t="s">
        <v>3139</v>
      </c>
      <c r="I73" s="47">
        <v>160000</v>
      </c>
      <c r="J73" s="48">
        <v>33020</v>
      </c>
      <c r="K73" s="48">
        <v>126980</v>
      </c>
      <c r="L73" s="49">
        <v>0.206375</v>
      </c>
      <c r="M73" s="48">
        <v>0</v>
      </c>
      <c r="N73" s="48">
        <f t="shared" si="1"/>
        <v>0</v>
      </c>
      <c r="O73" s="48">
        <v>0</v>
      </c>
      <c r="P73" s="49" t="s">
        <v>1067</v>
      </c>
    </row>
    <row r="74" spans="1:16" s="50" customFormat="1" ht="24.95" customHeight="1">
      <c r="A74" s="31">
        <v>71</v>
      </c>
      <c r="B74" s="12" t="s">
        <v>3071</v>
      </c>
      <c r="C74" s="12" t="s">
        <v>2360</v>
      </c>
      <c r="D74" s="11" t="s">
        <v>2361</v>
      </c>
      <c r="E74" s="12" t="s">
        <v>2362</v>
      </c>
      <c r="F74" s="12" t="s">
        <v>1074</v>
      </c>
      <c r="G74" s="12">
        <v>101106</v>
      </c>
      <c r="H74" s="10" t="s">
        <v>3139</v>
      </c>
      <c r="I74" s="47">
        <v>200000</v>
      </c>
      <c r="J74" s="48">
        <v>126408.66</v>
      </c>
      <c r="K74" s="48">
        <v>73591.34</v>
      </c>
      <c r="L74" s="49">
        <v>0.63204329999999997</v>
      </c>
      <c r="M74" s="48">
        <v>0</v>
      </c>
      <c r="N74" s="48">
        <f t="shared" si="1"/>
        <v>0</v>
      </c>
      <c r="O74" s="48">
        <v>0</v>
      </c>
      <c r="P74" s="49" t="s">
        <v>1067</v>
      </c>
    </row>
    <row r="75" spans="1:16" s="50" customFormat="1" ht="24.95" customHeight="1">
      <c r="A75" s="31">
        <v>72</v>
      </c>
      <c r="B75" s="12" t="s">
        <v>3071</v>
      </c>
      <c r="C75" s="12" t="s">
        <v>2363</v>
      </c>
      <c r="D75" s="11" t="s">
        <v>2364</v>
      </c>
      <c r="E75" s="12" t="s">
        <v>3220</v>
      </c>
      <c r="F75" s="12" t="s">
        <v>1074</v>
      </c>
      <c r="G75" s="12">
        <v>101106</v>
      </c>
      <c r="H75" s="10" t="s">
        <v>3139</v>
      </c>
      <c r="I75" s="47">
        <v>50000</v>
      </c>
      <c r="J75" s="48">
        <v>23013.03</v>
      </c>
      <c r="K75" s="48">
        <v>26986.97</v>
      </c>
      <c r="L75" s="49">
        <v>0.46026059999999996</v>
      </c>
      <c r="M75" s="48">
        <v>0</v>
      </c>
      <c r="N75" s="48">
        <f t="shared" si="1"/>
        <v>0</v>
      </c>
      <c r="O75" s="48">
        <v>0</v>
      </c>
      <c r="P75" s="49" t="s">
        <v>1067</v>
      </c>
    </row>
    <row r="76" spans="1:16" s="50" customFormat="1" ht="24.95" customHeight="1">
      <c r="A76" s="31">
        <v>73</v>
      </c>
      <c r="B76" s="12" t="s">
        <v>3071</v>
      </c>
      <c r="C76" s="12" t="s">
        <v>599</v>
      </c>
      <c r="D76" s="11" t="s">
        <v>600</v>
      </c>
      <c r="E76" s="12" t="s">
        <v>601</v>
      </c>
      <c r="F76" s="12" t="s">
        <v>1074</v>
      </c>
      <c r="G76" s="12">
        <v>101106</v>
      </c>
      <c r="H76" s="10" t="s">
        <v>3139</v>
      </c>
      <c r="I76" s="47">
        <v>40000</v>
      </c>
      <c r="J76" s="48">
        <v>24424</v>
      </c>
      <c r="K76" s="48">
        <v>15576</v>
      </c>
      <c r="L76" s="49">
        <v>0.61060000000000003</v>
      </c>
      <c r="M76" s="48">
        <v>0</v>
      </c>
      <c r="N76" s="48">
        <f t="shared" si="1"/>
        <v>0</v>
      </c>
      <c r="O76" s="48">
        <v>0</v>
      </c>
      <c r="P76" s="49" t="s">
        <v>1067</v>
      </c>
    </row>
    <row r="77" spans="1:16" s="50" customFormat="1" ht="24.95" customHeight="1">
      <c r="A77" s="31">
        <v>74</v>
      </c>
      <c r="B77" s="12" t="s">
        <v>3070</v>
      </c>
      <c r="C77" s="12" t="s">
        <v>3224</v>
      </c>
      <c r="D77" s="11" t="s">
        <v>3225</v>
      </c>
      <c r="E77" s="12" t="s">
        <v>3226</v>
      </c>
      <c r="F77" s="12" t="s">
        <v>1074</v>
      </c>
      <c r="G77" s="12">
        <v>101106</v>
      </c>
      <c r="H77" s="10" t="s">
        <v>3139</v>
      </c>
      <c r="I77" s="47">
        <v>1095392</v>
      </c>
      <c r="J77" s="48">
        <v>557046.03</v>
      </c>
      <c r="K77" s="48">
        <v>538345.97</v>
      </c>
      <c r="L77" s="49">
        <v>0.50853578444976777</v>
      </c>
      <c r="M77" s="48">
        <v>4180921.5999999996</v>
      </c>
      <c r="N77" s="48">
        <f t="shared" si="1"/>
        <v>0</v>
      </c>
      <c r="O77" s="48">
        <v>4180921.5999999996</v>
      </c>
      <c r="P77" s="49">
        <v>0</v>
      </c>
    </row>
    <row r="78" spans="1:16" s="50" customFormat="1" ht="24.95" customHeight="1">
      <c r="A78" s="31">
        <v>75</v>
      </c>
      <c r="B78" s="12" t="s">
        <v>3070</v>
      </c>
      <c r="C78" s="12" t="s">
        <v>3227</v>
      </c>
      <c r="D78" s="11" t="s">
        <v>3228</v>
      </c>
      <c r="E78" s="12" t="s">
        <v>3072</v>
      </c>
      <c r="F78" s="12" t="s">
        <v>1074</v>
      </c>
      <c r="G78" s="12">
        <v>101106</v>
      </c>
      <c r="H78" s="10" t="s">
        <v>3139</v>
      </c>
      <c r="I78" s="47">
        <v>499980</v>
      </c>
      <c r="J78" s="48">
        <v>0</v>
      </c>
      <c r="K78" s="48">
        <v>499980</v>
      </c>
      <c r="L78" s="49">
        <v>0</v>
      </c>
      <c r="M78" s="48">
        <v>700004</v>
      </c>
      <c r="N78" s="48">
        <f t="shared" si="1"/>
        <v>0</v>
      </c>
      <c r="O78" s="48">
        <v>700004</v>
      </c>
      <c r="P78" s="49">
        <v>0</v>
      </c>
    </row>
    <row r="79" spans="1:16" s="50" customFormat="1" ht="24.95" customHeight="1">
      <c r="A79" s="31">
        <v>76</v>
      </c>
      <c r="B79" s="12" t="s">
        <v>3070</v>
      </c>
      <c r="C79" s="12" t="s">
        <v>3229</v>
      </c>
      <c r="D79" s="11" t="s">
        <v>3230</v>
      </c>
      <c r="E79" s="12" t="s">
        <v>3066</v>
      </c>
      <c r="F79" s="12" t="s">
        <v>1074</v>
      </c>
      <c r="G79" s="12">
        <v>101106</v>
      </c>
      <c r="H79" s="10" t="s">
        <v>3139</v>
      </c>
      <c r="I79" s="47">
        <v>269543.65999999997</v>
      </c>
      <c r="J79" s="48">
        <v>226964.03999999998</v>
      </c>
      <c r="K79" s="48">
        <v>42579.62</v>
      </c>
      <c r="L79" s="49">
        <v>0.84203071220447179</v>
      </c>
      <c r="M79" s="48">
        <v>560000</v>
      </c>
      <c r="N79" s="48">
        <f t="shared" si="1"/>
        <v>0</v>
      </c>
      <c r="O79" s="48">
        <v>560000</v>
      </c>
      <c r="P79" s="49">
        <v>0</v>
      </c>
    </row>
    <row r="80" spans="1:16" s="50" customFormat="1" ht="24.95" customHeight="1">
      <c r="A80" s="31">
        <v>77</v>
      </c>
      <c r="B80" s="12" t="s">
        <v>3070</v>
      </c>
      <c r="C80" s="12" t="s">
        <v>3231</v>
      </c>
      <c r="D80" s="11" t="s">
        <v>3232</v>
      </c>
      <c r="E80" s="12" t="s">
        <v>3097</v>
      </c>
      <c r="F80" s="12" t="s">
        <v>1074</v>
      </c>
      <c r="G80" s="12">
        <v>101106</v>
      </c>
      <c r="H80" s="10" t="s">
        <v>3139</v>
      </c>
      <c r="I80" s="47">
        <v>753576.42</v>
      </c>
      <c r="J80" s="48">
        <v>711905.84000000008</v>
      </c>
      <c r="K80" s="48">
        <v>41670.58</v>
      </c>
      <c r="L80" s="49">
        <v>0.94470291413842278</v>
      </c>
      <c r="M80" s="48">
        <v>800000</v>
      </c>
      <c r="N80" s="48">
        <f t="shared" si="1"/>
        <v>0</v>
      </c>
      <c r="O80" s="48">
        <v>800000</v>
      </c>
      <c r="P80" s="49">
        <v>0</v>
      </c>
    </row>
    <row r="81" spans="1:16" s="50" customFormat="1" ht="24.95" customHeight="1">
      <c r="A81" s="31">
        <v>78</v>
      </c>
      <c r="B81" s="12" t="s">
        <v>3070</v>
      </c>
      <c r="C81" s="12" t="s">
        <v>3233</v>
      </c>
      <c r="D81" s="11" t="s">
        <v>3234</v>
      </c>
      <c r="E81" s="12" t="s">
        <v>3235</v>
      </c>
      <c r="F81" s="12" t="s">
        <v>1074</v>
      </c>
      <c r="G81" s="12">
        <v>101106</v>
      </c>
      <c r="H81" s="10" t="s">
        <v>3139</v>
      </c>
      <c r="I81" s="47">
        <v>398640</v>
      </c>
      <c r="J81" s="48">
        <v>195726.36</v>
      </c>
      <c r="K81" s="48">
        <v>202913.64</v>
      </c>
      <c r="L81" s="49">
        <v>0.49098524984948821</v>
      </c>
      <c r="M81" s="48">
        <v>480000</v>
      </c>
      <c r="N81" s="48">
        <f t="shared" si="1"/>
        <v>0</v>
      </c>
      <c r="O81" s="48">
        <v>480000</v>
      </c>
      <c r="P81" s="49">
        <v>0</v>
      </c>
    </row>
    <row r="82" spans="1:16" s="50" customFormat="1" ht="24.95" customHeight="1">
      <c r="A82" s="31">
        <v>79</v>
      </c>
      <c r="B82" s="12" t="s">
        <v>3070</v>
      </c>
      <c r="C82" s="12" t="s">
        <v>3236</v>
      </c>
      <c r="D82" s="11" t="s">
        <v>3237</v>
      </c>
      <c r="E82" s="12" t="s">
        <v>3238</v>
      </c>
      <c r="F82" s="12" t="s">
        <v>1074</v>
      </c>
      <c r="G82" s="12">
        <v>101106</v>
      </c>
      <c r="H82" s="10" t="s">
        <v>3139</v>
      </c>
      <c r="I82" s="47">
        <v>1018256.08</v>
      </c>
      <c r="J82" s="48">
        <v>591884.42999999993</v>
      </c>
      <c r="K82" s="48">
        <v>426371.65</v>
      </c>
      <c r="L82" s="49">
        <v>0.58127266964121638</v>
      </c>
      <c r="M82" s="48">
        <v>1780000</v>
      </c>
      <c r="N82" s="48">
        <f t="shared" si="1"/>
        <v>0</v>
      </c>
      <c r="O82" s="48">
        <v>1780000</v>
      </c>
      <c r="P82" s="49">
        <v>0</v>
      </c>
    </row>
    <row r="83" spans="1:16" s="50" customFormat="1" ht="24.95" customHeight="1">
      <c r="A83" s="31">
        <v>80</v>
      </c>
      <c r="B83" s="12" t="s">
        <v>3070</v>
      </c>
      <c r="C83" s="12" t="s">
        <v>3239</v>
      </c>
      <c r="D83" s="11" t="s">
        <v>3240</v>
      </c>
      <c r="E83" s="12" t="s">
        <v>3241</v>
      </c>
      <c r="F83" s="12" t="s">
        <v>1074</v>
      </c>
      <c r="G83" s="12">
        <v>101106</v>
      </c>
      <c r="H83" s="10" t="s">
        <v>3139</v>
      </c>
      <c r="I83" s="47">
        <v>1408430.96</v>
      </c>
      <c r="J83" s="48">
        <v>1280380.3599999999</v>
      </c>
      <c r="K83" s="48">
        <v>128050.6</v>
      </c>
      <c r="L83" s="49">
        <v>0.90908279948631621</v>
      </c>
      <c r="M83" s="48">
        <v>1285660</v>
      </c>
      <c r="N83" s="48">
        <f t="shared" si="1"/>
        <v>0</v>
      </c>
      <c r="O83" s="48">
        <v>1285660</v>
      </c>
      <c r="P83" s="49">
        <v>0</v>
      </c>
    </row>
    <row r="84" spans="1:16" s="50" customFormat="1" ht="24.95" customHeight="1">
      <c r="A84" s="31">
        <v>81</v>
      </c>
      <c r="B84" s="12" t="s">
        <v>3070</v>
      </c>
      <c r="C84" s="12" t="s">
        <v>3242</v>
      </c>
      <c r="D84" s="11" t="s">
        <v>3243</v>
      </c>
      <c r="E84" s="12" t="s">
        <v>3226</v>
      </c>
      <c r="F84" s="12" t="s">
        <v>1074</v>
      </c>
      <c r="G84" s="12">
        <v>101106</v>
      </c>
      <c r="H84" s="10" t="s">
        <v>3139</v>
      </c>
      <c r="I84" s="47">
        <v>1386071.26</v>
      </c>
      <c r="J84" s="48">
        <v>896901.53</v>
      </c>
      <c r="K84" s="48">
        <v>489169.73</v>
      </c>
      <c r="L84" s="49">
        <v>0.6470818318532916</v>
      </c>
      <c r="M84" s="48">
        <v>1600000</v>
      </c>
      <c r="N84" s="48">
        <f t="shared" si="1"/>
        <v>0</v>
      </c>
      <c r="O84" s="48">
        <v>1600000</v>
      </c>
      <c r="P84" s="49">
        <v>0</v>
      </c>
    </row>
    <row r="85" spans="1:16" s="50" customFormat="1" ht="24.95" customHeight="1">
      <c r="A85" s="31">
        <v>82</v>
      </c>
      <c r="B85" s="12" t="s">
        <v>3070</v>
      </c>
      <c r="C85" s="12" t="s">
        <v>3244</v>
      </c>
      <c r="D85" s="11" t="s">
        <v>3245</v>
      </c>
      <c r="E85" s="12" t="s">
        <v>3246</v>
      </c>
      <c r="F85" s="12" t="s">
        <v>1074</v>
      </c>
      <c r="G85" s="12">
        <v>101106</v>
      </c>
      <c r="H85" s="10" t="s">
        <v>3139</v>
      </c>
      <c r="I85" s="47">
        <v>813030.18</v>
      </c>
      <c r="J85" s="48">
        <v>299142.24000000005</v>
      </c>
      <c r="K85" s="48">
        <v>513887.94</v>
      </c>
      <c r="L85" s="49">
        <v>0.3679349762883341</v>
      </c>
      <c r="M85" s="48">
        <v>960000</v>
      </c>
      <c r="N85" s="48">
        <f t="shared" si="1"/>
        <v>0</v>
      </c>
      <c r="O85" s="48">
        <v>960000</v>
      </c>
      <c r="P85" s="49">
        <v>0</v>
      </c>
    </row>
    <row r="86" spans="1:16" s="50" customFormat="1" ht="24.95" customHeight="1">
      <c r="A86" s="31">
        <v>83</v>
      </c>
      <c r="B86" s="12" t="s">
        <v>3070</v>
      </c>
      <c r="C86" s="12" t="s">
        <v>3247</v>
      </c>
      <c r="D86" s="11" t="s">
        <v>3248</v>
      </c>
      <c r="E86" s="12" t="s">
        <v>3125</v>
      </c>
      <c r="F86" s="12" t="s">
        <v>1074</v>
      </c>
      <c r="G86" s="12">
        <v>101106</v>
      </c>
      <c r="H86" s="10" t="s">
        <v>3139</v>
      </c>
      <c r="I86" s="47">
        <v>220841.8</v>
      </c>
      <c r="J86" s="48">
        <v>220841.8</v>
      </c>
      <c r="K86" s="48">
        <v>0</v>
      </c>
      <c r="L86" s="49">
        <v>1</v>
      </c>
      <c r="M86" s="48">
        <v>720000</v>
      </c>
      <c r="N86" s="48">
        <f t="shared" si="1"/>
        <v>0</v>
      </c>
      <c r="O86" s="48">
        <v>720000</v>
      </c>
      <c r="P86" s="49">
        <v>0</v>
      </c>
    </row>
    <row r="87" spans="1:16" s="50" customFormat="1" ht="24.95" customHeight="1">
      <c r="A87" s="31">
        <v>84</v>
      </c>
      <c r="B87" s="12" t="s">
        <v>3070</v>
      </c>
      <c r="C87" s="12" t="s">
        <v>3249</v>
      </c>
      <c r="D87" s="11" t="s">
        <v>3250</v>
      </c>
      <c r="E87" s="12" t="s">
        <v>3251</v>
      </c>
      <c r="F87" s="12" t="s">
        <v>1074</v>
      </c>
      <c r="G87" s="12">
        <v>101106</v>
      </c>
      <c r="H87" s="10" t="s">
        <v>3139</v>
      </c>
      <c r="I87" s="47">
        <v>384568.8</v>
      </c>
      <c r="J87" s="48">
        <v>320415.67</v>
      </c>
      <c r="K87" s="48">
        <v>64153.13</v>
      </c>
      <c r="L87" s="49">
        <v>0.83318165696229129</v>
      </c>
      <c r="M87" s="48">
        <v>0</v>
      </c>
      <c r="N87" s="48">
        <f t="shared" si="1"/>
        <v>0</v>
      </c>
      <c r="O87" s="48">
        <v>0</v>
      </c>
      <c r="P87" s="49" t="s">
        <v>1067</v>
      </c>
    </row>
    <row r="88" spans="1:16" s="50" customFormat="1" ht="24.95" customHeight="1">
      <c r="A88" s="31">
        <v>85</v>
      </c>
      <c r="B88" s="12" t="s">
        <v>3070</v>
      </c>
      <c r="C88" s="12" t="s">
        <v>3252</v>
      </c>
      <c r="D88" s="11" t="s">
        <v>3253</v>
      </c>
      <c r="E88" s="12" t="s">
        <v>3254</v>
      </c>
      <c r="F88" s="12" t="s">
        <v>1074</v>
      </c>
      <c r="G88" s="12">
        <v>101106</v>
      </c>
      <c r="H88" s="10" t="s">
        <v>3139</v>
      </c>
      <c r="I88" s="47">
        <v>32146.92</v>
      </c>
      <c r="J88" s="48">
        <v>31170</v>
      </c>
      <c r="K88" s="48">
        <v>976.92</v>
      </c>
      <c r="L88" s="49">
        <v>0.96961077453143263</v>
      </c>
      <c r="M88" s="48">
        <v>0</v>
      </c>
      <c r="N88" s="48">
        <f t="shared" si="1"/>
        <v>0</v>
      </c>
      <c r="O88" s="48">
        <v>0</v>
      </c>
      <c r="P88" s="49" t="s">
        <v>1067</v>
      </c>
    </row>
    <row r="89" spans="1:16" s="50" customFormat="1" ht="24.95" customHeight="1">
      <c r="A89" s="31">
        <v>86</v>
      </c>
      <c r="B89" s="12" t="s">
        <v>3070</v>
      </c>
      <c r="C89" s="12" t="s">
        <v>3255</v>
      </c>
      <c r="D89" s="11" t="s">
        <v>3256</v>
      </c>
      <c r="E89" s="12" t="s">
        <v>3238</v>
      </c>
      <c r="F89" s="12" t="s">
        <v>1074</v>
      </c>
      <c r="G89" s="12">
        <v>101106</v>
      </c>
      <c r="H89" s="10" t="s">
        <v>3139</v>
      </c>
      <c r="I89" s="47">
        <v>451159.03999999998</v>
      </c>
      <c r="J89" s="48">
        <v>141409.13999999996</v>
      </c>
      <c r="K89" s="48">
        <v>309749.90000000002</v>
      </c>
      <c r="L89" s="49">
        <v>0.31343523561004111</v>
      </c>
      <c r="M89" s="48">
        <v>0</v>
      </c>
      <c r="N89" s="48">
        <f t="shared" si="1"/>
        <v>0</v>
      </c>
      <c r="O89" s="48">
        <v>0</v>
      </c>
      <c r="P89" s="49" t="s">
        <v>1067</v>
      </c>
    </row>
    <row r="90" spans="1:16" s="50" customFormat="1" ht="24.95" customHeight="1">
      <c r="A90" s="31">
        <v>87</v>
      </c>
      <c r="B90" s="12" t="s">
        <v>3070</v>
      </c>
      <c r="C90" s="12" t="s">
        <v>3368</v>
      </c>
      <c r="D90" s="11" t="s">
        <v>558</v>
      </c>
      <c r="E90" s="12" t="s">
        <v>3712</v>
      </c>
      <c r="F90" s="12" t="s">
        <v>1074</v>
      </c>
      <c r="G90" s="12">
        <v>101106</v>
      </c>
      <c r="H90" s="10" t="s">
        <v>3139</v>
      </c>
      <c r="I90" s="47">
        <v>775.68</v>
      </c>
      <c r="J90" s="48">
        <v>775.68</v>
      </c>
      <c r="K90" s="48">
        <v>0</v>
      </c>
      <c r="L90" s="49">
        <v>1</v>
      </c>
      <c r="M90" s="48">
        <v>0</v>
      </c>
      <c r="N90" s="48">
        <f t="shared" si="1"/>
        <v>0</v>
      </c>
      <c r="O90" s="48">
        <v>0</v>
      </c>
      <c r="P90" s="49" t="s">
        <v>1067</v>
      </c>
    </row>
    <row r="91" spans="1:16" s="50" customFormat="1" ht="24.95" customHeight="1">
      <c r="A91" s="31">
        <v>88</v>
      </c>
      <c r="B91" s="12" t="s">
        <v>3070</v>
      </c>
      <c r="C91" s="12" t="s">
        <v>2365</v>
      </c>
      <c r="D91" s="11" t="s">
        <v>2366</v>
      </c>
      <c r="E91" s="12" t="s">
        <v>2367</v>
      </c>
      <c r="F91" s="12" t="s">
        <v>1074</v>
      </c>
      <c r="G91" s="12">
        <v>101106</v>
      </c>
      <c r="H91" s="10" t="s">
        <v>3139</v>
      </c>
      <c r="I91" s="47">
        <v>50000</v>
      </c>
      <c r="J91" s="48">
        <v>44965.79</v>
      </c>
      <c r="K91" s="48">
        <v>5034.21</v>
      </c>
      <c r="L91" s="49">
        <v>0.8993158</v>
      </c>
      <c r="M91" s="48">
        <v>0</v>
      </c>
      <c r="N91" s="48">
        <f t="shared" si="1"/>
        <v>0</v>
      </c>
      <c r="O91" s="48">
        <v>0</v>
      </c>
      <c r="P91" s="49" t="s">
        <v>1067</v>
      </c>
    </row>
    <row r="92" spans="1:16" s="50" customFormat="1" ht="24.95" customHeight="1">
      <c r="A92" s="31">
        <v>89</v>
      </c>
      <c r="B92" s="12" t="s">
        <v>3068</v>
      </c>
      <c r="C92" s="12" t="s">
        <v>3257</v>
      </c>
      <c r="D92" s="11" t="s">
        <v>3258</v>
      </c>
      <c r="E92" s="12" t="s">
        <v>3114</v>
      </c>
      <c r="F92" s="12" t="s">
        <v>1074</v>
      </c>
      <c r="G92" s="12">
        <v>101106</v>
      </c>
      <c r="H92" s="10" t="s">
        <v>3139</v>
      </c>
      <c r="I92" s="47">
        <v>1199984</v>
      </c>
      <c r="J92" s="48">
        <v>818188.79</v>
      </c>
      <c r="K92" s="48">
        <v>381795.21</v>
      </c>
      <c r="L92" s="49">
        <v>0.68183308277443699</v>
      </c>
      <c r="M92" s="48">
        <v>0</v>
      </c>
      <c r="N92" s="48">
        <f t="shared" si="1"/>
        <v>0</v>
      </c>
      <c r="O92" s="48">
        <v>0</v>
      </c>
      <c r="P92" s="49" t="s">
        <v>1067</v>
      </c>
    </row>
    <row r="93" spans="1:16" s="50" customFormat="1" ht="24.95" customHeight="1">
      <c r="A93" s="31">
        <v>90</v>
      </c>
      <c r="B93" s="12" t="s">
        <v>3068</v>
      </c>
      <c r="C93" s="12" t="s">
        <v>3259</v>
      </c>
      <c r="D93" s="11" t="s">
        <v>3260</v>
      </c>
      <c r="E93" s="12" t="s">
        <v>3069</v>
      </c>
      <c r="F93" s="12" t="s">
        <v>1074</v>
      </c>
      <c r="G93" s="12">
        <v>101106</v>
      </c>
      <c r="H93" s="10" t="s">
        <v>3139</v>
      </c>
      <c r="I93" s="47">
        <v>159984</v>
      </c>
      <c r="J93" s="48">
        <v>56510</v>
      </c>
      <c r="K93" s="48">
        <v>103474</v>
      </c>
      <c r="L93" s="49">
        <v>0.35322282228222823</v>
      </c>
      <c r="M93" s="48">
        <v>0</v>
      </c>
      <c r="N93" s="48">
        <f t="shared" si="1"/>
        <v>0</v>
      </c>
      <c r="O93" s="48">
        <v>0</v>
      </c>
      <c r="P93" s="49" t="s">
        <v>1067</v>
      </c>
    </row>
    <row r="94" spans="1:16" s="50" customFormat="1" ht="24.95" customHeight="1">
      <c r="A94" s="31">
        <v>91</v>
      </c>
      <c r="B94" s="12" t="s">
        <v>3068</v>
      </c>
      <c r="C94" s="12" t="s">
        <v>3261</v>
      </c>
      <c r="D94" s="11" t="s">
        <v>3262</v>
      </c>
      <c r="E94" s="12" t="s">
        <v>3263</v>
      </c>
      <c r="F94" s="12" t="s">
        <v>1074</v>
      </c>
      <c r="G94" s="12">
        <v>101106</v>
      </c>
      <c r="H94" s="10" t="s">
        <v>3139</v>
      </c>
      <c r="I94" s="47">
        <v>121681.60000000001</v>
      </c>
      <c r="J94" s="48">
        <v>25361.300000000003</v>
      </c>
      <c r="K94" s="48">
        <v>96320.3</v>
      </c>
      <c r="L94" s="49">
        <v>0.20842345925760347</v>
      </c>
      <c r="M94" s="48">
        <v>0</v>
      </c>
      <c r="N94" s="48">
        <f t="shared" si="1"/>
        <v>0</v>
      </c>
      <c r="O94" s="48">
        <v>0</v>
      </c>
      <c r="P94" s="49" t="s">
        <v>1067</v>
      </c>
    </row>
    <row r="95" spans="1:16" s="50" customFormat="1" ht="24.95" customHeight="1">
      <c r="A95" s="31">
        <v>92</v>
      </c>
      <c r="B95" s="12" t="s">
        <v>3068</v>
      </c>
      <c r="C95" s="12" t="s">
        <v>3264</v>
      </c>
      <c r="D95" s="11" t="s">
        <v>3265</v>
      </c>
      <c r="E95" s="12" t="s">
        <v>3266</v>
      </c>
      <c r="F95" s="12" t="s">
        <v>1074</v>
      </c>
      <c r="G95" s="12">
        <v>101106</v>
      </c>
      <c r="H95" s="10" t="s">
        <v>3139</v>
      </c>
      <c r="I95" s="47">
        <v>117712.8</v>
      </c>
      <c r="J95" s="48">
        <v>43909.64</v>
      </c>
      <c r="K95" s="48">
        <v>73803.16</v>
      </c>
      <c r="L95" s="49">
        <v>0.37302349447128941</v>
      </c>
      <c r="M95" s="48">
        <v>0</v>
      </c>
      <c r="N95" s="48">
        <f t="shared" si="1"/>
        <v>0</v>
      </c>
      <c r="O95" s="48">
        <v>0</v>
      </c>
      <c r="P95" s="49" t="s">
        <v>1067</v>
      </c>
    </row>
    <row r="96" spans="1:16" s="50" customFormat="1" ht="24.95" customHeight="1">
      <c r="A96" s="31">
        <v>93</v>
      </c>
      <c r="B96" s="12" t="s">
        <v>3068</v>
      </c>
      <c r="C96" s="12" t="s">
        <v>3267</v>
      </c>
      <c r="D96" s="11" t="s">
        <v>3268</v>
      </c>
      <c r="E96" s="12" t="s">
        <v>3269</v>
      </c>
      <c r="F96" s="12" t="s">
        <v>1074</v>
      </c>
      <c r="G96" s="12">
        <v>101106</v>
      </c>
      <c r="H96" s="10" t="s">
        <v>3139</v>
      </c>
      <c r="I96" s="47">
        <v>8767.74</v>
      </c>
      <c r="J96" s="48">
        <v>2859</v>
      </c>
      <c r="K96" s="48">
        <v>5908.74</v>
      </c>
      <c r="L96" s="49">
        <v>0.32608174968692044</v>
      </c>
      <c r="M96" s="48">
        <v>0</v>
      </c>
      <c r="N96" s="48">
        <f t="shared" si="1"/>
        <v>0</v>
      </c>
      <c r="O96" s="48">
        <v>0</v>
      </c>
      <c r="P96" s="49" t="s">
        <v>1067</v>
      </c>
    </row>
    <row r="97" spans="1:16" s="50" customFormat="1" ht="24.95" customHeight="1">
      <c r="A97" s="31">
        <v>94</v>
      </c>
      <c r="B97" s="12" t="s">
        <v>3068</v>
      </c>
      <c r="C97" s="12" t="s">
        <v>3373</v>
      </c>
      <c r="D97" s="11" t="s">
        <v>641</v>
      </c>
      <c r="E97" s="12" t="s">
        <v>3440</v>
      </c>
      <c r="F97" s="12" t="s">
        <v>1074</v>
      </c>
      <c r="G97" s="12">
        <v>101106</v>
      </c>
      <c r="H97" s="10" t="s">
        <v>3139</v>
      </c>
      <c r="I97" s="47">
        <v>16990.400000000001</v>
      </c>
      <c r="J97" s="48">
        <v>0</v>
      </c>
      <c r="K97" s="48">
        <v>16990.400000000001</v>
      </c>
      <c r="L97" s="49">
        <v>0</v>
      </c>
      <c r="M97" s="48">
        <v>0</v>
      </c>
      <c r="N97" s="48">
        <f t="shared" si="1"/>
        <v>0</v>
      </c>
      <c r="O97" s="48">
        <v>0</v>
      </c>
      <c r="P97" s="49" t="s">
        <v>1067</v>
      </c>
    </row>
    <row r="98" spans="1:16" s="50" customFormat="1" ht="24.95" customHeight="1">
      <c r="A98" s="31">
        <v>95</v>
      </c>
      <c r="B98" s="12" t="s">
        <v>3068</v>
      </c>
      <c r="C98" s="12" t="s">
        <v>3397</v>
      </c>
      <c r="D98" s="11" t="s">
        <v>653</v>
      </c>
      <c r="E98" s="12" t="s">
        <v>3100</v>
      </c>
      <c r="F98" s="12" t="s">
        <v>1074</v>
      </c>
      <c r="G98" s="12">
        <v>101106</v>
      </c>
      <c r="H98" s="10" t="s">
        <v>3139</v>
      </c>
      <c r="I98" s="47">
        <v>13324</v>
      </c>
      <c r="J98" s="48">
        <v>7619.42</v>
      </c>
      <c r="K98" s="48">
        <v>5704.58</v>
      </c>
      <c r="L98" s="49">
        <v>0.57185679975983184</v>
      </c>
      <c r="M98" s="48">
        <v>0</v>
      </c>
      <c r="N98" s="48">
        <f t="shared" si="1"/>
        <v>0</v>
      </c>
      <c r="O98" s="48">
        <v>0</v>
      </c>
      <c r="P98" s="49" t="s">
        <v>1067</v>
      </c>
    </row>
    <row r="99" spans="1:16" s="50" customFormat="1" ht="24.95" customHeight="1">
      <c r="A99" s="31">
        <v>96</v>
      </c>
      <c r="B99" s="12" t="s">
        <v>3068</v>
      </c>
      <c r="C99" s="12" t="s">
        <v>3403</v>
      </c>
      <c r="D99" s="11" t="s">
        <v>656</v>
      </c>
      <c r="E99" s="12" t="s">
        <v>3650</v>
      </c>
      <c r="F99" s="12" t="s">
        <v>1074</v>
      </c>
      <c r="G99" s="12">
        <v>101106</v>
      </c>
      <c r="H99" s="10" t="s">
        <v>3139</v>
      </c>
      <c r="I99" s="47">
        <v>15984</v>
      </c>
      <c r="J99" s="48">
        <v>13961.2</v>
      </c>
      <c r="K99" s="48">
        <v>2022.8</v>
      </c>
      <c r="L99" s="49">
        <v>0.87344844844844849</v>
      </c>
      <c r="M99" s="48">
        <v>0</v>
      </c>
      <c r="N99" s="48">
        <f t="shared" si="1"/>
        <v>0</v>
      </c>
      <c r="O99" s="48">
        <v>0</v>
      </c>
      <c r="P99" s="49" t="s">
        <v>1067</v>
      </c>
    </row>
    <row r="100" spans="1:16" s="50" customFormat="1" ht="24.95" customHeight="1">
      <c r="A100" s="31">
        <v>97</v>
      </c>
      <c r="B100" s="12" t="s">
        <v>3068</v>
      </c>
      <c r="C100" s="12" t="s">
        <v>2303</v>
      </c>
      <c r="D100" s="11" t="s">
        <v>2304</v>
      </c>
      <c r="E100" s="12" t="s">
        <v>3069</v>
      </c>
      <c r="F100" s="12" t="s">
        <v>1074</v>
      </c>
      <c r="G100" s="12">
        <v>101106</v>
      </c>
      <c r="H100" s="10" t="s">
        <v>3139</v>
      </c>
      <c r="I100" s="47">
        <v>2782000</v>
      </c>
      <c r="J100" s="48">
        <v>1076880.42</v>
      </c>
      <c r="K100" s="48">
        <v>1705119.58</v>
      </c>
      <c r="L100" s="49">
        <v>0.38708857656362328</v>
      </c>
      <c r="M100" s="48">
        <v>1450000</v>
      </c>
      <c r="N100" s="48">
        <f t="shared" si="1"/>
        <v>0</v>
      </c>
      <c r="O100" s="48">
        <v>1450000</v>
      </c>
      <c r="P100" s="49">
        <v>0</v>
      </c>
    </row>
    <row r="101" spans="1:16" s="50" customFormat="1" ht="24.95" customHeight="1">
      <c r="A101" s="31">
        <v>98</v>
      </c>
      <c r="B101" s="12" t="s">
        <v>3068</v>
      </c>
      <c r="C101" s="12" t="s">
        <v>565</v>
      </c>
      <c r="D101" s="11" t="s">
        <v>566</v>
      </c>
      <c r="E101" s="12" t="s">
        <v>567</v>
      </c>
      <c r="F101" s="12" t="s">
        <v>1074</v>
      </c>
      <c r="G101" s="12">
        <v>101106</v>
      </c>
      <c r="H101" s="10" t="s">
        <v>3139</v>
      </c>
      <c r="I101" s="47">
        <v>40000</v>
      </c>
      <c r="J101" s="48">
        <v>24424</v>
      </c>
      <c r="K101" s="48">
        <v>15576</v>
      </c>
      <c r="L101" s="49">
        <v>0.61060000000000003</v>
      </c>
      <c r="M101" s="48">
        <v>0</v>
      </c>
      <c r="N101" s="48">
        <f t="shared" si="1"/>
        <v>0</v>
      </c>
      <c r="O101" s="48">
        <v>0</v>
      </c>
      <c r="P101" s="49" t="s">
        <v>1067</v>
      </c>
    </row>
    <row r="102" spans="1:16" s="50" customFormat="1" ht="24.95" customHeight="1">
      <c r="A102" s="31">
        <v>99</v>
      </c>
      <c r="B102" s="12" t="s">
        <v>3068</v>
      </c>
      <c r="C102" s="12" t="s">
        <v>576</v>
      </c>
      <c r="D102" s="11" t="s">
        <v>577</v>
      </c>
      <c r="E102" s="12" t="s">
        <v>3856</v>
      </c>
      <c r="F102" s="12" t="s">
        <v>1074</v>
      </c>
      <c r="G102" s="12">
        <v>101106</v>
      </c>
      <c r="H102" s="10" t="s">
        <v>3139</v>
      </c>
      <c r="I102" s="47">
        <v>40000</v>
      </c>
      <c r="J102" s="48">
        <v>24424</v>
      </c>
      <c r="K102" s="48">
        <v>15576</v>
      </c>
      <c r="L102" s="49">
        <v>0.61060000000000003</v>
      </c>
      <c r="M102" s="48">
        <v>0</v>
      </c>
      <c r="N102" s="48">
        <f t="shared" si="1"/>
        <v>0</v>
      </c>
      <c r="O102" s="48">
        <v>0</v>
      </c>
      <c r="P102" s="49" t="s">
        <v>1067</v>
      </c>
    </row>
    <row r="103" spans="1:16" s="50" customFormat="1" ht="24.95" customHeight="1">
      <c r="A103" s="31">
        <v>100</v>
      </c>
      <c r="B103" s="12" t="s">
        <v>3068</v>
      </c>
      <c r="C103" s="12" t="s">
        <v>580</v>
      </c>
      <c r="D103" s="11" t="s">
        <v>581</v>
      </c>
      <c r="E103" s="12" t="s">
        <v>3649</v>
      </c>
      <c r="F103" s="12" t="s">
        <v>1074</v>
      </c>
      <c r="G103" s="12">
        <v>101106</v>
      </c>
      <c r="H103" s="10" t="s">
        <v>3139</v>
      </c>
      <c r="I103" s="47">
        <v>40000</v>
      </c>
      <c r="J103" s="48">
        <v>24424</v>
      </c>
      <c r="K103" s="48">
        <v>15576</v>
      </c>
      <c r="L103" s="49">
        <v>0.61060000000000003</v>
      </c>
      <c r="M103" s="48">
        <v>0</v>
      </c>
      <c r="N103" s="48">
        <f t="shared" si="1"/>
        <v>0</v>
      </c>
      <c r="O103" s="48">
        <v>0</v>
      </c>
      <c r="P103" s="49" t="s">
        <v>1067</v>
      </c>
    </row>
    <row r="104" spans="1:16" s="50" customFormat="1" ht="24.95" customHeight="1">
      <c r="A104" s="31">
        <v>101</v>
      </c>
      <c r="B104" s="12" t="s">
        <v>3068</v>
      </c>
      <c r="C104" s="12" t="s">
        <v>584</v>
      </c>
      <c r="D104" s="11" t="s">
        <v>585</v>
      </c>
      <c r="E104" s="12" t="s">
        <v>3855</v>
      </c>
      <c r="F104" s="12" t="s">
        <v>1074</v>
      </c>
      <c r="G104" s="12">
        <v>101106</v>
      </c>
      <c r="H104" s="10" t="s">
        <v>3139</v>
      </c>
      <c r="I104" s="47">
        <v>40000</v>
      </c>
      <c r="J104" s="48">
        <v>24424</v>
      </c>
      <c r="K104" s="48">
        <v>15576</v>
      </c>
      <c r="L104" s="49">
        <v>0.61060000000000003</v>
      </c>
      <c r="M104" s="48">
        <v>0</v>
      </c>
      <c r="N104" s="48">
        <f t="shared" si="1"/>
        <v>0</v>
      </c>
      <c r="O104" s="48">
        <v>0</v>
      </c>
      <c r="P104" s="49" t="s">
        <v>1067</v>
      </c>
    </row>
    <row r="105" spans="1:16" s="50" customFormat="1" ht="24.95" customHeight="1">
      <c r="A105" s="31">
        <v>102</v>
      </c>
      <c r="B105" s="12" t="s">
        <v>3068</v>
      </c>
      <c r="C105" s="12" t="s">
        <v>593</v>
      </c>
      <c r="D105" s="11" t="s">
        <v>594</v>
      </c>
      <c r="E105" s="12" t="s">
        <v>595</v>
      </c>
      <c r="F105" s="12" t="s">
        <v>1074</v>
      </c>
      <c r="G105" s="12">
        <v>101106</v>
      </c>
      <c r="H105" s="10" t="s">
        <v>3139</v>
      </c>
      <c r="I105" s="47">
        <v>40000</v>
      </c>
      <c r="J105" s="48">
        <v>24424</v>
      </c>
      <c r="K105" s="48">
        <v>15576</v>
      </c>
      <c r="L105" s="49">
        <v>0.61060000000000003</v>
      </c>
      <c r="M105" s="48">
        <v>0</v>
      </c>
      <c r="N105" s="48">
        <f t="shared" si="1"/>
        <v>0</v>
      </c>
      <c r="O105" s="48">
        <v>0</v>
      </c>
      <c r="P105" s="49" t="s">
        <v>1067</v>
      </c>
    </row>
    <row r="106" spans="1:16" s="50" customFormat="1" ht="24.95" customHeight="1">
      <c r="A106" s="31">
        <v>103</v>
      </c>
      <c r="B106" s="12" t="s">
        <v>3068</v>
      </c>
      <c r="C106" s="12" t="s">
        <v>616</v>
      </c>
      <c r="D106" s="11" t="s">
        <v>617</v>
      </c>
      <c r="E106" s="12" t="s">
        <v>618</v>
      </c>
      <c r="F106" s="12" t="s">
        <v>1074</v>
      </c>
      <c r="G106" s="12">
        <v>101106</v>
      </c>
      <c r="H106" s="10" t="s">
        <v>3139</v>
      </c>
      <c r="I106" s="47">
        <v>40000</v>
      </c>
      <c r="J106" s="48">
        <v>24424</v>
      </c>
      <c r="K106" s="48">
        <v>15576</v>
      </c>
      <c r="L106" s="49">
        <v>0.61060000000000003</v>
      </c>
      <c r="M106" s="48">
        <v>0</v>
      </c>
      <c r="N106" s="48">
        <f t="shared" si="1"/>
        <v>0</v>
      </c>
      <c r="O106" s="48">
        <v>0</v>
      </c>
      <c r="P106" s="49" t="s">
        <v>1067</v>
      </c>
    </row>
    <row r="107" spans="1:16" s="50" customFormat="1" ht="24.95" customHeight="1">
      <c r="A107" s="31">
        <v>104</v>
      </c>
      <c r="B107" s="12" t="s">
        <v>3068</v>
      </c>
      <c r="C107" s="12" t="s">
        <v>607</v>
      </c>
      <c r="D107" s="11" t="s">
        <v>608</v>
      </c>
      <c r="E107" s="12" t="s">
        <v>609</v>
      </c>
      <c r="F107" s="12" t="s">
        <v>1074</v>
      </c>
      <c r="G107" s="12">
        <v>101106</v>
      </c>
      <c r="H107" s="10" t="s">
        <v>3139</v>
      </c>
      <c r="I107" s="47">
        <v>500000</v>
      </c>
      <c r="J107" s="48">
        <v>140338.40000000002</v>
      </c>
      <c r="K107" s="48">
        <v>359661.6</v>
      </c>
      <c r="L107" s="49">
        <v>0.28067680000000006</v>
      </c>
      <c r="M107" s="48">
        <v>0</v>
      </c>
      <c r="N107" s="48">
        <f t="shared" si="1"/>
        <v>0</v>
      </c>
      <c r="O107" s="48">
        <v>0</v>
      </c>
      <c r="P107" s="49" t="s">
        <v>1067</v>
      </c>
    </row>
    <row r="108" spans="1:16" s="50" customFormat="1" ht="24.95" customHeight="1">
      <c r="A108" s="31">
        <v>105</v>
      </c>
      <c r="B108" s="12" t="s">
        <v>3068</v>
      </c>
      <c r="C108" s="12" t="s">
        <v>613</v>
      </c>
      <c r="D108" s="11" t="s">
        <v>614</v>
      </c>
      <c r="E108" s="12" t="s">
        <v>615</v>
      </c>
      <c r="F108" s="12" t="s">
        <v>1074</v>
      </c>
      <c r="G108" s="12">
        <v>101106</v>
      </c>
      <c r="H108" s="10" t="s">
        <v>3139</v>
      </c>
      <c r="I108" s="47">
        <v>500000</v>
      </c>
      <c r="J108" s="48">
        <v>62181.400000000023</v>
      </c>
      <c r="K108" s="48">
        <v>437818.6</v>
      </c>
      <c r="L108" s="49">
        <v>0.12436280000000005</v>
      </c>
      <c r="M108" s="48">
        <v>0</v>
      </c>
      <c r="N108" s="48">
        <f t="shared" si="1"/>
        <v>0</v>
      </c>
      <c r="O108" s="48">
        <v>0</v>
      </c>
      <c r="P108" s="49" t="s">
        <v>1067</v>
      </c>
    </row>
    <row r="109" spans="1:16" s="50" customFormat="1" ht="24.95" customHeight="1">
      <c r="A109" s="31">
        <v>106</v>
      </c>
      <c r="B109" s="12" t="s">
        <v>3076</v>
      </c>
      <c r="C109" s="12" t="s">
        <v>3270</v>
      </c>
      <c r="D109" s="11" t="s">
        <v>3271</v>
      </c>
      <c r="E109" s="12" t="s">
        <v>3272</v>
      </c>
      <c r="F109" s="12" t="s">
        <v>1074</v>
      </c>
      <c r="G109" s="12">
        <v>101106</v>
      </c>
      <c r="H109" s="10" t="s">
        <v>3139</v>
      </c>
      <c r="I109" s="47">
        <v>3558296.71</v>
      </c>
      <c r="J109" s="48">
        <v>2364637.4299999997</v>
      </c>
      <c r="K109" s="48">
        <v>1193659.28</v>
      </c>
      <c r="L109" s="49">
        <v>0.66454194877975747</v>
      </c>
      <c r="M109" s="48">
        <v>292880</v>
      </c>
      <c r="N109" s="48">
        <f t="shared" si="1"/>
        <v>292880</v>
      </c>
      <c r="O109" s="48">
        <v>0</v>
      </c>
      <c r="P109" s="49">
        <v>1</v>
      </c>
    </row>
    <row r="110" spans="1:16" s="50" customFormat="1" ht="24.95" customHeight="1">
      <c r="A110" s="31">
        <v>107</v>
      </c>
      <c r="B110" s="12" t="s">
        <v>3076</v>
      </c>
      <c r="C110" s="12" t="s">
        <v>3278</v>
      </c>
      <c r="D110" s="11" t="s">
        <v>3279</v>
      </c>
      <c r="E110" s="12" t="s">
        <v>3280</v>
      </c>
      <c r="F110" s="12" t="s">
        <v>1074</v>
      </c>
      <c r="G110" s="12">
        <v>101106</v>
      </c>
      <c r="H110" s="10" t="s">
        <v>3139</v>
      </c>
      <c r="I110" s="47">
        <v>66164.160000000003</v>
      </c>
      <c r="J110" s="48">
        <v>66164.160000000003</v>
      </c>
      <c r="K110" s="48">
        <v>0</v>
      </c>
      <c r="L110" s="49">
        <v>1</v>
      </c>
      <c r="M110" s="48">
        <v>0</v>
      </c>
      <c r="N110" s="48">
        <f t="shared" si="1"/>
        <v>0</v>
      </c>
      <c r="O110" s="48">
        <v>0</v>
      </c>
      <c r="P110" s="49" t="s">
        <v>1067</v>
      </c>
    </row>
    <row r="111" spans="1:16" s="50" customFormat="1" ht="24.95" customHeight="1">
      <c r="A111" s="31">
        <v>108</v>
      </c>
      <c r="B111" s="12" t="s">
        <v>3076</v>
      </c>
      <c r="C111" s="12" t="s">
        <v>3281</v>
      </c>
      <c r="D111" s="11" t="s">
        <v>3282</v>
      </c>
      <c r="E111" s="12" t="s">
        <v>3283</v>
      </c>
      <c r="F111" s="12" t="s">
        <v>1074</v>
      </c>
      <c r="G111" s="12">
        <v>101106</v>
      </c>
      <c r="H111" s="10" t="s">
        <v>3139</v>
      </c>
      <c r="I111" s="47">
        <v>80000</v>
      </c>
      <c r="J111" s="48">
        <v>79840.899999999994</v>
      </c>
      <c r="K111" s="48">
        <v>159.1</v>
      </c>
      <c r="L111" s="49">
        <v>0.99801124999999991</v>
      </c>
      <c r="M111" s="48">
        <v>0</v>
      </c>
      <c r="N111" s="48">
        <f t="shared" si="1"/>
        <v>0</v>
      </c>
      <c r="O111" s="48">
        <v>0</v>
      </c>
      <c r="P111" s="49" t="s">
        <v>1067</v>
      </c>
    </row>
    <row r="112" spans="1:16" s="50" customFormat="1" ht="24.95" customHeight="1">
      <c r="A112" s="31">
        <v>109</v>
      </c>
      <c r="B112" s="12" t="s">
        <v>3076</v>
      </c>
      <c r="C112" s="12" t="s">
        <v>3284</v>
      </c>
      <c r="D112" s="11" t="s">
        <v>3285</v>
      </c>
      <c r="E112" s="12" t="s">
        <v>3286</v>
      </c>
      <c r="F112" s="12" t="s">
        <v>1074</v>
      </c>
      <c r="G112" s="12">
        <v>101106</v>
      </c>
      <c r="H112" s="10" t="s">
        <v>3139</v>
      </c>
      <c r="I112" s="47">
        <v>93454.74</v>
      </c>
      <c r="J112" s="48">
        <v>91471.94</v>
      </c>
      <c r="K112" s="48">
        <v>1982.8</v>
      </c>
      <c r="L112" s="49">
        <v>0.97878331264952423</v>
      </c>
      <c r="M112" s="48">
        <v>0</v>
      </c>
      <c r="N112" s="48">
        <f t="shared" si="1"/>
        <v>0</v>
      </c>
      <c r="O112" s="48">
        <v>0</v>
      </c>
      <c r="P112" s="49" t="s">
        <v>1067</v>
      </c>
    </row>
    <row r="113" spans="1:16" s="50" customFormat="1" ht="24.95" customHeight="1">
      <c r="A113" s="31">
        <v>110</v>
      </c>
      <c r="B113" s="12" t="s">
        <v>3076</v>
      </c>
      <c r="C113" s="12" t="s">
        <v>3383</v>
      </c>
      <c r="D113" s="11" t="s">
        <v>650</v>
      </c>
      <c r="E113" s="12" t="s">
        <v>3716</v>
      </c>
      <c r="F113" s="12" t="s">
        <v>1074</v>
      </c>
      <c r="G113" s="12">
        <v>101106</v>
      </c>
      <c r="H113" s="10" t="s">
        <v>3139</v>
      </c>
      <c r="I113" s="47">
        <v>3984</v>
      </c>
      <c r="J113" s="48">
        <v>3984</v>
      </c>
      <c r="K113" s="48">
        <v>0</v>
      </c>
      <c r="L113" s="49">
        <v>1</v>
      </c>
      <c r="M113" s="48">
        <v>0</v>
      </c>
      <c r="N113" s="48">
        <f t="shared" si="1"/>
        <v>0</v>
      </c>
      <c r="O113" s="48">
        <v>0</v>
      </c>
      <c r="P113" s="49" t="s">
        <v>1067</v>
      </c>
    </row>
    <row r="114" spans="1:16" s="50" customFormat="1" ht="24.95" customHeight="1">
      <c r="A114" s="31">
        <v>111</v>
      </c>
      <c r="B114" s="12" t="s">
        <v>3076</v>
      </c>
      <c r="C114" s="12" t="s">
        <v>3420</v>
      </c>
      <c r="D114" s="11" t="s">
        <v>660</v>
      </c>
      <c r="E114" s="12" t="s">
        <v>3726</v>
      </c>
      <c r="F114" s="12" t="s">
        <v>1074</v>
      </c>
      <c r="G114" s="12">
        <v>101106</v>
      </c>
      <c r="H114" s="10" t="s">
        <v>3139</v>
      </c>
      <c r="I114" s="47">
        <v>26.64</v>
      </c>
      <c r="J114" s="48">
        <v>0</v>
      </c>
      <c r="K114" s="48">
        <v>26.64</v>
      </c>
      <c r="L114" s="49">
        <v>0</v>
      </c>
      <c r="M114" s="48">
        <v>0</v>
      </c>
      <c r="N114" s="48">
        <f t="shared" si="1"/>
        <v>0</v>
      </c>
      <c r="O114" s="48">
        <v>0</v>
      </c>
      <c r="P114" s="49" t="s">
        <v>1067</v>
      </c>
    </row>
    <row r="115" spans="1:16" s="50" customFormat="1" ht="24.95" customHeight="1">
      <c r="A115" s="31">
        <v>112</v>
      </c>
      <c r="B115" s="12" t="s">
        <v>3076</v>
      </c>
      <c r="C115" s="12" t="s">
        <v>3428</v>
      </c>
      <c r="D115" s="11" t="s">
        <v>2284</v>
      </c>
      <c r="E115" s="12" t="s">
        <v>3729</v>
      </c>
      <c r="F115" s="12" t="s">
        <v>1074</v>
      </c>
      <c r="G115" s="12">
        <v>101106</v>
      </c>
      <c r="H115" s="10" t="s">
        <v>3139</v>
      </c>
      <c r="I115" s="47">
        <v>2973.36</v>
      </c>
      <c r="J115" s="48">
        <v>0</v>
      </c>
      <c r="K115" s="48">
        <v>2973.36</v>
      </c>
      <c r="L115" s="49">
        <v>0</v>
      </c>
      <c r="M115" s="48">
        <v>0</v>
      </c>
      <c r="N115" s="48">
        <f t="shared" si="1"/>
        <v>0</v>
      </c>
      <c r="O115" s="48">
        <v>0</v>
      </c>
      <c r="P115" s="49" t="s">
        <v>1067</v>
      </c>
    </row>
    <row r="116" spans="1:16" s="50" customFormat="1" ht="24.95" customHeight="1">
      <c r="A116" s="31">
        <v>113</v>
      </c>
      <c r="B116" s="12" t="s">
        <v>3076</v>
      </c>
      <c r="C116" s="12" t="s">
        <v>562</v>
      </c>
      <c r="D116" s="11" t="s">
        <v>3273</v>
      </c>
      <c r="E116" s="12" t="s">
        <v>3274</v>
      </c>
      <c r="F116" s="12" t="s">
        <v>1074</v>
      </c>
      <c r="G116" s="12">
        <v>101106</v>
      </c>
      <c r="H116" s="10" t="s">
        <v>3139</v>
      </c>
      <c r="I116" s="47">
        <v>500000</v>
      </c>
      <c r="J116" s="48">
        <v>374191.02</v>
      </c>
      <c r="K116" s="48">
        <v>125808.98</v>
      </c>
      <c r="L116" s="49">
        <v>0.74838204000000008</v>
      </c>
      <c r="M116" s="48">
        <v>0</v>
      </c>
      <c r="N116" s="48">
        <f t="shared" si="1"/>
        <v>0</v>
      </c>
      <c r="O116" s="48">
        <v>0</v>
      </c>
      <c r="P116" s="49" t="s">
        <v>1067</v>
      </c>
    </row>
    <row r="117" spans="1:16" s="50" customFormat="1" ht="24.95" customHeight="1">
      <c r="A117" s="31">
        <v>114</v>
      </c>
      <c r="B117" s="12" t="s">
        <v>3076</v>
      </c>
      <c r="C117" s="12" t="s">
        <v>563</v>
      </c>
      <c r="D117" s="11" t="s">
        <v>3275</v>
      </c>
      <c r="E117" s="12" t="s">
        <v>3276</v>
      </c>
      <c r="F117" s="12" t="s">
        <v>1074</v>
      </c>
      <c r="G117" s="12">
        <v>101106</v>
      </c>
      <c r="H117" s="10" t="s">
        <v>3139</v>
      </c>
      <c r="I117" s="47">
        <v>508000</v>
      </c>
      <c r="J117" s="48">
        <v>232269.71000000002</v>
      </c>
      <c r="K117" s="48">
        <v>275730.28999999998</v>
      </c>
      <c r="L117" s="49">
        <v>0.45722383858267723</v>
      </c>
      <c r="M117" s="48">
        <v>0</v>
      </c>
      <c r="N117" s="48">
        <f t="shared" si="1"/>
        <v>0</v>
      </c>
      <c r="O117" s="48">
        <v>0</v>
      </c>
      <c r="P117" s="49" t="s">
        <v>1067</v>
      </c>
    </row>
    <row r="118" spans="1:16" s="50" customFormat="1" ht="24.95" customHeight="1">
      <c r="A118" s="31">
        <v>115</v>
      </c>
      <c r="B118" s="12" t="s">
        <v>3076</v>
      </c>
      <c r="C118" s="12" t="s">
        <v>564</v>
      </c>
      <c r="D118" s="11" t="s">
        <v>3277</v>
      </c>
      <c r="E118" s="12" t="s">
        <v>3274</v>
      </c>
      <c r="F118" s="12" t="s">
        <v>1074</v>
      </c>
      <c r="G118" s="12">
        <v>101106</v>
      </c>
      <c r="H118" s="10" t="s">
        <v>3139</v>
      </c>
      <c r="I118" s="47">
        <v>588000</v>
      </c>
      <c r="J118" s="48">
        <v>279985</v>
      </c>
      <c r="K118" s="48">
        <v>308015</v>
      </c>
      <c r="L118" s="49">
        <v>0.47616496598639457</v>
      </c>
      <c r="M118" s="48">
        <v>0</v>
      </c>
      <c r="N118" s="48">
        <f t="shared" si="1"/>
        <v>0</v>
      </c>
      <c r="O118" s="48">
        <v>0</v>
      </c>
      <c r="P118" s="49" t="s">
        <v>1067</v>
      </c>
    </row>
    <row r="119" spans="1:16" s="50" customFormat="1" ht="24.95" customHeight="1">
      <c r="A119" s="31">
        <v>116</v>
      </c>
      <c r="B119" s="12" t="s">
        <v>3076</v>
      </c>
      <c r="C119" s="12" t="s">
        <v>2368</v>
      </c>
      <c r="D119" s="11" t="s">
        <v>2369</v>
      </c>
      <c r="E119" s="12" t="s">
        <v>3651</v>
      </c>
      <c r="F119" s="12" t="s">
        <v>1074</v>
      </c>
      <c r="G119" s="12">
        <v>101106</v>
      </c>
      <c r="H119" s="10" t="s">
        <v>3139</v>
      </c>
      <c r="I119" s="47">
        <v>30000</v>
      </c>
      <c r="J119" s="48">
        <v>30000</v>
      </c>
      <c r="K119" s="48">
        <v>0</v>
      </c>
      <c r="L119" s="49">
        <v>1</v>
      </c>
      <c r="M119" s="48">
        <v>0</v>
      </c>
      <c r="N119" s="48">
        <f t="shared" si="1"/>
        <v>0</v>
      </c>
      <c r="O119" s="48">
        <v>0</v>
      </c>
      <c r="P119" s="49" t="s">
        <v>1067</v>
      </c>
    </row>
    <row r="120" spans="1:16" s="50" customFormat="1" ht="24.95" customHeight="1">
      <c r="A120" s="31">
        <v>117</v>
      </c>
      <c r="B120" s="12" t="s">
        <v>3076</v>
      </c>
      <c r="C120" s="12" t="s">
        <v>2370</v>
      </c>
      <c r="D120" s="11" t="s">
        <v>2371</v>
      </c>
      <c r="E120" s="12" t="s">
        <v>3272</v>
      </c>
      <c r="F120" s="12" t="s">
        <v>1074</v>
      </c>
      <c r="G120" s="12">
        <v>101106</v>
      </c>
      <c r="H120" s="10" t="s">
        <v>3433</v>
      </c>
      <c r="I120" s="47">
        <v>50000</v>
      </c>
      <c r="J120" s="48">
        <v>16208</v>
      </c>
      <c r="K120" s="48">
        <v>33792</v>
      </c>
      <c r="L120" s="49">
        <v>0.32416</v>
      </c>
      <c r="M120" s="48">
        <v>0</v>
      </c>
      <c r="N120" s="48">
        <f t="shared" si="1"/>
        <v>0</v>
      </c>
      <c r="O120" s="48">
        <v>0</v>
      </c>
      <c r="P120" s="49" t="s">
        <v>1067</v>
      </c>
    </row>
    <row r="121" spans="1:16" s="50" customFormat="1" ht="24.95" customHeight="1">
      <c r="A121" s="31">
        <v>118</v>
      </c>
      <c r="B121" s="12" t="s">
        <v>3076</v>
      </c>
      <c r="C121" s="12" t="s">
        <v>630</v>
      </c>
      <c r="D121" s="11" t="s">
        <v>631</v>
      </c>
      <c r="E121" s="12" t="s">
        <v>3875</v>
      </c>
      <c r="F121" s="12" t="s">
        <v>1074</v>
      </c>
      <c r="G121" s="12">
        <v>101106</v>
      </c>
      <c r="H121" s="10" t="s">
        <v>3433</v>
      </c>
      <c r="I121" s="47">
        <v>500000</v>
      </c>
      <c r="J121" s="48">
        <v>0</v>
      </c>
      <c r="K121" s="48">
        <v>500000</v>
      </c>
      <c r="L121" s="49">
        <v>0</v>
      </c>
      <c r="M121" s="48">
        <v>0</v>
      </c>
      <c r="N121" s="48">
        <f t="shared" si="1"/>
        <v>0</v>
      </c>
      <c r="O121" s="48">
        <v>0</v>
      </c>
      <c r="P121" s="49" t="s">
        <v>1067</v>
      </c>
    </row>
    <row r="122" spans="1:16" s="50" customFormat="1" ht="24.95" customHeight="1">
      <c r="A122" s="31">
        <v>119</v>
      </c>
      <c r="B122" s="12" t="s">
        <v>3078</v>
      </c>
      <c r="C122" s="12" t="s">
        <v>3287</v>
      </c>
      <c r="D122" s="11" t="s">
        <v>3288</v>
      </c>
      <c r="E122" s="12" t="s">
        <v>3289</v>
      </c>
      <c r="F122" s="12" t="s">
        <v>1074</v>
      </c>
      <c r="G122" s="12">
        <v>101106</v>
      </c>
      <c r="H122" s="10" t="s">
        <v>3433</v>
      </c>
      <c r="I122" s="47">
        <v>247541.22</v>
      </c>
      <c r="J122" s="48">
        <v>247541.22</v>
      </c>
      <c r="K122" s="48">
        <v>0</v>
      </c>
      <c r="L122" s="49">
        <v>1</v>
      </c>
      <c r="M122" s="48">
        <v>0</v>
      </c>
      <c r="N122" s="48">
        <f t="shared" si="1"/>
        <v>0</v>
      </c>
      <c r="O122" s="48">
        <v>0</v>
      </c>
      <c r="P122" s="49" t="s">
        <v>1067</v>
      </c>
    </row>
    <row r="123" spans="1:16" s="50" customFormat="1" ht="24.95" customHeight="1">
      <c r="A123" s="31">
        <v>120</v>
      </c>
      <c r="B123" s="12" t="s">
        <v>3078</v>
      </c>
      <c r="C123" s="12" t="s">
        <v>3290</v>
      </c>
      <c r="D123" s="11" t="s">
        <v>3291</v>
      </c>
      <c r="E123" s="12" t="s">
        <v>3292</v>
      </c>
      <c r="F123" s="12" t="s">
        <v>1074</v>
      </c>
      <c r="G123" s="12">
        <v>101106</v>
      </c>
      <c r="H123" s="10" t="s">
        <v>3433</v>
      </c>
      <c r="I123" s="47">
        <v>21793.119999999999</v>
      </c>
      <c r="J123" s="48">
        <v>21793.119999999999</v>
      </c>
      <c r="K123" s="48">
        <v>0</v>
      </c>
      <c r="L123" s="49">
        <v>1</v>
      </c>
      <c r="M123" s="48">
        <v>0</v>
      </c>
      <c r="N123" s="48">
        <f t="shared" si="1"/>
        <v>0</v>
      </c>
      <c r="O123" s="48">
        <v>0</v>
      </c>
      <c r="P123" s="49" t="s">
        <v>1067</v>
      </c>
    </row>
    <row r="124" spans="1:16" s="50" customFormat="1" ht="24.95" customHeight="1">
      <c r="A124" s="31">
        <v>121</v>
      </c>
      <c r="B124" s="12" t="s">
        <v>3082</v>
      </c>
      <c r="C124" s="12" t="s">
        <v>3293</v>
      </c>
      <c r="D124" s="11" t="s">
        <v>3294</v>
      </c>
      <c r="E124" s="12" t="s">
        <v>3246</v>
      </c>
      <c r="F124" s="12" t="s">
        <v>1074</v>
      </c>
      <c r="G124" s="12">
        <v>101106</v>
      </c>
      <c r="H124" s="10" t="s">
        <v>3433</v>
      </c>
      <c r="I124" s="47">
        <v>499980</v>
      </c>
      <c r="J124" s="48">
        <v>493828.65</v>
      </c>
      <c r="K124" s="48">
        <v>6151.35</v>
      </c>
      <c r="L124" s="49">
        <v>0.98769680787231495</v>
      </c>
      <c r="M124" s="48">
        <v>700004</v>
      </c>
      <c r="N124" s="48">
        <f t="shared" si="1"/>
        <v>0</v>
      </c>
      <c r="O124" s="48">
        <v>700004</v>
      </c>
      <c r="P124" s="49">
        <v>0</v>
      </c>
    </row>
    <row r="125" spans="1:16" s="50" customFormat="1" ht="24.95" customHeight="1">
      <c r="A125" s="31">
        <v>122</v>
      </c>
      <c r="B125" s="12" t="s">
        <v>3082</v>
      </c>
      <c r="C125" s="12" t="s">
        <v>555</v>
      </c>
      <c r="D125" s="11" t="s">
        <v>556</v>
      </c>
      <c r="E125" s="12" t="s">
        <v>3665</v>
      </c>
      <c r="F125" s="12" t="s">
        <v>1074</v>
      </c>
      <c r="G125" s="12">
        <v>101106</v>
      </c>
      <c r="H125" s="10" t="s">
        <v>3433</v>
      </c>
      <c r="I125" s="47">
        <v>23151.200000000001</v>
      </c>
      <c r="J125" s="48">
        <v>21429.45</v>
      </c>
      <c r="K125" s="48">
        <v>1721.75</v>
      </c>
      <c r="L125" s="49">
        <v>0.92563020491378412</v>
      </c>
      <c r="M125" s="48">
        <v>0</v>
      </c>
      <c r="N125" s="48">
        <f t="shared" si="1"/>
        <v>0</v>
      </c>
      <c r="O125" s="48">
        <v>0</v>
      </c>
      <c r="P125" s="49" t="s">
        <v>1067</v>
      </c>
    </row>
    <row r="126" spans="1:16" s="50" customFormat="1" ht="24.95" customHeight="1">
      <c r="A126" s="31">
        <v>123</v>
      </c>
      <c r="B126" s="12" t="s">
        <v>3082</v>
      </c>
      <c r="C126" s="12" t="s">
        <v>3405</v>
      </c>
      <c r="D126" s="11" t="s">
        <v>657</v>
      </c>
      <c r="E126" s="12" t="s">
        <v>3113</v>
      </c>
      <c r="F126" s="12" t="s">
        <v>1074</v>
      </c>
      <c r="G126" s="12">
        <v>101106</v>
      </c>
      <c r="H126" s="10" t="s">
        <v>3433</v>
      </c>
      <c r="I126" s="47">
        <v>15984</v>
      </c>
      <c r="J126" s="48">
        <v>15984</v>
      </c>
      <c r="K126" s="48">
        <v>0</v>
      </c>
      <c r="L126" s="49">
        <v>1</v>
      </c>
      <c r="M126" s="48">
        <v>0</v>
      </c>
      <c r="N126" s="48">
        <f t="shared" si="1"/>
        <v>0</v>
      </c>
      <c r="O126" s="48">
        <v>0</v>
      </c>
      <c r="P126" s="49" t="s">
        <v>1067</v>
      </c>
    </row>
    <row r="127" spans="1:16" s="50" customFormat="1" ht="24.95" customHeight="1">
      <c r="A127" s="31">
        <v>124</v>
      </c>
      <c r="B127" s="12" t="s">
        <v>3082</v>
      </c>
      <c r="C127" s="12" t="s">
        <v>2372</v>
      </c>
      <c r="D127" s="11" t="s">
        <v>2373</v>
      </c>
      <c r="E127" s="12" t="s">
        <v>3126</v>
      </c>
      <c r="F127" s="12" t="s">
        <v>1074</v>
      </c>
      <c r="G127" s="12">
        <v>101106</v>
      </c>
      <c r="H127" s="10" t="s">
        <v>3433</v>
      </c>
      <c r="I127" s="47">
        <v>45000</v>
      </c>
      <c r="J127" s="48">
        <v>43218</v>
      </c>
      <c r="K127" s="48">
        <v>1782</v>
      </c>
      <c r="L127" s="49">
        <v>0.96040000000000003</v>
      </c>
      <c r="M127" s="48">
        <v>0</v>
      </c>
      <c r="N127" s="48">
        <f t="shared" si="1"/>
        <v>0</v>
      </c>
      <c r="O127" s="48">
        <v>0</v>
      </c>
      <c r="P127" s="49" t="s">
        <v>1067</v>
      </c>
    </row>
    <row r="128" spans="1:16" s="50" customFormat="1" ht="24.95" customHeight="1">
      <c r="A128" s="31">
        <v>125</v>
      </c>
      <c r="B128" s="12" t="s">
        <v>3082</v>
      </c>
      <c r="C128" s="12" t="s">
        <v>625</v>
      </c>
      <c r="D128" s="11" t="s">
        <v>626</v>
      </c>
      <c r="E128" s="12" t="s">
        <v>3658</v>
      </c>
      <c r="F128" s="12" t="s">
        <v>1074</v>
      </c>
      <c r="G128" s="12">
        <v>101106</v>
      </c>
      <c r="H128" s="10" t="s">
        <v>3433</v>
      </c>
      <c r="I128" s="47">
        <v>500000</v>
      </c>
      <c r="J128" s="48">
        <v>0</v>
      </c>
      <c r="K128" s="48">
        <v>500000</v>
      </c>
      <c r="L128" s="49">
        <v>0</v>
      </c>
      <c r="M128" s="48">
        <v>0</v>
      </c>
      <c r="N128" s="48">
        <f t="shared" si="1"/>
        <v>0</v>
      </c>
      <c r="O128" s="48">
        <v>0</v>
      </c>
      <c r="P128" s="49" t="s">
        <v>1067</v>
      </c>
    </row>
    <row r="129" spans="1:16" s="50" customFormat="1" ht="24.95" customHeight="1">
      <c r="A129" s="31">
        <v>126</v>
      </c>
      <c r="B129" s="12" t="s">
        <v>3084</v>
      </c>
      <c r="C129" s="12" t="s">
        <v>3295</v>
      </c>
      <c r="D129" s="11" t="s">
        <v>3296</v>
      </c>
      <c r="E129" s="12" t="s">
        <v>3115</v>
      </c>
      <c r="F129" s="12" t="s">
        <v>1074</v>
      </c>
      <c r="G129" s="12">
        <v>101106</v>
      </c>
      <c r="H129" s="10" t="s">
        <v>3433</v>
      </c>
      <c r="I129" s="47">
        <v>507104</v>
      </c>
      <c r="J129" s="48">
        <v>0</v>
      </c>
      <c r="K129" s="48">
        <v>507104</v>
      </c>
      <c r="L129" s="49">
        <v>0</v>
      </c>
      <c r="M129" s="48">
        <v>0</v>
      </c>
      <c r="N129" s="48">
        <f t="shared" si="1"/>
        <v>0</v>
      </c>
      <c r="O129" s="48">
        <v>0</v>
      </c>
      <c r="P129" s="49" t="s">
        <v>1067</v>
      </c>
    </row>
    <row r="130" spans="1:16" s="50" customFormat="1" ht="24.95" customHeight="1">
      <c r="A130" s="31">
        <v>127</v>
      </c>
      <c r="B130" s="12" t="s">
        <v>3084</v>
      </c>
      <c r="C130" s="12" t="s">
        <v>3297</v>
      </c>
      <c r="D130" s="11" t="s">
        <v>3298</v>
      </c>
      <c r="E130" s="12" t="s">
        <v>3299</v>
      </c>
      <c r="F130" s="12" t="s">
        <v>1074</v>
      </c>
      <c r="G130" s="12">
        <v>101106</v>
      </c>
      <c r="H130" s="10" t="s">
        <v>3433</v>
      </c>
      <c r="I130" s="47">
        <v>438990.34</v>
      </c>
      <c r="J130" s="48">
        <v>364483.23000000004</v>
      </c>
      <c r="K130" s="48">
        <v>74507.11</v>
      </c>
      <c r="L130" s="49">
        <v>0.83027619696597432</v>
      </c>
      <c r="M130" s="48">
        <v>398601.93</v>
      </c>
      <c r="N130" s="48">
        <f t="shared" si="1"/>
        <v>398601.93</v>
      </c>
      <c r="O130" s="48">
        <v>0</v>
      </c>
      <c r="P130" s="49">
        <v>1</v>
      </c>
    </row>
    <row r="131" spans="1:16" s="50" customFormat="1" ht="24.95" customHeight="1">
      <c r="A131" s="31">
        <v>128</v>
      </c>
      <c r="B131" s="12" t="s">
        <v>3084</v>
      </c>
      <c r="C131" s="12" t="s">
        <v>3300</v>
      </c>
      <c r="D131" s="11" t="s">
        <v>3301</v>
      </c>
      <c r="E131" s="12" t="s">
        <v>3302</v>
      </c>
      <c r="F131" s="12" t="s">
        <v>1074</v>
      </c>
      <c r="G131" s="12">
        <v>101106</v>
      </c>
      <c r="H131" s="10" t="s">
        <v>3433</v>
      </c>
      <c r="I131" s="47">
        <v>1540620</v>
      </c>
      <c r="J131" s="48">
        <v>126062</v>
      </c>
      <c r="K131" s="48">
        <v>1414558</v>
      </c>
      <c r="L131" s="49">
        <v>8.1825498825148321E-2</v>
      </c>
      <c r="M131" s="48">
        <v>4963876</v>
      </c>
      <c r="N131" s="48">
        <f t="shared" si="1"/>
        <v>0</v>
      </c>
      <c r="O131" s="48">
        <v>4963876</v>
      </c>
      <c r="P131" s="49">
        <v>0</v>
      </c>
    </row>
    <row r="132" spans="1:16" s="50" customFormat="1" ht="24.95" customHeight="1">
      <c r="A132" s="31">
        <v>129</v>
      </c>
      <c r="B132" s="12" t="s">
        <v>3084</v>
      </c>
      <c r="C132" s="12" t="s">
        <v>3303</v>
      </c>
      <c r="D132" s="11" t="s">
        <v>3304</v>
      </c>
      <c r="E132" s="12" t="s">
        <v>3305</v>
      </c>
      <c r="F132" s="12" t="s">
        <v>1074</v>
      </c>
      <c r="G132" s="12">
        <v>101106</v>
      </c>
      <c r="H132" s="10" t="s">
        <v>3433</v>
      </c>
      <c r="I132" s="47">
        <v>2392667.31</v>
      </c>
      <c r="J132" s="48">
        <v>829778.93000000017</v>
      </c>
      <c r="K132" s="48">
        <v>1562888.38</v>
      </c>
      <c r="L132" s="49">
        <v>0.34680079697331601</v>
      </c>
      <c r="M132" s="48">
        <v>1121466.54</v>
      </c>
      <c r="N132" s="48">
        <f t="shared" ref="N132:N186" si="2">M132-O132</f>
        <v>0</v>
      </c>
      <c r="O132" s="48">
        <v>1121466.54</v>
      </c>
      <c r="P132" s="49">
        <v>0</v>
      </c>
    </row>
    <row r="133" spans="1:16" s="50" customFormat="1" ht="24.95" customHeight="1">
      <c r="A133" s="31">
        <v>130</v>
      </c>
      <c r="B133" s="12" t="s">
        <v>3084</v>
      </c>
      <c r="C133" s="12" t="s">
        <v>3306</v>
      </c>
      <c r="D133" s="11" t="s">
        <v>3307</v>
      </c>
      <c r="E133" s="12" t="s">
        <v>3308</v>
      </c>
      <c r="F133" s="12" t="s">
        <v>1074</v>
      </c>
      <c r="G133" s="12">
        <v>101106</v>
      </c>
      <c r="H133" s="10" t="s">
        <v>3433</v>
      </c>
      <c r="I133" s="47">
        <v>3887907</v>
      </c>
      <c r="J133" s="48">
        <v>1190614.17</v>
      </c>
      <c r="K133" s="48">
        <v>2697292.83</v>
      </c>
      <c r="L133" s="49">
        <v>0.30623524945426933</v>
      </c>
      <c r="M133" s="48">
        <v>768018.6</v>
      </c>
      <c r="N133" s="48">
        <f t="shared" si="2"/>
        <v>529200</v>
      </c>
      <c r="O133" s="48">
        <v>238818.59999999998</v>
      </c>
      <c r="P133" s="49">
        <v>0.68904581217173644</v>
      </c>
    </row>
    <row r="134" spans="1:16" s="50" customFormat="1" ht="24.95" customHeight="1">
      <c r="A134" s="31">
        <v>131</v>
      </c>
      <c r="B134" s="12" t="s">
        <v>3084</v>
      </c>
      <c r="C134" s="12" t="s">
        <v>3309</v>
      </c>
      <c r="D134" s="11" t="s">
        <v>3310</v>
      </c>
      <c r="E134" s="12" t="s">
        <v>3302</v>
      </c>
      <c r="F134" s="12" t="s">
        <v>1074</v>
      </c>
      <c r="G134" s="12">
        <v>101106</v>
      </c>
      <c r="H134" s="10" t="s">
        <v>3433</v>
      </c>
      <c r="I134" s="47">
        <v>38176</v>
      </c>
      <c r="J134" s="48">
        <v>38176</v>
      </c>
      <c r="K134" s="48">
        <v>0</v>
      </c>
      <c r="L134" s="49">
        <v>1</v>
      </c>
      <c r="M134" s="48">
        <v>0</v>
      </c>
      <c r="N134" s="48">
        <f t="shared" si="2"/>
        <v>0</v>
      </c>
      <c r="O134" s="48">
        <v>0</v>
      </c>
      <c r="P134" s="49" t="s">
        <v>1067</v>
      </c>
    </row>
    <row r="135" spans="1:16" s="50" customFormat="1" ht="24.95" customHeight="1">
      <c r="A135" s="31">
        <v>132</v>
      </c>
      <c r="B135" s="12" t="s">
        <v>3084</v>
      </c>
      <c r="C135" s="12" t="s">
        <v>3375</v>
      </c>
      <c r="D135" s="11" t="s">
        <v>642</v>
      </c>
      <c r="E135" s="12" t="s">
        <v>3454</v>
      </c>
      <c r="F135" s="12" t="s">
        <v>1074</v>
      </c>
      <c r="G135" s="12">
        <v>101106</v>
      </c>
      <c r="H135" s="10" t="s">
        <v>3433</v>
      </c>
      <c r="I135" s="47">
        <v>8476.9599999999991</v>
      </c>
      <c r="J135" s="48">
        <v>0</v>
      </c>
      <c r="K135" s="48">
        <v>8476.9599999999991</v>
      </c>
      <c r="L135" s="49">
        <v>0</v>
      </c>
      <c r="M135" s="48">
        <v>0</v>
      </c>
      <c r="N135" s="48">
        <f t="shared" si="2"/>
        <v>0</v>
      </c>
      <c r="O135" s="48">
        <v>0</v>
      </c>
      <c r="P135" s="49" t="s">
        <v>1067</v>
      </c>
    </row>
    <row r="136" spans="1:16" s="50" customFormat="1" ht="24.95" customHeight="1">
      <c r="A136" s="31">
        <v>133</v>
      </c>
      <c r="B136" s="12" t="s">
        <v>3084</v>
      </c>
      <c r="C136" s="12" t="s">
        <v>3395</v>
      </c>
      <c r="D136" s="11" t="s">
        <v>649</v>
      </c>
      <c r="E136" s="12" t="s">
        <v>3722</v>
      </c>
      <c r="F136" s="12" t="s">
        <v>1074</v>
      </c>
      <c r="G136" s="12">
        <v>101106</v>
      </c>
      <c r="H136" s="10" t="s">
        <v>3433</v>
      </c>
      <c r="I136" s="47">
        <v>384</v>
      </c>
      <c r="J136" s="48">
        <v>0</v>
      </c>
      <c r="K136" s="48">
        <v>384</v>
      </c>
      <c r="L136" s="49">
        <v>0</v>
      </c>
      <c r="M136" s="48">
        <v>0</v>
      </c>
      <c r="N136" s="48">
        <f t="shared" si="2"/>
        <v>0</v>
      </c>
      <c r="O136" s="48">
        <v>0</v>
      </c>
      <c r="P136" s="49" t="s">
        <v>1067</v>
      </c>
    </row>
    <row r="137" spans="1:16" s="50" customFormat="1" ht="24.95" customHeight="1">
      <c r="A137" s="31">
        <v>134</v>
      </c>
      <c r="B137" s="12" t="s">
        <v>3084</v>
      </c>
      <c r="C137" s="12" t="s">
        <v>2374</v>
      </c>
      <c r="D137" s="11" t="s">
        <v>2375</v>
      </c>
      <c r="E137" s="12" t="s">
        <v>3444</v>
      </c>
      <c r="F137" s="12" t="s">
        <v>1074</v>
      </c>
      <c r="G137" s="12">
        <v>101106</v>
      </c>
      <c r="H137" s="10" t="s">
        <v>3433</v>
      </c>
      <c r="I137" s="47">
        <v>50000</v>
      </c>
      <c r="J137" s="48">
        <v>20619.8</v>
      </c>
      <c r="K137" s="48">
        <v>29380.2</v>
      </c>
      <c r="L137" s="49">
        <v>0.41239599999999998</v>
      </c>
      <c r="M137" s="48">
        <v>0</v>
      </c>
      <c r="N137" s="48">
        <f t="shared" si="2"/>
        <v>0</v>
      </c>
      <c r="O137" s="48">
        <v>0</v>
      </c>
      <c r="P137" s="49" t="s">
        <v>1067</v>
      </c>
    </row>
    <row r="138" spans="1:16" s="50" customFormat="1" ht="24.95" customHeight="1">
      <c r="A138" s="31">
        <v>135</v>
      </c>
      <c r="B138" s="12" t="s">
        <v>3084</v>
      </c>
      <c r="C138" s="12" t="s">
        <v>574</v>
      </c>
      <c r="D138" s="11" t="s">
        <v>575</v>
      </c>
      <c r="E138" s="12" t="s">
        <v>3652</v>
      </c>
      <c r="F138" s="12" t="s">
        <v>1074</v>
      </c>
      <c r="G138" s="12">
        <v>101106</v>
      </c>
      <c r="H138" s="10" t="s">
        <v>3433</v>
      </c>
      <c r="I138" s="47">
        <v>40000</v>
      </c>
      <c r="J138" s="48">
        <v>23539</v>
      </c>
      <c r="K138" s="48">
        <v>16461</v>
      </c>
      <c r="L138" s="49">
        <v>0.58847499999999997</v>
      </c>
      <c r="M138" s="48">
        <v>0</v>
      </c>
      <c r="N138" s="48">
        <f t="shared" si="2"/>
        <v>0</v>
      </c>
      <c r="O138" s="48">
        <v>0</v>
      </c>
      <c r="P138" s="49" t="s">
        <v>1067</v>
      </c>
    </row>
    <row r="139" spans="1:16" s="50" customFormat="1" ht="24.95" customHeight="1">
      <c r="A139" s="31">
        <v>136</v>
      </c>
      <c r="B139" s="12" t="s">
        <v>3673</v>
      </c>
      <c r="C139" s="12" t="s">
        <v>619</v>
      </c>
      <c r="D139" s="11" t="s">
        <v>620</v>
      </c>
      <c r="E139" s="12" t="s">
        <v>621</v>
      </c>
      <c r="F139" s="12" t="s">
        <v>1074</v>
      </c>
      <c r="G139" s="12">
        <v>101106</v>
      </c>
      <c r="H139" s="10" t="s">
        <v>3433</v>
      </c>
      <c r="I139" s="47">
        <v>500000</v>
      </c>
      <c r="J139" s="48">
        <v>33538.340000000026</v>
      </c>
      <c r="K139" s="48">
        <v>466461.66</v>
      </c>
      <c r="L139" s="49">
        <v>6.7076680000000055E-2</v>
      </c>
      <c r="M139" s="48">
        <v>0</v>
      </c>
      <c r="N139" s="48">
        <f t="shared" si="2"/>
        <v>0</v>
      </c>
      <c r="O139" s="48">
        <v>0</v>
      </c>
      <c r="P139" s="49" t="s">
        <v>1067</v>
      </c>
    </row>
    <row r="140" spans="1:16" s="50" customFormat="1" ht="24.95" customHeight="1">
      <c r="A140" s="31">
        <v>137</v>
      </c>
      <c r="B140" s="12" t="s">
        <v>3080</v>
      </c>
      <c r="C140" s="12" t="s">
        <v>3311</v>
      </c>
      <c r="D140" s="11" t="s">
        <v>3312</v>
      </c>
      <c r="E140" s="12" t="s">
        <v>3313</v>
      </c>
      <c r="F140" s="12" t="s">
        <v>1074</v>
      </c>
      <c r="G140" s="12">
        <v>101106</v>
      </c>
      <c r="H140" s="10" t="s">
        <v>3433</v>
      </c>
      <c r="I140" s="47">
        <v>65712.800000000003</v>
      </c>
      <c r="J140" s="48">
        <v>65712.800000000003</v>
      </c>
      <c r="K140" s="48">
        <v>0</v>
      </c>
      <c r="L140" s="49">
        <v>1</v>
      </c>
      <c r="M140" s="48">
        <v>0</v>
      </c>
      <c r="N140" s="48">
        <f t="shared" si="2"/>
        <v>0</v>
      </c>
      <c r="O140" s="48">
        <v>0</v>
      </c>
      <c r="P140" s="49" t="s">
        <v>1067</v>
      </c>
    </row>
    <row r="141" spans="1:16" s="50" customFormat="1" ht="24.95" customHeight="1">
      <c r="A141" s="31">
        <v>138</v>
      </c>
      <c r="B141" s="12" t="s">
        <v>3080</v>
      </c>
      <c r="C141" s="12" t="s">
        <v>3314</v>
      </c>
      <c r="D141" s="11" t="s">
        <v>3315</v>
      </c>
      <c r="E141" s="12" t="s">
        <v>3316</v>
      </c>
      <c r="F141" s="12" t="s">
        <v>1074</v>
      </c>
      <c r="G141" s="12">
        <v>101106</v>
      </c>
      <c r="H141" s="10" t="s">
        <v>3433</v>
      </c>
      <c r="I141" s="47">
        <v>298800</v>
      </c>
      <c r="J141" s="48">
        <v>252915.65</v>
      </c>
      <c r="K141" s="48">
        <v>45884.35</v>
      </c>
      <c r="L141" s="49">
        <v>0.8464379183400268</v>
      </c>
      <c r="M141" s="48">
        <v>0</v>
      </c>
      <c r="N141" s="48">
        <f t="shared" si="2"/>
        <v>0</v>
      </c>
      <c r="O141" s="48">
        <v>0</v>
      </c>
      <c r="P141" s="49" t="s">
        <v>1067</v>
      </c>
    </row>
    <row r="142" spans="1:16" s="50" customFormat="1" ht="24.95" customHeight="1">
      <c r="A142" s="31">
        <v>139</v>
      </c>
      <c r="B142" s="12" t="s">
        <v>3080</v>
      </c>
      <c r="C142" s="12" t="s">
        <v>3317</v>
      </c>
      <c r="D142" s="11" t="s">
        <v>3318</v>
      </c>
      <c r="E142" s="12" t="s">
        <v>3319</v>
      </c>
      <c r="F142" s="12" t="s">
        <v>1074</v>
      </c>
      <c r="G142" s="12">
        <v>101106</v>
      </c>
      <c r="H142" s="10" t="s">
        <v>3433</v>
      </c>
      <c r="I142" s="47">
        <v>118031.28</v>
      </c>
      <c r="J142" s="48">
        <v>118031.28</v>
      </c>
      <c r="K142" s="48">
        <v>0</v>
      </c>
      <c r="L142" s="49">
        <v>1</v>
      </c>
      <c r="M142" s="48">
        <v>0</v>
      </c>
      <c r="N142" s="48">
        <f t="shared" si="2"/>
        <v>0</v>
      </c>
      <c r="O142" s="48">
        <v>0</v>
      </c>
      <c r="P142" s="49" t="s">
        <v>1067</v>
      </c>
    </row>
    <row r="143" spans="1:16" s="50" customFormat="1" ht="24.95" customHeight="1">
      <c r="A143" s="31">
        <v>140</v>
      </c>
      <c r="B143" s="12" t="s">
        <v>3080</v>
      </c>
      <c r="C143" s="12" t="s">
        <v>3382</v>
      </c>
      <c r="D143" s="11" t="s">
        <v>2296</v>
      </c>
      <c r="E143" s="12" t="s">
        <v>3450</v>
      </c>
      <c r="F143" s="12" t="s">
        <v>1074</v>
      </c>
      <c r="G143" s="12">
        <v>101106</v>
      </c>
      <c r="H143" s="10" t="s">
        <v>3063</v>
      </c>
      <c r="I143" s="47">
        <v>781.7</v>
      </c>
      <c r="J143" s="48">
        <v>603.20000000000005</v>
      </c>
      <c r="K143" s="48">
        <v>178.5</v>
      </c>
      <c r="L143" s="49">
        <v>0.77165152871945764</v>
      </c>
      <c r="M143" s="48">
        <v>0</v>
      </c>
      <c r="N143" s="48">
        <f t="shared" si="2"/>
        <v>0</v>
      </c>
      <c r="O143" s="48">
        <v>0</v>
      </c>
      <c r="P143" s="49" t="s">
        <v>1067</v>
      </c>
    </row>
    <row r="144" spans="1:16" s="50" customFormat="1" ht="24.95" customHeight="1">
      <c r="A144" s="31">
        <v>141</v>
      </c>
      <c r="B144" s="12" t="s">
        <v>3080</v>
      </c>
      <c r="C144" s="12" t="s">
        <v>2307</v>
      </c>
      <c r="D144" s="11" t="s">
        <v>351</v>
      </c>
      <c r="E144" s="12" t="s">
        <v>3316</v>
      </c>
      <c r="F144" s="12" t="s">
        <v>1074</v>
      </c>
      <c r="G144" s="12">
        <v>101106</v>
      </c>
      <c r="H144" s="10" t="s">
        <v>3063</v>
      </c>
      <c r="I144" s="47">
        <v>4224000</v>
      </c>
      <c r="J144" s="48">
        <v>3858773.17</v>
      </c>
      <c r="K144" s="48">
        <v>365226.83</v>
      </c>
      <c r="L144" s="49">
        <v>0.91353531486742423</v>
      </c>
      <c r="M144" s="48">
        <v>0</v>
      </c>
      <c r="N144" s="48">
        <f t="shared" si="2"/>
        <v>0</v>
      </c>
      <c r="O144" s="48">
        <v>0</v>
      </c>
      <c r="P144" s="49" t="s">
        <v>1067</v>
      </c>
    </row>
    <row r="145" spans="1:16" s="50" customFormat="1" ht="24.95" customHeight="1">
      <c r="A145" s="31">
        <v>142</v>
      </c>
      <c r="B145" s="12" t="s">
        <v>3080</v>
      </c>
      <c r="C145" s="12" t="s">
        <v>596</v>
      </c>
      <c r="D145" s="11" t="s">
        <v>597</v>
      </c>
      <c r="E145" s="12" t="s">
        <v>598</v>
      </c>
      <c r="F145" s="12" t="s">
        <v>1074</v>
      </c>
      <c r="G145" s="12">
        <v>101106</v>
      </c>
      <c r="H145" s="10" t="s">
        <v>3063</v>
      </c>
      <c r="I145" s="47">
        <v>500000</v>
      </c>
      <c r="J145" s="48">
        <v>162742.87</v>
      </c>
      <c r="K145" s="48">
        <v>337257.13</v>
      </c>
      <c r="L145" s="49">
        <v>0.32548573999999997</v>
      </c>
      <c r="M145" s="48">
        <v>0</v>
      </c>
      <c r="N145" s="48">
        <f t="shared" si="2"/>
        <v>0</v>
      </c>
      <c r="O145" s="48">
        <v>0</v>
      </c>
      <c r="P145" s="49" t="s">
        <v>1067</v>
      </c>
    </row>
    <row r="146" spans="1:16" s="50" customFormat="1" ht="24.95" customHeight="1">
      <c r="A146" s="31">
        <v>143</v>
      </c>
      <c r="B146" s="12" t="s">
        <v>3320</v>
      </c>
      <c r="C146" s="12" t="s">
        <v>3321</v>
      </c>
      <c r="D146" s="11" t="s">
        <v>3322</v>
      </c>
      <c r="E146" s="12" t="s">
        <v>3953</v>
      </c>
      <c r="F146" s="12" t="s">
        <v>1074</v>
      </c>
      <c r="G146" s="12">
        <v>101106</v>
      </c>
      <c r="H146" s="10" t="s">
        <v>3063</v>
      </c>
      <c r="I146" s="47">
        <v>799984</v>
      </c>
      <c r="J146" s="48">
        <v>482617.06</v>
      </c>
      <c r="K146" s="48">
        <v>317366.94</v>
      </c>
      <c r="L146" s="49">
        <v>0.60328339066781334</v>
      </c>
      <c r="M146" s="48">
        <v>0</v>
      </c>
      <c r="N146" s="48">
        <f t="shared" si="2"/>
        <v>0</v>
      </c>
      <c r="O146" s="48">
        <v>0</v>
      </c>
      <c r="P146" s="49" t="s">
        <v>1067</v>
      </c>
    </row>
    <row r="147" spans="1:16" s="50" customFormat="1" ht="24.95" customHeight="1">
      <c r="A147" s="31">
        <v>144</v>
      </c>
      <c r="B147" s="12" t="s">
        <v>3320</v>
      </c>
      <c r="C147" s="12" t="s">
        <v>3380</v>
      </c>
      <c r="D147" s="11" t="s">
        <v>2295</v>
      </c>
      <c r="E147" s="12" t="s">
        <v>3715</v>
      </c>
      <c r="F147" s="12" t="s">
        <v>1074</v>
      </c>
      <c r="G147" s="12">
        <v>101106</v>
      </c>
      <c r="H147" s="10" t="s">
        <v>3063</v>
      </c>
      <c r="I147" s="47">
        <v>23912.14</v>
      </c>
      <c r="J147" s="48">
        <v>20198</v>
      </c>
      <c r="K147" s="48">
        <v>3714.14</v>
      </c>
      <c r="L147" s="49">
        <v>0.84467554974167935</v>
      </c>
      <c r="M147" s="48">
        <v>0</v>
      </c>
      <c r="N147" s="48">
        <f t="shared" si="2"/>
        <v>0</v>
      </c>
      <c r="O147" s="48">
        <v>0</v>
      </c>
      <c r="P147" s="49" t="s">
        <v>1067</v>
      </c>
    </row>
    <row r="148" spans="1:16" s="50" customFormat="1" ht="24.95" customHeight="1">
      <c r="A148" s="31">
        <v>145</v>
      </c>
      <c r="B148" s="12" t="s">
        <v>3083</v>
      </c>
      <c r="C148" s="12" t="s">
        <v>3323</v>
      </c>
      <c r="D148" s="11" t="s">
        <v>3324</v>
      </c>
      <c r="E148" s="12" t="s">
        <v>3094</v>
      </c>
      <c r="F148" s="12" t="s">
        <v>1074</v>
      </c>
      <c r="G148" s="12">
        <v>101106</v>
      </c>
      <c r="H148" s="10" t="s">
        <v>3063</v>
      </c>
      <c r="I148" s="47">
        <v>4993500</v>
      </c>
      <c r="J148" s="48">
        <v>4571663.93</v>
      </c>
      <c r="K148" s="48">
        <v>421836.07</v>
      </c>
      <c r="L148" s="49">
        <v>0.91552296585561221</v>
      </c>
      <c r="M148" s="48">
        <v>11905300</v>
      </c>
      <c r="N148" s="48">
        <f t="shared" si="2"/>
        <v>0</v>
      </c>
      <c r="O148" s="48">
        <v>11905300</v>
      </c>
      <c r="P148" s="49">
        <v>0</v>
      </c>
    </row>
    <row r="149" spans="1:16" s="50" customFormat="1" ht="24.95" customHeight="1">
      <c r="A149" s="31">
        <v>146</v>
      </c>
      <c r="B149" s="12" t="s">
        <v>3083</v>
      </c>
      <c r="C149" s="12" t="s">
        <v>3325</v>
      </c>
      <c r="D149" s="11" t="s">
        <v>3326</v>
      </c>
      <c r="E149" s="12" t="s">
        <v>3327</v>
      </c>
      <c r="F149" s="12" t="s">
        <v>1074</v>
      </c>
      <c r="G149" s="12">
        <v>101106</v>
      </c>
      <c r="H149" s="10" t="s">
        <v>3063</v>
      </c>
      <c r="I149" s="47">
        <v>49930.53</v>
      </c>
      <c r="J149" s="48">
        <v>48830.35</v>
      </c>
      <c r="K149" s="48">
        <v>1100.18</v>
      </c>
      <c r="L149" s="49">
        <v>0.97796578566259962</v>
      </c>
      <c r="M149" s="48">
        <v>0</v>
      </c>
      <c r="N149" s="48">
        <f t="shared" si="2"/>
        <v>0</v>
      </c>
      <c r="O149" s="48">
        <v>0</v>
      </c>
      <c r="P149" s="49" t="s">
        <v>1067</v>
      </c>
    </row>
    <row r="150" spans="1:16" s="50" customFormat="1" ht="24.95" customHeight="1">
      <c r="A150" s="31">
        <v>147</v>
      </c>
      <c r="B150" s="12" t="s">
        <v>3083</v>
      </c>
      <c r="C150" s="12" t="s">
        <v>3328</v>
      </c>
      <c r="D150" s="11" t="s">
        <v>3329</v>
      </c>
      <c r="E150" s="12" t="s">
        <v>3330</v>
      </c>
      <c r="F150" s="12" t="s">
        <v>1074</v>
      </c>
      <c r="G150" s="12">
        <v>101106</v>
      </c>
      <c r="H150" s="10" t="s">
        <v>3063</v>
      </c>
      <c r="I150" s="47">
        <v>80000</v>
      </c>
      <c r="J150" s="48">
        <v>62667.75</v>
      </c>
      <c r="K150" s="48">
        <v>17332.25</v>
      </c>
      <c r="L150" s="49">
        <v>0.783346875</v>
      </c>
      <c r="M150" s="48">
        <v>0</v>
      </c>
      <c r="N150" s="48">
        <f t="shared" si="2"/>
        <v>0</v>
      </c>
      <c r="O150" s="48">
        <v>0</v>
      </c>
      <c r="P150" s="49" t="s">
        <v>1067</v>
      </c>
    </row>
    <row r="151" spans="1:16" s="50" customFormat="1" ht="24.95" customHeight="1">
      <c r="A151" s="31">
        <v>148</v>
      </c>
      <c r="B151" s="12" t="s">
        <v>3083</v>
      </c>
      <c r="C151" s="12" t="s">
        <v>3377</v>
      </c>
      <c r="D151" s="11" t="s">
        <v>643</v>
      </c>
      <c r="E151" s="12" t="s">
        <v>3653</v>
      </c>
      <c r="F151" s="12" t="s">
        <v>1074</v>
      </c>
      <c r="G151" s="12">
        <v>101106</v>
      </c>
      <c r="H151" s="10" t="s">
        <v>3063</v>
      </c>
      <c r="I151" s="47">
        <v>10.94</v>
      </c>
      <c r="J151" s="48">
        <v>0</v>
      </c>
      <c r="K151" s="48">
        <v>10.94</v>
      </c>
      <c r="L151" s="49">
        <v>0</v>
      </c>
      <c r="M151" s="48">
        <v>0</v>
      </c>
      <c r="N151" s="48">
        <f t="shared" si="2"/>
        <v>0</v>
      </c>
      <c r="O151" s="48">
        <v>0</v>
      </c>
      <c r="P151" s="49" t="s">
        <v>1067</v>
      </c>
    </row>
    <row r="152" spans="1:16" s="50" customFormat="1" ht="24.95" customHeight="1">
      <c r="A152" s="31">
        <v>149</v>
      </c>
      <c r="B152" s="12" t="s">
        <v>3083</v>
      </c>
      <c r="C152" s="12" t="s">
        <v>2376</v>
      </c>
      <c r="D152" s="11" t="s">
        <v>2377</v>
      </c>
      <c r="E152" s="12" t="s">
        <v>3327</v>
      </c>
      <c r="F152" s="12" t="s">
        <v>1074</v>
      </c>
      <c r="G152" s="12">
        <v>101106</v>
      </c>
      <c r="H152" s="10" t="s">
        <v>3063</v>
      </c>
      <c r="I152" s="47">
        <v>50000</v>
      </c>
      <c r="J152" s="48">
        <v>20</v>
      </c>
      <c r="K152" s="48">
        <v>49980</v>
      </c>
      <c r="L152" s="49">
        <v>4.0000000000000002E-4</v>
      </c>
      <c r="M152" s="48">
        <v>0</v>
      </c>
      <c r="N152" s="48">
        <f t="shared" si="2"/>
        <v>0</v>
      </c>
      <c r="O152" s="48">
        <v>0</v>
      </c>
      <c r="P152" s="49" t="s">
        <v>1067</v>
      </c>
    </row>
    <row r="153" spans="1:16" s="50" customFormat="1" ht="24.95" customHeight="1">
      <c r="A153" s="31">
        <v>150</v>
      </c>
      <c r="B153" s="12" t="s">
        <v>3083</v>
      </c>
      <c r="C153" s="12" t="s">
        <v>582</v>
      </c>
      <c r="D153" s="11" t="s">
        <v>583</v>
      </c>
      <c r="E153" s="12" t="s">
        <v>3094</v>
      </c>
      <c r="F153" s="12" t="s">
        <v>1074</v>
      </c>
      <c r="G153" s="12">
        <v>101106</v>
      </c>
      <c r="H153" s="10" t="s">
        <v>3063</v>
      </c>
      <c r="I153" s="47">
        <v>1000000</v>
      </c>
      <c r="J153" s="48">
        <v>0</v>
      </c>
      <c r="K153" s="48">
        <v>1000000</v>
      </c>
      <c r="L153" s="49">
        <v>0</v>
      </c>
      <c r="M153" s="48">
        <v>0</v>
      </c>
      <c r="N153" s="48">
        <f t="shared" si="2"/>
        <v>0</v>
      </c>
      <c r="O153" s="48">
        <v>0</v>
      </c>
      <c r="P153" s="49" t="s">
        <v>1067</v>
      </c>
    </row>
    <row r="154" spans="1:16" s="50" customFormat="1" ht="24.95" customHeight="1">
      <c r="A154" s="31">
        <v>151</v>
      </c>
      <c r="B154" s="12" t="s">
        <v>3083</v>
      </c>
      <c r="C154" s="12" t="s">
        <v>602</v>
      </c>
      <c r="D154" s="11" t="s">
        <v>603</v>
      </c>
      <c r="E154" s="12" t="s">
        <v>3330</v>
      </c>
      <c r="F154" s="12" t="s">
        <v>1074</v>
      </c>
      <c r="G154" s="12">
        <v>101106</v>
      </c>
      <c r="H154" s="10" t="s">
        <v>3063</v>
      </c>
      <c r="I154" s="47">
        <v>500000</v>
      </c>
      <c r="J154" s="48">
        <v>0</v>
      </c>
      <c r="K154" s="48">
        <v>500000</v>
      </c>
      <c r="L154" s="49">
        <v>0</v>
      </c>
      <c r="M154" s="48">
        <v>0</v>
      </c>
      <c r="N154" s="48">
        <f t="shared" si="2"/>
        <v>0</v>
      </c>
      <c r="O154" s="48">
        <v>0</v>
      </c>
      <c r="P154" s="49" t="s">
        <v>1067</v>
      </c>
    </row>
    <row r="155" spans="1:16" s="50" customFormat="1" ht="24.95" customHeight="1">
      <c r="A155" s="31">
        <v>152</v>
      </c>
      <c r="B155" s="12" t="s">
        <v>3073</v>
      </c>
      <c r="C155" s="12" t="s">
        <v>3331</v>
      </c>
      <c r="D155" s="11" t="s">
        <v>3332</v>
      </c>
      <c r="E155" s="12" t="s">
        <v>3241</v>
      </c>
      <c r="F155" s="12" t="s">
        <v>1074</v>
      </c>
      <c r="G155" s="12">
        <v>101106</v>
      </c>
      <c r="H155" s="10" t="s">
        <v>3063</v>
      </c>
      <c r="I155" s="47">
        <v>1199984</v>
      </c>
      <c r="J155" s="48">
        <v>1197126.42</v>
      </c>
      <c r="K155" s="48">
        <v>2857.58</v>
      </c>
      <c r="L155" s="49">
        <v>0.99761865158202101</v>
      </c>
      <c r="M155" s="48">
        <v>0</v>
      </c>
      <c r="N155" s="48">
        <f t="shared" si="2"/>
        <v>0</v>
      </c>
      <c r="O155" s="48">
        <v>0</v>
      </c>
      <c r="P155" s="49" t="s">
        <v>1067</v>
      </c>
    </row>
    <row r="156" spans="1:16" s="50" customFormat="1" ht="24.95" customHeight="1">
      <c r="A156" s="31">
        <v>153</v>
      </c>
      <c r="B156" s="12" t="s">
        <v>3073</v>
      </c>
      <c r="C156" s="12" t="s">
        <v>3333</v>
      </c>
      <c r="D156" s="11" t="s">
        <v>3334</v>
      </c>
      <c r="E156" s="12" t="s">
        <v>3335</v>
      </c>
      <c r="F156" s="12" t="s">
        <v>1074</v>
      </c>
      <c r="G156" s="12">
        <v>101106</v>
      </c>
      <c r="H156" s="10" t="s">
        <v>3063</v>
      </c>
      <c r="I156" s="47">
        <v>64832.82</v>
      </c>
      <c r="J156" s="48">
        <v>41623.729999999996</v>
      </c>
      <c r="K156" s="48">
        <v>23209.09</v>
      </c>
      <c r="L156" s="49">
        <v>0.6420163429571627</v>
      </c>
      <c r="M156" s="48">
        <v>0</v>
      </c>
      <c r="N156" s="48">
        <f t="shared" si="2"/>
        <v>0</v>
      </c>
      <c r="O156" s="48">
        <v>0</v>
      </c>
      <c r="P156" s="49" t="s">
        <v>1067</v>
      </c>
    </row>
    <row r="157" spans="1:16" s="50" customFormat="1" ht="24.95" customHeight="1">
      <c r="A157" s="31">
        <v>154</v>
      </c>
      <c r="B157" s="12" t="s">
        <v>3073</v>
      </c>
      <c r="C157" s="12" t="s">
        <v>3379</v>
      </c>
      <c r="D157" s="11" t="s">
        <v>644</v>
      </c>
      <c r="E157" s="12" t="s">
        <v>3714</v>
      </c>
      <c r="F157" s="12" t="s">
        <v>1074</v>
      </c>
      <c r="G157" s="12">
        <v>101106</v>
      </c>
      <c r="H157" s="10" t="s">
        <v>3063</v>
      </c>
      <c r="I157" s="47">
        <v>271.36</v>
      </c>
      <c r="J157" s="48">
        <v>0</v>
      </c>
      <c r="K157" s="48">
        <v>271.36</v>
      </c>
      <c r="L157" s="49">
        <v>0</v>
      </c>
      <c r="M157" s="48">
        <v>0</v>
      </c>
      <c r="N157" s="48">
        <f t="shared" si="2"/>
        <v>0</v>
      </c>
      <c r="O157" s="48">
        <v>0</v>
      </c>
      <c r="P157" s="49" t="s">
        <v>1067</v>
      </c>
    </row>
    <row r="158" spans="1:16" s="50" customFormat="1" ht="24.95" customHeight="1">
      <c r="A158" s="31">
        <v>155</v>
      </c>
      <c r="B158" s="12" t="s">
        <v>3073</v>
      </c>
      <c r="C158" s="12" t="s">
        <v>3394</v>
      </c>
      <c r="D158" s="11" t="s">
        <v>648</v>
      </c>
      <c r="E158" s="12" t="s">
        <v>3721</v>
      </c>
      <c r="F158" s="12" t="s">
        <v>1074</v>
      </c>
      <c r="G158" s="12">
        <v>101106</v>
      </c>
      <c r="H158" s="10" t="s">
        <v>3063</v>
      </c>
      <c r="I158" s="47">
        <v>3984</v>
      </c>
      <c r="J158" s="48">
        <v>0</v>
      </c>
      <c r="K158" s="48">
        <v>3984</v>
      </c>
      <c r="L158" s="49">
        <v>0</v>
      </c>
      <c r="M158" s="48">
        <v>0</v>
      </c>
      <c r="N158" s="48">
        <f t="shared" si="2"/>
        <v>0</v>
      </c>
      <c r="O158" s="48">
        <v>0</v>
      </c>
      <c r="P158" s="49" t="s">
        <v>1067</v>
      </c>
    </row>
    <row r="159" spans="1:16" s="50" customFormat="1" ht="24.95" customHeight="1">
      <c r="A159" s="31">
        <v>156</v>
      </c>
      <c r="B159" s="12" t="s">
        <v>3073</v>
      </c>
      <c r="C159" s="12" t="s">
        <v>2378</v>
      </c>
      <c r="D159" s="11" t="s">
        <v>2379</v>
      </c>
      <c r="E159" s="12" t="s">
        <v>3714</v>
      </c>
      <c r="F159" s="12" t="s">
        <v>1074</v>
      </c>
      <c r="G159" s="12">
        <v>101106</v>
      </c>
      <c r="H159" s="10" t="s">
        <v>3063</v>
      </c>
      <c r="I159" s="47">
        <v>55000</v>
      </c>
      <c r="J159" s="48">
        <v>7194.5999999999985</v>
      </c>
      <c r="K159" s="48">
        <v>47805.4</v>
      </c>
      <c r="L159" s="49">
        <v>0.13081090909090906</v>
      </c>
      <c r="M159" s="48">
        <v>0</v>
      </c>
      <c r="N159" s="48">
        <f t="shared" si="2"/>
        <v>0</v>
      </c>
      <c r="O159" s="48">
        <v>0</v>
      </c>
      <c r="P159" s="49" t="s">
        <v>1067</v>
      </c>
    </row>
    <row r="160" spans="1:16" s="50" customFormat="1" ht="24.95" customHeight="1">
      <c r="A160" s="31">
        <v>157</v>
      </c>
      <c r="B160" s="12" t="s">
        <v>3073</v>
      </c>
      <c r="C160" s="12" t="s">
        <v>2380</v>
      </c>
      <c r="D160" s="11" t="s">
        <v>2381</v>
      </c>
      <c r="E160" s="12" t="s">
        <v>2382</v>
      </c>
      <c r="F160" s="12" t="s">
        <v>1074</v>
      </c>
      <c r="G160" s="12">
        <v>101106</v>
      </c>
      <c r="H160" s="10" t="s">
        <v>3063</v>
      </c>
      <c r="I160" s="47">
        <v>160000</v>
      </c>
      <c r="J160" s="48">
        <v>20</v>
      </c>
      <c r="K160" s="48">
        <v>159980</v>
      </c>
      <c r="L160" s="49">
        <v>1.25E-4</v>
      </c>
      <c r="M160" s="48">
        <v>0</v>
      </c>
      <c r="N160" s="48">
        <f t="shared" si="2"/>
        <v>0</v>
      </c>
      <c r="O160" s="48">
        <v>0</v>
      </c>
      <c r="P160" s="49" t="s">
        <v>1067</v>
      </c>
    </row>
    <row r="161" spans="1:16" s="50" customFormat="1" ht="24.95" customHeight="1">
      <c r="A161" s="31">
        <v>158</v>
      </c>
      <c r="B161" s="12" t="s">
        <v>3336</v>
      </c>
      <c r="C161" s="12" t="s">
        <v>3337</v>
      </c>
      <c r="D161" s="11" t="s">
        <v>3338</v>
      </c>
      <c r="E161" s="12" t="s">
        <v>526</v>
      </c>
      <c r="F161" s="12" t="s">
        <v>1074</v>
      </c>
      <c r="G161" s="12">
        <v>101106</v>
      </c>
      <c r="H161" s="10" t="s">
        <v>3063</v>
      </c>
      <c r="I161" s="47">
        <v>399984</v>
      </c>
      <c r="J161" s="48">
        <v>399984</v>
      </c>
      <c r="K161" s="48">
        <v>0</v>
      </c>
      <c r="L161" s="49">
        <v>1</v>
      </c>
      <c r="M161" s="48">
        <v>0</v>
      </c>
      <c r="N161" s="48">
        <f t="shared" si="2"/>
        <v>0</v>
      </c>
      <c r="O161" s="48">
        <v>0</v>
      </c>
      <c r="P161" s="49" t="s">
        <v>1067</v>
      </c>
    </row>
    <row r="162" spans="1:16" s="50" customFormat="1" ht="24.95" customHeight="1">
      <c r="A162" s="31">
        <v>159</v>
      </c>
      <c r="B162" s="12" t="s">
        <v>3607</v>
      </c>
      <c r="C162" s="12" t="s">
        <v>2290</v>
      </c>
      <c r="D162" s="11" t="s">
        <v>3756</v>
      </c>
      <c r="E162" s="12" t="s">
        <v>3088</v>
      </c>
      <c r="F162" s="12" t="s">
        <v>1074</v>
      </c>
      <c r="G162" s="12">
        <v>101106</v>
      </c>
      <c r="H162" s="10" t="s">
        <v>3063</v>
      </c>
      <c r="I162" s="47">
        <v>264148.99</v>
      </c>
      <c r="J162" s="48">
        <v>79244.699999999983</v>
      </c>
      <c r="K162" s="48">
        <v>184904.29</v>
      </c>
      <c r="L162" s="49">
        <v>0.30000001135722681</v>
      </c>
      <c r="M162" s="48">
        <v>1605123.01</v>
      </c>
      <c r="N162" s="48">
        <f t="shared" si="2"/>
        <v>1605123.01</v>
      </c>
      <c r="O162" s="48">
        <v>0</v>
      </c>
      <c r="P162" s="49">
        <v>1</v>
      </c>
    </row>
    <row r="163" spans="1:16" s="50" customFormat="1" ht="24.95" customHeight="1">
      <c r="A163" s="31">
        <v>160</v>
      </c>
      <c r="B163" s="12" t="s">
        <v>3087</v>
      </c>
      <c r="C163" s="12" t="s">
        <v>2291</v>
      </c>
      <c r="D163" s="11" t="s">
        <v>2292</v>
      </c>
      <c r="E163" s="12" t="s">
        <v>3610</v>
      </c>
      <c r="F163" s="12" t="s">
        <v>1074</v>
      </c>
      <c r="G163" s="12">
        <v>101106</v>
      </c>
      <c r="H163" s="10" t="s">
        <v>3063</v>
      </c>
      <c r="I163" s="47">
        <v>0</v>
      </c>
      <c r="J163" s="48">
        <v>0</v>
      </c>
      <c r="K163" s="48">
        <v>0</v>
      </c>
      <c r="L163" s="49" t="s">
        <v>1069</v>
      </c>
      <c r="M163" s="48">
        <v>8172</v>
      </c>
      <c r="N163" s="48">
        <f t="shared" si="2"/>
        <v>8172</v>
      </c>
      <c r="O163" s="48">
        <v>0</v>
      </c>
      <c r="P163" s="49">
        <v>1</v>
      </c>
    </row>
    <row r="164" spans="1:16" s="50" customFormat="1" ht="24.95" customHeight="1">
      <c r="A164" s="31">
        <v>161</v>
      </c>
      <c r="B164" s="12" t="s">
        <v>3087</v>
      </c>
      <c r="C164" s="12" t="s">
        <v>2293</v>
      </c>
      <c r="D164" s="11" t="s">
        <v>2294</v>
      </c>
      <c r="E164" s="12" t="s">
        <v>3610</v>
      </c>
      <c r="F164" s="12" t="s">
        <v>1074</v>
      </c>
      <c r="G164" s="12">
        <v>101106</v>
      </c>
      <c r="H164" s="10" t="s">
        <v>3063</v>
      </c>
      <c r="I164" s="47">
        <v>0</v>
      </c>
      <c r="J164" s="48">
        <v>0</v>
      </c>
      <c r="K164" s="48">
        <v>0</v>
      </c>
      <c r="L164" s="49" t="s">
        <v>1067</v>
      </c>
      <c r="M164" s="48">
        <v>14026.4</v>
      </c>
      <c r="N164" s="48">
        <f t="shared" si="2"/>
        <v>14026.4</v>
      </c>
      <c r="O164" s="48">
        <v>0</v>
      </c>
      <c r="P164" s="49">
        <v>1</v>
      </c>
    </row>
    <row r="165" spans="1:16" s="50" customFormat="1" ht="24.95" customHeight="1">
      <c r="A165" s="31">
        <v>162</v>
      </c>
      <c r="B165" s="12" t="s">
        <v>3087</v>
      </c>
      <c r="C165" s="12" t="s">
        <v>2301</v>
      </c>
      <c r="D165" s="11" t="s">
        <v>2302</v>
      </c>
      <c r="E165" s="12" t="s">
        <v>3610</v>
      </c>
      <c r="F165" s="12" t="s">
        <v>1074</v>
      </c>
      <c r="G165" s="12">
        <v>101106</v>
      </c>
      <c r="H165" s="10" t="s">
        <v>3063</v>
      </c>
      <c r="I165" s="47">
        <v>0</v>
      </c>
      <c r="J165" s="48">
        <v>0</v>
      </c>
      <c r="K165" s="48">
        <v>0</v>
      </c>
      <c r="L165" s="49" t="s">
        <v>1067</v>
      </c>
      <c r="M165" s="48">
        <v>44626.09</v>
      </c>
      <c r="N165" s="48">
        <f t="shared" si="2"/>
        <v>44626.09</v>
      </c>
      <c r="O165" s="48">
        <v>0</v>
      </c>
      <c r="P165" s="49">
        <v>1</v>
      </c>
    </row>
    <row r="166" spans="1:16" s="50" customFormat="1" ht="24.95" customHeight="1">
      <c r="A166" s="31">
        <v>163</v>
      </c>
      <c r="B166" s="12" t="s">
        <v>3087</v>
      </c>
      <c r="C166" s="12" t="s">
        <v>2297</v>
      </c>
      <c r="D166" s="11" t="s">
        <v>2298</v>
      </c>
      <c r="E166" s="12" t="s">
        <v>3610</v>
      </c>
      <c r="F166" s="12" t="s">
        <v>1074</v>
      </c>
      <c r="G166" s="12">
        <v>101106</v>
      </c>
      <c r="H166" s="10" t="s">
        <v>3063</v>
      </c>
      <c r="I166" s="47">
        <v>0</v>
      </c>
      <c r="J166" s="48">
        <v>0</v>
      </c>
      <c r="K166" s="48">
        <v>0</v>
      </c>
      <c r="L166" s="49" t="s">
        <v>1067</v>
      </c>
      <c r="M166" s="48">
        <v>67551.199999999997</v>
      </c>
      <c r="N166" s="48">
        <f t="shared" si="2"/>
        <v>67551.199999999997</v>
      </c>
      <c r="O166" s="48">
        <v>0</v>
      </c>
      <c r="P166" s="49">
        <v>1</v>
      </c>
    </row>
    <row r="167" spans="1:16" s="50" customFormat="1" ht="24.95" customHeight="1">
      <c r="A167" s="31">
        <v>164</v>
      </c>
      <c r="B167" s="12" t="s">
        <v>3087</v>
      </c>
      <c r="C167" s="12" t="s">
        <v>2299</v>
      </c>
      <c r="D167" s="11" t="s">
        <v>2300</v>
      </c>
      <c r="E167" s="12" t="s">
        <v>3610</v>
      </c>
      <c r="F167" s="12" t="s">
        <v>1074</v>
      </c>
      <c r="G167" s="12">
        <v>101106</v>
      </c>
      <c r="H167" s="10" t="s">
        <v>3063</v>
      </c>
      <c r="I167" s="47">
        <v>0</v>
      </c>
      <c r="J167" s="48">
        <v>0</v>
      </c>
      <c r="K167" s="48">
        <v>0</v>
      </c>
      <c r="L167" s="49" t="s">
        <v>1067</v>
      </c>
      <c r="M167" s="48">
        <v>253417.60000000001</v>
      </c>
      <c r="N167" s="48">
        <f t="shared" si="2"/>
        <v>253417.60000000001</v>
      </c>
      <c r="O167" s="48">
        <v>0</v>
      </c>
      <c r="P167" s="49">
        <v>1</v>
      </c>
    </row>
    <row r="168" spans="1:16" s="50" customFormat="1" ht="24.95" customHeight="1">
      <c r="A168" s="31">
        <v>165</v>
      </c>
      <c r="B168" s="12" t="s">
        <v>3087</v>
      </c>
      <c r="C168" s="12" t="s">
        <v>2383</v>
      </c>
      <c r="D168" s="11" t="s">
        <v>2384</v>
      </c>
      <c r="E168" s="12" t="s">
        <v>3610</v>
      </c>
      <c r="F168" s="12" t="s">
        <v>1074</v>
      </c>
      <c r="G168" s="12">
        <v>101106</v>
      </c>
      <c r="H168" s="10" t="s">
        <v>3063</v>
      </c>
      <c r="I168" s="47">
        <v>30000</v>
      </c>
      <c r="J168" s="48">
        <v>20</v>
      </c>
      <c r="K168" s="48">
        <v>29980</v>
      </c>
      <c r="L168" s="49">
        <v>6.6666666666666664E-4</v>
      </c>
      <c r="M168" s="48">
        <v>0</v>
      </c>
      <c r="N168" s="48">
        <f t="shared" si="2"/>
        <v>0</v>
      </c>
      <c r="O168" s="48">
        <v>0</v>
      </c>
      <c r="P168" s="49" t="s">
        <v>1067</v>
      </c>
    </row>
    <row r="169" spans="1:16" s="50" customFormat="1" ht="24.95" customHeight="1">
      <c r="A169" s="31">
        <v>166</v>
      </c>
      <c r="B169" s="12" t="s">
        <v>3339</v>
      </c>
      <c r="C169" s="12" t="s">
        <v>3340</v>
      </c>
      <c r="D169" s="11" t="s">
        <v>3341</v>
      </c>
      <c r="E169" s="12" t="s">
        <v>3089</v>
      </c>
      <c r="F169" s="12" t="s">
        <v>1074</v>
      </c>
      <c r="G169" s="12">
        <v>101106</v>
      </c>
      <c r="H169" s="10" t="s">
        <v>3063</v>
      </c>
      <c r="I169" s="47">
        <v>399984</v>
      </c>
      <c r="J169" s="48">
        <v>237154.13</v>
      </c>
      <c r="K169" s="48">
        <v>162829.87</v>
      </c>
      <c r="L169" s="49">
        <v>0.59290904136165445</v>
      </c>
      <c r="M169" s="48">
        <v>0</v>
      </c>
      <c r="N169" s="48">
        <f t="shared" si="2"/>
        <v>0</v>
      </c>
      <c r="O169" s="48">
        <v>0</v>
      </c>
      <c r="P169" s="49" t="s">
        <v>1067</v>
      </c>
    </row>
    <row r="170" spans="1:16" s="50" customFormat="1" ht="24.95" customHeight="1">
      <c r="A170" s="31">
        <v>167</v>
      </c>
      <c r="B170" s="12" t="s">
        <v>3342</v>
      </c>
      <c r="C170" s="12" t="s">
        <v>2310</v>
      </c>
      <c r="D170" s="11" t="s">
        <v>2391</v>
      </c>
      <c r="E170" s="12" t="s">
        <v>3067</v>
      </c>
      <c r="F170" s="12" t="s">
        <v>1074</v>
      </c>
      <c r="G170" s="12">
        <v>101106</v>
      </c>
      <c r="H170" s="10" t="s">
        <v>3063</v>
      </c>
      <c r="I170" s="47">
        <v>0</v>
      </c>
      <c r="J170" s="48">
        <v>0</v>
      </c>
      <c r="K170" s="48">
        <v>0</v>
      </c>
      <c r="L170" s="49" t="s">
        <v>1067</v>
      </c>
      <c r="M170" s="48">
        <v>24200000</v>
      </c>
      <c r="N170" s="48">
        <f t="shared" si="2"/>
        <v>0</v>
      </c>
      <c r="O170" s="48">
        <v>24200000</v>
      </c>
      <c r="P170" s="49">
        <v>0</v>
      </c>
    </row>
    <row r="171" spans="1:16" s="50" customFormat="1" ht="24.95" customHeight="1">
      <c r="A171" s="31">
        <v>168</v>
      </c>
      <c r="B171" s="12" t="s">
        <v>3342</v>
      </c>
      <c r="C171" s="12" t="s">
        <v>3343</v>
      </c>
      <c r="D171" s="11" t="s">
        <v>3344</v>
      </c>
      <c r="E171" s="12" t="s">
        <v>3067</v>
      </c>
      <c r="F171" s="12" t="s">
        <v>1074</v>
      </c>
      <c r="G171" s="12">
        <v>101106</v>
      </c>
      <c r="H171" s="10" t="s">
        <v>3063</v>
      </c>
      <c r="I171" s="47">
        <v>152968</v>
      </c>
      <c r="J171" s="48">
        <v>152968</v>
      </c>
      <c r="K171" s="48">
        <v>0</v>
      </c>
      <c r="L171" s="49">
        <v>1</v>
      </c>
      <c r="M171" s="48">
        <v>510733.28</v>
      </c>
      <c r="N171" s="48">
        <f t="shared" si="2"/>
        <v>510733.28</v>
      </c>
      <c r="O171" s="48">
        <v>0</v>
      </c>
      <c r="P171" s="49">
        <v>1</v>
      </c>
    </row>
    <row r="172" spans="1:16" s="50" customFormat="1" ht="24.95" customHeight="1">
      <c r="A172" s="31">
        <v>169</v>
      </c>
      <c r="B172" s="12" t="s">
        <v>3345</v>
      </c>
      <c r="C172" s="12" t="s">
        <v>3346</v>
      </c>
      <c r="D172" s="11" t="s">
        <v>3347</v>
      </c>
      <c r="E172" s="12" t="s">
        <v>2385</v>
      </c>
      <c r="F172" s="12" t="s">
        <v>1074</v>
      </c>
      <c r="G172" s="12">
        <v>101106</v>
      </c>
      <c r="H172" s="10" t="s">
        <v>3063</v>
      </c>
      <c r="I172" s="47">
        <v>872309</v>
      </c>
      <c r="J172" s="48">
        <v>90058</v>
      </c>
      <c r="K172" s="48">
        <v>782251</v>
      </c>
      <c r="L172" s="49">
        <v>0.10324093870406015</v>
      </c>
      <c r="M172" s="48">
        <v>1425538.2</v>
      </c>
      <c r="N172" s="48">
        <f t="shared" si="2"/>
        <v>509862</v>
      </c>
      <c r="O172" s="48">
        <v>915676.2</v>
      </c>
      <c r="P172" s="49">
        <v>0.35766281114038195</v>
      </c>
    </row>
    <row r="173" spans="1:16" s="50" customFormat="1" ht="24.95" customHeight="1">
      <c r="A173" s="31">
        <v>170</v>
      </c>
      <c r="B173" s="12" t="s">
        <v>3348</v>
      </c>
      <c r="C173" s="12" t="s">
        <v>3349</v>
      </c>
      <c r="D173" s="11" t="s">
        <v>3350</v>
      </c>
      <c r="E173" s="12" t="s">
        <v>3351</v>
      </c>
      <c r="F173" s="12" t="s">
        <v>1074</v>
      </c>
      <c r="G173" s="12">
        <v>101106</v>
      </c>
      <c r="H173" s="10" t="s">
        <v>3063</v>
      </c>
      <c r="I173" s="47">
        <v>999980</v>
      </c>
      <c r="J173" s="48">
        <v>29724.400000000023</v>
      </c>
      <c r="K173" s="48">
        <v>970255.6</v>
      </c>
      <c r="L173" s="49">
        <v>2.9724994499890019E-2</v>
      </c>
      <c r="M173" s="48">
        <v>1400004</v>
      </c>
      <c r="N173" s="48">
        <f t="shared" si="2"/>
        <v>0</v>
      </c>
      <c r="O173" s="48">
        <v>1400004</v>
      </c>
      <c r="P173" s="49">
        <v>0</v>
      </c>
    </row>
    <row r="174" spans="1:16" s="50" customFormat="1" ht="24.95" customHeight="1">
      <c r="A174" s="31">
        <v>171</v>
      </c>
      <c r="B174" s="12" t="s">
        <v>3352</v>
      </c>
      <c r="C174" s="12" t="s">
        <v>3353</v>
      </c>
      <c r="D174" s="11" t="s">
        <v>3354</v>
      </c>
      <c r="E174" s="12" t="s">
        <v>3355</v>
      </c>
      <c r="F174" s="12" t="s">
        <v>1074</v>
      </c>
      <c r="G174" s="12">
        <v>101106</v>
      </c>
      <c r="H174" s="10" t="s">
        <v>3063</v>
      </c>
      <c r="I174" s="47">
        <v>480380</v>
      </c>
      <c r="J174" s="48">
        <v>373238.85</v>
      </c>
      <c r="K174" s="48">
        <v>107141.15</v>
      </c>
      <c r="L174" s="49">
        <v>0.77696583954369458</v>
      </c>
      <c r="M174" s="48">
        <v>703924</v>
      </c>
      <c r="N174" s="48">
        <f t="shared" si="2"/>
        <v>0</v>
      </c>
      <c r="O174" s="48">
        <v>703924</v>
      </c>
      <c r="P174" s="49">
        <v>0</v>
      </c>
    </row>
    <row r="175" spans="1:16" s="50" customFormat="1" ht="24.95" customHeight="1">
      <c r="A175" s="31">
        <v>172</v>
      </c>
      <c r="B175" s="12" t="s">
        <v>3352</v>
      </c>
      <c r="C175" s="12" t="s">
        <v>588</v>
      </c>
      <c r="D175" s="11" t="s">
        <v>589</v>
      </c>
      <c r="E175" s="12" t="s">
        <v>590</v>
      </c>
      <c r="F175" s="12" t="s">
        <v>1074</v>
      </c>
      <c r="G175" s="12">
        <v>101106</v>
      </c>
      <c r="H175" s="10" t="s">
        <v>3063</v>
      </c>
      <c r="I175" s="47">
        <v>40000</v>
      </c>
      <c r="J175" s="48">
        <v>24800</v>
      </c>
      <c r="K175" s="48">
        <v>15200</v>
      </c>
      <c r="L175" s="49">
        <v>0.62</v>
      </c>
      <c r="M175" s="48">
        <v>0</v>
      </c>
      <c r="N175" s="48">
        <f t="shared" si="2"/>
        <v>0</v>
      </c>
      <c r="O175" s="48">
        <v>0</v>
      </c>
      <c r="P175" s="49" t="s">
        <v>1067</v>
      </c>
    </row>
    <row r="176" spans="1:16" s="50" customFormat="1" ht="24.95" customHeight="1">
      <c r="A176" s="31">
        <v>173</v>
      </c>
      <c r="B176" s="12" t="s">
        <v>3085</v>
      </c>
      <c r="C176" s="12" t="s">
        <v>3356</v>
      </c>
      <c r="D176" s="11" t="s">
        <v>3357</v>
      </c>
      <c r="E176" s="12" t="s">
        <v>3358</v>
      </c>
      <c r="F176" s="12" t="s">
        <v>1074</v>
      </c>
      <c r="G176" s="12">
        <v>101106</v>
      </c>
      <c r="H176" s="10" t="s">
        <v>3063</v>
      </c>
      <c r="I176" s="47">
        <v>354609.91</v>
      </c>
      <c r="J176" s="48">
        <v>319173.75</v>
      </c>
      <c r="K176" s="48">
        <v>35436.160000000003</v>
      </c>
      <c r="L176" s="49">
        <v>0.9000700234237673</v>
      </c>
      <c r="M176" s="48">
        <v>0</v>
      </c>
      <c r="N176" s="48">
        <f t="shared" si="2"/>
        <v>0</v>
      </c>
      <c r="O176" s="48">
        <v>0</v>
      </c>
      <c r="P176" s="49" t="s">
        <v>1067</v>
      </c>
    </row>
    <row r="177" spans="1:16" s="50" customFormat="1" ht="24.95" customHeight="1">
      <c r="A177" s="31">
        <v>174</v>
      </c>
      <c r="B177" s="12" t="s">
        <v>3085</v>
      </c>
      <c r="C177" s="12" t="s">
        <v>3369</v>
      </c>
      <c r="D177" s="11" t="s">
        <v>559</v>
      </c>
      <c r="E177" s="12" t="s">
        <v>3713</v>
      </c>
      <c r="F177" s="12" t="s">
        <v>1074</v>
      </c>
      <c r="G177" s="12">
        <v>101106</v>
      </c>
      <c r="H177" s="10" t="s">
        <v>3063</v>
      </c>
      <c r="I177" s="47">
        <v>26833.21</v>
      </c>
      <c r="J177" s="48">
        <v>26833.21</v>
      </c>
      <c r="K177" s="48">
        <v>0</v>
      </c>
      <c r="L177" s="49">
        <v>1</v>
      </c>
      <c r="M177" s="48">
        <v>0</v>
      </c>
      <c r="N177" s="48">
        <f t="shared" si="2"/>
        <v>0</v>
      </c>
      <c r="O177" s="48">
        <v>0</v>
      </c>
      <c r="P177" s="49" t="s">
        <v>1067</v>
      </c>
    </row>
    <row r="178" spans="1:16" s="50" customFormat="1" ht="24.95" customHeight="1">
      <c r="A178" s="31">
        <v>175</v>
      </c>
      <c r="B178" s="12" t="s">
        <v>3085</v>
      </c>
      <c r="C178" s="12" t="s">
        <v>3424</v>
      </c>
      <c r="D178" s="11" t="s">
        <v>662</v>
      </c>
      <c r="E178" s="12" t="s">
        <v>3631</v>
      </c>
      <c r="F178" s="12" t="s">
        <v>1074</v>
      </c>
      <c r="G178" s="12">
        <v>101106</v>
      </c>
      <c r="H178" s="10" t="s">
        <v>3063</v>
      </c>
      <c r="I178" s="47">
        <v>15984</v>
      </c>
      <c r="J178" s="48">
        <v>11446</v>
      </c>
      <c r="K178" s="48">
        <v>4538</v>
      </c>
      <c r="L178" s="49">
        <v>0.71609109109109104</v>
      </c>
      <c r="M178" s="48">
        <v>0</v>
      </c>
      <c r="N178" s="48">
        <f t="shared" si="2"/>
        <v>0</v>
      </c>
      <c r="O178" s="48">
        <v>0</v>
      </c>
      <c r="P178" s="49" t="s">
        <v>1067</v>
      </c>
    </row>
    <row r="179" spans="1:16" s="50" customFormat="1" ht="24.95" customHeight="1">
      <c r="A179" s="31">
        <v>176</v>
      </c>
      <c r="B179" s="12" t="s">
        <v>3085</v>
      </c>
      <c r="C179" s="12" t="s">
        <v>2386</v>
      </c>
      <c r="D179" s="11" t="s">
        <v>2387</v>
      </c>
      <c r="E179" s="12" t="s">
        <v>2388</v>
      </c>
      <c r="F179" s="12" t="s">
        <v>1074</v>
      </c>
      <c r="G179" s="12">
        <v>101106</v>
      </c>
      <c r="H179" s="10" t="s">
        <v>3063</v>
      </c>
      <c r="I179" s="47">
        <v>30000</v>
      </c>
      <c r="J179" s="48">
        <v>30000</v>
      </c>
      <c r="K179" s="48">
        <v>0</v>
      </c>
      <c r="L179" s="49">
        <v>1</v>
      </c>
      <c r="M179" s="48">
        <v>0</v>
      </c>
      <c r="N179" s="48">
        <f t="shared" si="2"/>
        <v>0</v>
      </c>
      <c r="O179" s="48">
        <v>0</v>
      </c>
      <c r="P179" s="49" t="s">
        <v>1067</v>
      </c>
    </row>
    <row r="180" spans="1:16" s="50" customFormat="1" ht="24.95" customHeight="1">
      <c r="A180" s="31">
        <v>177</v>
      </c>
      <c r="B180" s="12" t="s">
        <v>3085</v>
      </c>
      <c r="C180" s="12" t="s">
        <v>2389</v>
      </c>
      <c r="D180" s="11" t="s">
        <v>2390</v>
      </c>
      <c r="E180" s="12" t="s">
        <v>3631</v>
      </c>
      <c r="F180" s="12" t="s">
        <v>1074</v>
      </c>
      <c r="G180" s="12">
        <v>101106</v>
      </c>
      <c r="H180" s="10" t="s">
        <v>3063</v>
      </c>
      <c r="I180" s="47">
        <v>45000</v>
      </c>
      <c r="J180" s="48">
        <v>15126</v>
      </c>
      <c r="K180" s="48">
        <v>29874</v>
      </c>
      <c r="L180" s="49">
        <v>0.33613333333333301</v>
      </c>
      <c r="M180" s="48">
        <v>0</v>
      </c>
      <c r="N180" s="48">
        <f t="shared" si="2"/>
        <v>0</v>
      </c>
      <c r="O180" s="48">
        <v>0</v>
      </c>
      <c r="P180" s="49" t="s">
        <v>1067</v>
      </c>
    </row>
    <row r="181" spans="1:16" s="50" customFormat="1" ht="24.95" customHeight="1">
      <c r="A181" s="31">
        <v>178</v>
      </c>
      <c r="B181" s="12" t="s">
        <v>3359</v>
      </c>
      <c r="C181" s="12" t="s">
        <v>3360</v>
      </c>
      <c r="D181" s="11" t="s">
        <v>3361</v>
      </c>
      <c r="E181" s="12" t="s">
        <v>3362</v>
      </c>
      <c r="F181" s="12" t="s">
        <v>1074</v>
      </c>
      <c r="G181" s="12">
        <v>101106</v>
      </c>
      <c r="H181" s="10" t="s">
        <v>3063</v>
      </c>
      <c r="I181" s="47">
        <v>341240.34</v>
      </c>
      <c r="J181" s="48">
        <v>341240.34</v>
      </c>
      <c r="K181" s="48">
        <v>0</v>
      </c>
      <c r="L181" s="49">
        <v>1</v>
      </c>
      <c r="M181" s="48">
        <v>0</v>
      </c>
      <c r="N181" s="48">
        <f t="shared" si="2"/>
        <v>0</v>
      </c>
      <c r="O181" s="48">
        <v>0</v>
      </c>
      <c r="P181" s="49" t="s">
        <v>1067</v>
      </c>
    </row>
    <row r="182" spans="1:16" s="50" customFormat="1" ht="24.95" customHeight="1">
      <c r="A182" s="31">
        <v>179</v>
      </c>
      <c r="B182" s="12" t="s">
        <v>3359</v>
      </c>
      <c r="C182" s="12" t="s">
        <v>3430</v>
      </c>
      <c r="D182" s="11" t="s">
        <v>645</v>
      </c>
      <c r="E182" s="12" t="s">
        <v>3730</v>
      </c>
      <c r="F182" s="12" t="s">
        <v>1074</v>
      </c>
      <c r="G182" s="12">
        <v>101106</v>
      </c>
      <c r="H182" s="10" t="s">
        <v>3063</v>
      </c>
      <c r="I182" s="47">
        <v>7984.02</v>
      </c>
      <c r="J182" s="48">
        <v>7984.02</v>
      </c>
      <c r="K182" s="48">
        <v>0</v>
      </c>
      <c r="L182" s="49">
        <v>1</v>
      </c>
      <c r="M182" s="48">
        <v>0</v>
      </c>
      <c r="N182" s="48">
        <f t="shared" si="2"/>
        <v>0</v>
      </c>
      <c r="O182" s="48">
        <v>0</v>
      </c>
      <c r="P182" s="49" t="s">
        <v>1067</v>
      </c>
    </row>
    <row r="183" spans="1:16" s="50" customFormat="1" ht="24.95" customHeight="1">
      <c r="A183" s="31">
        <v>180</v>
      </c>
      <c r="B183" s="12" t="s">
        <v>3102</v>
      </c>
      <c r="C183" s="12" t="s">
        <v>3367</v>
      </c>
      <c r="D183" s="11" t="s">
        <v>557</v>
      </c>
      <c r="E183" s="12" t="s">
        <v>3711</v>
      </c>
      <c r="F183" s="12" t="s">
        <v>1074</v>
      </c>
      <c r="G183" s="12">
        <v>101106</v>
      </c>
      <c r="H183" s="10" t="s">
        <v>3063</v>
      </c>
      <c r="I183" s="47">
        <v>33861.22</v>
      </c>
      <c r="J183" s="48">
        <v>33861.22</v>
      </c>
      <c r="K183" s="48">
        <v>0</v>
      </c>
      <c r="L183" s="49">
        <v>1</v>
      </c>
      <c r="M183" s="48">
        <v>0</v>
      </c>
      <c r="N183" s="48">
        <f t="shared" si="2"/>
        <v>0</v>
      </c>
      <c r="O183" s="48">
        <v>0</v>
      </c>
      <c r="P183" s="49" t="s">
        <v>1067</v>
      </c>
    </row>
    <row r="184" spans="1:16" s="50" customFormat="1" ht="24.95" customHeight="1">
      <c r="A184" s="31">
        <v>181</v>
      </c>
      <c r="B184" s="12" t="s">
        <v>3102</v>
      </c>
      <c r="C184" s="12" t="s">
        <v>3409</v>
      </c>
      <c r="D184" s="11" t="s">
        <v>2285</v>
      </c>
      <c r="E184" s="12" t="s">
        <v>3103</v>
      </c>
      <c r="F184" s="12" t="s">
        <v>1074</v>
      </c>
      <c r="G184" s="12">
        <v>101106</v>
      </c>
      <c r="H184" s="10" t="s">
        <v>3063</v>
      </c>
      <c r="I184" s="47">
        <v>15984</v>
      </c>
      <c r="J184" s="48">
        <v>14355</v>
      </c>
      <c r="K184" s="48">
        <v>1629</v>
      </c>
      <c r="L184" s="49">
        <v>0.8980855855855856</v>
      </c>
      <c r="M184" s="48">
        <v>0</v>
      </c>
      <c r="N184" s="48">
        <f t="shared" si="2"/>
        <v>0</v>
      </c>
      <c r="O184" s="48">
        <v>0</v>
      </c>
      <c r="P184" s="49" t="s">
        <v>1067</v>
      </c>
    </row>
    <row r="185" spans="1:16" s="50" customFormat="1" ht="24.95" customHeight="1">
      <c r="A185" s="31">
        <v>182</v>
      </c>
      <c r="B185" s="12" t="s">
        <v>3102</v>
      </c>
      <c r="C185" s="12" t="s">
        <v>578</v>
      </c>
      <c r="D185" s="11" t="s">
        <v>579</v>
      </c>
      <c r="E185" s="12" t="s">
        <v>3758</v>
      </c>
      <c r="F185" s="12" t="s">
        <v>1074</v>
      </c>
      <c r="G185" s="12">
        <v>101106</v>
      </c>
      <c r="H185" s="10" t="s">
        <v>3063</v>
      </c>
      <c r="I185" s="47">
        <v>100000</v>
      </c>
      <c r="J185" s="48">
        <v>46891.5</v>
      </c>
      <c r="K185" s="48">
        <v>53108.5</v>
      </c>
      <c r="L185" s="49">
        <v>0.46891500000000003</v>
      </c>
      <c r="M185" s="48">
        <v>0</v>
      </c>
      <c r="N185" s="48">
        <f t="shared" si="2"/>
        <v>0</v>
      </c>
      <c r="O185" s="48">
        <v>0</v>
      </c>
      <c r="P185" s="49" t="s">
        <v>1067</v>
      </c>
    </row>
    <row r="186" spans="1:16" s="50" customFormat="1" ht="24.95" customHeight="1">
      <c r="A186" s="31">
        <v>183</v>
      </c>
      <c r="B186" s="12" t="s">
        <v>3363</v>
      </c>
      <c r="C186" s="12" t="s">
        <v>3364</v>
      </c>
      <c r="D186" s="11" t="s">
        <v>3365</v>
      </c>
      <c r="E186" s="12" t="s">
        <v>3366</v>
      </c>
      <c r="F186" s="12" t="s">
        <v>1074</v>
      </c>
      <c r="G186" s="12">
        <v>101106</v>
      </c>
      <c r="H186" s="10" t="s">
        <v>3063</v>
      </c>
      <c r="I186" s="47">
        <v>400991.5</v>
      </c>
      <c r="J186" s="48">
        <v>111411.48999999999</v>
      </c>
      <c r="K186" s="48">
        <v>289580.01</v>
      </c>
      <c r="L186" s="49">
        <v>0.27784002902804672</v>
      </c>
      <c r="M186" s="48">
        <v>0</v>
      </c>
      <c r="N186" s="48">
        <f t="shared" si="2"/>
        <v>0</v>
      </c>
      <c r="O186" s="48">
        <v>0</v>
      </c>
      <c r="P186" s="49" t="s">
        <v>1067</v>
      </c>
    </row>
    <row r="187" spans="1:16" s="54" customFormat="1" ht="24.95" customHeight="1">
      <c r="A187" s="28"/>
      <c r="B187" s="28"/>
      <c r="C187" s="28"/>
      <c r="D187" s="13"/>
      <c r="E187" s="13"/>
      <c r="F187" s="14" t="s">
        <v>1073</v>
      </c>
      <c r="G187" s="13"/>
      <c r="H187" s="13"/>
      <c r="I187" s="51">
        <f>SUM(I4:I186)</f>
        <v>90121260.809999958</v>
      </c>
      <c r="J187" s="52">
        <f>SUM(J4:J186)</f>
        <v>55297946.539999999</v>
      </c>
      <c r="K187" s="52">
        <f>SUM(K4:K186)</f>
        <v>34823314.270000003</v>
      </c>
      <c r="L187" s="53">
        <f>J187/I187</f>
        <v>0.61359490583007992</v>
      </c>
      <c r="M187" s="52">
        <f>SUM(M4:M186)</f>
        <v>78836551.710000008</v>
      </c>
      <c r="N187" s="52">
        <f>SUM(N4:N186)</f>
        <v>4444193.51</v>
      </c>
      <c r="O187" s="52">
        <f>SUM(O4:O186)</f>
        <v>74392358.200000003</v>
      </c>
      <c r="P187" s="53">
        <f>N187/M187</f>
        <v>5.6372246294433964E-2</v>
      </c>
    </row>
    <row r="188" spans="1:16" s="46" customFormat="1" ht="24" customHeight="1">
      <c r="A188" s="27" t="s">
        <v>1077</v>
      </c>
      <c r="B188" s="109" t="s">
        <v>1078</v>
      </c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</row>
    <row r="189" spans="1:16" s="50" customFormat="1" ht="24.95" customHeight="1">
      <c r="A189" s="31">
        <v>1</v>
      </c>
      <c r="B189" s="12" t="s">
        <v>3082</v>
      </c>
      <c r="C189" s="12" t="s">
        <v>522</v>
      </c>
      <c r="D189" s="11" t="s">
        <v>523</v>
      </c>
      <c r="E189" s="12" t="s">
        <v>527</v>
      </c>
      <c r="F189" s="12">
        <v>2015</v>
      </c>
      <c r="G189" s="12">
        <v>101106</v>
      </c>
      <c r="H189" s="10" t="s">
        <v>3965</v>
      </c>
      <c r="I189" s="47">
        <v>5787.8</v>
      </c>
      <c r="J189" s="48">
        <v>0</v>
      </c>
      <c r="K189" s="48">
        <v>5787.8</v>
      </c>
      <c r="L189" s="49">
        <f t="shared" ref="L189:L252" si="3">J189/I189*100%</f>
        <v>0</v>
      </c>
      <c r="M189" s="48">
        <v>0</v>
      </c>
      <c r="N189" s="48">
        <f>M189-O189</f>
        <v>0</v>
      </c>
      <c r="O189" s="48">
        <v>0</v>
      </c>
      <c r="P189" s="49" t="s">
        <v>1067</v>
      </c>
    </row>
    <row r="190" spans="1:16" s="50" customFormat="1" ht="24.95" customHeight="1">
      <c r="A190" s="31">
        <v>2</v>
      </c>
      <c r="B190" s="12" t="s">
        <v>3086</v>
      </c>
      <c r="C190" s="12" t="s">
        <v>524</v>
      </c>
      <c r="D190" s="11" t="s">
        <v>525</v>
      </c>
      <c r="E190" s="12" t="s">
        <v>3757</v>
      </c>
      <c r="F190" s="12">
        <v>2015</v>
      </c>
      <c r="G190" s="12">
        <v>101106</v>
      </c>
      <c r="H190" s="10" t="s">
        <v>3110</v>
      </c>
      <c r="I190" s="47">
        <v>18396</v>
      </c>
      <c r="J190" s="48">
        <v>0</v>
      </c>
      <c r="K190" s="48">
        <v>18396</v>
      </c>
      <c r="L190" s="49">
        <f t="shared" si="3"/>
        <v>0</v>
      </c>
      <c r="M190" s="48">
        <v>0</v>
      </c>
      <c r="N190" s="48">
        <f t="shared" ref="N190:N253" si="4">M190-O190</f>
        <v>0</v>
      </c>
      <c r="O190" s="48">
        <v>0</v>
      </c>
      <c r="P190" s="49" t="s">
        <v>1067</v>
      </c>
    </row>
    <row r="191" spans="1:16" s="50" customFormat="1" ht="24.95" customHeight="1">
      <c r="A191" s="31">
        <v>3</v>
      </c>
      <c r="B191" s="12" t="s">
        <v>3081</v>
      </c>
      <c r="C191" s="12" t="s">
        <v>4167</v>
      </c>
      <c r="D191" s="11" t="s">
        <v>4168</v>
      </c>
      <c r="E191" s="12" t="s">
        <v>528</v>
      </c>
      <c r="F191" s="12">
        <v>2015</v>
      </c>
      <c r="G191" s="12">
        <v>101106</v>
      </c>
      <c r="H191" s="10" t="s">
        <v>3110</v>
      </c>
      <c r="I191" s="47">
        <v>7596</v>
      </c>
      <c r="J191" s="48">
        <v>0</v>
      </c>
      <c r="K191" s="48">
        <v>7596</v>
      </c>
      <c r="L191" s="49">
        <f t="shared" si="3"/>
        <v>0</v>
      </c>
      <c r="M191" s="48">
        <v>0</v>
      </c>
      <c r="N191" s="48">
        <f t="shared" si="4"/>
        <v>0</v>
      </c>
      <c r="O191" s="48">
        <v>0</v>
      </c>
      <c r="P191" s="49" t="s">
        <v>1067</v>
      </c>
    </row>
    <row r="192" spans="1:16" s="50" customFormat="1" ht="24.95" customHeight="1">
      <c r="A192" s="31">
        <v>4</v>
      </c>
      <c r="B192" s="12" t="s">
        <v>3081</v>
      </c>
      <c r="C192" s="12" t="s">
        <v>4169</v>
      </c>
      <c r="D192" s="11" t="s">
        <v>4170</v>
      </c>
      <c r="E192" s="12" t="s">
        <v>3418</v>
      </c>
      <c r="F192" s="12">
        <v>2015</v>
      </c>
      <c r="G192" s="12">
        <v>101106</v>
      </c>
      <c r="H192" s="10" t="s">
        <v>3110</v>
      </c>
      <c r="I192" s="47">
        <v>59996</v>
      </c>
      <c r="J192" s="48">
        <v>31799.25</v>
      </c>
      <c r="K192" s="48">
        <v>28196.75</v>
      </c>
      <c r="L192" s="49">
        <f t="shared" si="3"/>
        <v>0.53002283485565704</v>
      </c>
      <c r="M192" s="48">
        <v>0</v>
      </c>
      <c r="N192" s="48">
        <f t="shared" si="4"/>
        <v>0</v>
      </c>
      <c r="O192" s="48">
        <v>0</v>
      </c>
      <c r="P192" s="49" t="s">
        <v>1067</v>
      </c>
    </row>
    <row r="193" spans="1:16" s="50" customFormat="1" ht="24.95" customHeight="1">
      <c r="A193" s="31">
        <v>5</v>
      </c>
      <c r="B193" s="12" t="s">
        <v>3080</v>
      </c>
      <c r="C193" s="12" t="s">
        <v>4171</v>
      </c>
      <c r="D193" s="11" t="s">
        <v>4172</v>
      </c>
      <c r="E193" s="12" t="s">
        <v>529</v>
      </c>
      <c r="F193" s="12">
        <v>2015</v>
      </c>
      <c r="G193" s="12">
        <v>101106</v>
      </c>
      <c r="H193" s="10" t="s">
        <v>3110</v>
      </c>
      <c r="I193" s="47">
        <v>29507.82</v>
      </c>
      <c r="J193" s="48">
        <v>0</v>
      </c>
      <c r="K193" s="48">
        <v>29507.82</v>
      </c>
      <c r="L193" s="49">
        <f t="shared" si="3"/>
        <v>0</v>
      </c>
      <c r="M193" s="48">
        <v>0</v>
      </c>
      <c r="N193" s="48">
        <f t="shared" si="4"/>
        <v>0</v>
      </c>
      <c r="O193" s="48">
        <v>0</v>
      </c>
      <c r="P193" s="49" t="s">
        <v>1067</v>
      </c>
    </row>
    <row r="194" spans="1:16" s="50" customFormat="1" ht="24.95" customHeight="1">
      <c r="A194" s="31">
        <v>6</v>
      </c>
      <c r="B194" s="12" t="s">
        <v>3081</v>
      </c>
      <c r="C194" s="12" t="s">
        <v>4173</v>
      </c>
      <c r="D194" s="11" t="s">
        <v>4174</v>
      </c>
      <c r="E194" s="12" t="s">
        <v>530</v>
      </c>
      <c r="F194" s="12">
        <v>2015</v>
      </c>
      <c r="G194" s="12">
        <v>101106</v>
      </c>
      <c r="H194" s="10" t="s">
        <v>3110</v>
      </c>
      <c r="I194" s="47">
        <v>28073.5</v>
      </c>
      <c r="J194" s="48">
        <v>28073.5</v>
      </c>
      <c r="K194" s="48">
        <v>0</v>
      </c>
      <c r="L194" s="49">
        <f t="shared" si="3"/>
        <v>1</v>
      </c>
      <c r="M194" s="48">
        <v>0</v>
      </c>
      <c r="N194" s="48">
        <f t="shared" si="4"/>
        <v>0</v>
      </c>
      <c r="O194" s="48">
        <v>0</v>
      </c>
      <c r="P194" s="49" t="s">
        <v>1067</v>
      </c>
    </row>
    <row r="195" spans="1:16" s="50" customFormat="1" ht="24.95" customHeight="1">
      <c r="A195" s="31">
        <v>7</v>
      </c>
      <c r="B195" s="12" t="s">
        <v>3102</v>
      </c>
      <c r="C195" s="12" t="s">
        <v>4175</v>
      </c>
      <c r="D195" s="11" t="s">
        <v>4176</v>
      </c>
      <c r="E195" s="12" t="s">
        <v>531</v>
      </c>
      <c r="F195" s="12">
        <v>2015</v>
      </c>
      <c r="G195" s="12">
        <v>101106</v>
      </c>
      <c r="H195" s="10" t="s">
        <v>3110</v>
      </c>
      <c r="I195" s="47">
        <v>8465.31</v>
      </c>
      <c r="J195" s="48">
        <v>5761.91</v>
      </c>
      <c r="K195" s="48">
        <v>2703.4</v>
      </c>
      <c r="L195" s="49">
        <f t="shared" si="3"/>
        <v>0.68064961590302075</v>
      </c>
      <c r="M195" s="48">
        <v>0</v>
      </c>
      <c r="N195" s="48">
        <f t="shared" si="4"/>
        <v>0</v>
      </c>
      <c r="O195" s="48">
        <v>0</v>
      </c>
      <c r="P195" s="49" t="s">
        <v>1067</v>
      </c>
    </row>
    <row r="196" spans="1:16" s="50" customFormat="1" ht="24.95" customHeight="1">
      <c r="A196" s="31">
        <v>8</v>
      </c>
      <c r="B196" s="12" t="s">
        <v>3342</v>
      </c>
      <c r="C196" s="12" t="s">
        <v>4177</v>
      </c>
      <c r="D196" s="11" t="s">
        <v>4178</v>
      </c>
      <c r="E196" s="12" t="s">
        <v>532</v>
      </c>
      <c r="F196" s="12">
        <v>2015</v>
      </c>
      <c r="G196" s="12">
        <v>101106</v>
      </c>
      <c r="H196" s="10" t="s">
        <v>3110</v>
      </c>
      <c r="I196" s="47">
        <v>165925.32</v>
      </c>
      <c r="J196" s="48">
        <v>165925.32</v>
      </c>
      <c r="K196" s="48">
        <v>0</v>
      </c>
      <c r="L196" s="49">
        <f t="shared" si="3"/>
        <v>1</v>
      </c>
      <c r="M196" s="48">
        <v>0</v>
      </c>
      <c r="N196" s="48">
        <f t="shared" si="4"/>
        <v>0</v>
      </c>
      <c r="O196" s="48">
        <v>0</v>
      </c>
      <c r="P196" s="49" t="s">
        <v>1067</v>
      </c>
    </row>
    <row r="197" spans="1:16" s="50" customFormat="1" ht="24.95" customHeight="1">
      <c r="A197" s="31">
        <v>9</v>
      </c>
      <c r="B197" s="12" t="s">
        <v>3076</v>
      </c>
      <c r="C197" s="12" t="s">
        <v>4179</v>
      </c>
      <c r="D197" s="11" t="s">
        <v>4180</v>
      </c>
      <c r="E197" s="12" t="s">
        <v>502</v>
      </c>
      <c r="F197" s="12">
        <v>2015</v>
      </c>
      <c r="G197" s="12">
        <v>101106</v>
      </c>
      <c r="H197" s="10" t="s">
        <v>3110</v>
      </c>
      <c r="I197" s="47">
        <v>23363.69</v>
      </c>
      <c r="J197" s="48">
        <v>0</v>
      </c>
      <c r="K197" s="48">
        <v>23363.69</v>
      </c>
      <c r="L197" s="49">
        <f t="shared" si="3"/>
        <v>0</v>
      </c>
      <c r="M197" s="48">
        <v>0</v>
      </c>
      <c r="N197" s="48">
        <f t="shared" si="4"/>
        <v>0</v>
      </c>
      <c r="O197" s="48">
        <v>0</v>
      </c>
      <c r="P197" s="49" t="s">
        <v>1067</v>
      </c>
    </row>
    <row r="198" spans="1:16" s="50" customFormat="1" ht="24.95" customHeight="1">
      <c r="A198" s="31">
        <v>10</v>
      </c>
      <c r="B198" s="12" t="s">
        <v>3078</v>
      </c>
      <c r="C198" s="12" t="s">
        <v>4181</v>
      </c>
      <c r="D198" s="11" t="s">
        <v>4182</v>
      </c>
      <c r="E198" s="12" t="s">
        <v>503</v>
      </c>
      <c r="F198" s="12">
        <v>2015</v>
      </c>
      <c r="G198" s="12">
        <v>101106</v>
      </c>
      <c r="H198" s="10" t="s">
        <v>3110</v>
      </c>
      <c r="I198" s="47">
        <v>5448.28</v>
      </c>
      <c r="J198" s="48">
        <v>5448.28</v>
      </c>
      <c r="K198" s="48">
        <v>0</v>
      </c>
      <c r="L198" s="49">
        <f t="shared" si="3"/>
        <v>1</v>
      </c>
      <c r="M198" s="48">
        <v>0</v>
      </c>
      <c r="N198" s="48">
        <f t="shared" si="4"/>
        <v>0</v>
      </c>
      <c r="O198" s="48">
        <v>0</v>
      </c>
      <c r="P198" s="49" t="s">
        <v>1067</v>
      </c>
    </row>
    <row r="199" spans="1:16" s="50" customFormat="1" ht="24.95" customHeight="1">
      <c r="A199" s="31">
        <v>11</v>
      </c>
      <c r="B199" s="12" t="s">
        <v>3071</v>
      </c>
      <c r="C199" s="12" t="s">
        <v>4183</v>
      </c>
      <c r="D199" s="11" t="s">
        <v>4184</v>
      </c>
      <c r="E199" s="12" t="s">
        <v>504</v>
      </c>
      <c r="F199" s="12">
        <v>2015</v>
      </c>
      <c r="G199" s="12">
        <v>101106</v>
      </c>
      <c r="H199" s="10" t="s">
        <v>3110</v>
      </c>
      <c r="I199" s="47">
        <v>299996</v>
      </c>
      <c r="J199" s="48">
        <v>600</v>
      </c>
      <c r="K199" s="48">
        <v>299396</v>
      </c>
      <c r="L199" s="49">
        <f t="shared" si="3"/>
        <v>2.0000266670222267E-3</v>
      </c>
      <c r="M199" s="48">
        <v>0</v>
      </c>
      <c r="N199" s="48">
        <f t="shared" si="4"/>
        <v>0</v>
      </c>
      <c r="O199" s="48">
        <v>0</v>
      </c>
      <c r="P199" s="49" t="s">
        <v>1067</v>
      </c>
    </row>
    <row r="200" spans="1:16" s="50" customFormat="1" ht="24.95" customHeight="1">
      <c r="A200" s="31">
        <v>12</v>
      </c>
      <c r="B200" s="12" t="s">
        <v>3070</v>
      </c>
      <c r="C200" s="12" t="s">
        <v>4185</v>
      </c>
      <c r="D200" s="11" t="s">
        <v>4186</v>
      </c>
      <c r="E200" s="12" t="s">
        <v>533</v>
      </c>
      <c r="F200" s="12">
        <v>2015</v>
      </c>
      <c r="G200" s="12">
        <v>101106</v>
      </c>
      <c r="H200" s="10" t="s">
        <v>3110</v>
      </c>
      <c r="I200" s="47">
        <v>193.92</v>
      </c>
      <c r="J200" s="48">
        <v>0</v>
      </c>
      <c r="K200" s="48">
        <v>193.92</v>
      </c>
      <c r="L200" s="49">
        <f t="shared" si="3"/>
        <v>0</v>
      </c>
      <c r="M200" s="48">
        <v>0</v>
      </c>
      <c r="N200" s="48">
        <f t="shared" si="4"/>
        <v>0</v>
      </c>
      <c r="O200" s="48">
        <v>0</v>
      </c>
      <c r="P200" s="49" t="s">
        <v>1067</v>
      </c>
    </row>
    <row r="201" spans="1:16" s="50" customFormat="1" ht="24.95" customHeight="1">
      <c r="A201" s="31">
        <v>13</v>
      </c>
      <c r="B201" s="12" t="s">
        <v>3085</v>
      </c>
      <c r="C201" s="12" t="s">
        <v>4187</v>
      </c>
      <c r="D201" s="11" t="s">
        <v>4188</v>
      </c>
      <c r="E201" s="12" t="s">
        <v>534</v>
      </c>
      <c r="F201" s="12">
        <v>2015</v>
      </c>
      <c r="G201" s="12">
        <v>101106</v>
      </c>
      <c r="H201" s="10" t="s">
        <v>3110</v>
      </c>
      <c r="I201" s="47">
        <v>88652.479999999996</v>
      </c>
      <c r="J201" s="48">
        <v>83740.799999999988</v>
      </c>
      <c r="K201" s="48">
        <v>4911.68</v>
      </c>
      <c r="L201" s="49">
        <f t="shared" si="3"/>
        <v>0.94459624818166388</v>
      </c>
      <c r="M201" s="48">
        <v>0</v>
      </c>
      <c r="N201" s="48">
        <f t="shared" si="4"/>
        <v>0</v>
      </c>
      <c r="O201" s="48">
        <v>0</v>
      </c>
      <c r="P201" s="49" t="s">
        <v>1067</v>
      </c>
    </row>
    <row r="202" spans="1:16" s="50" customFormat="1" ht="24.95" customHeight="1">
      <c r="A202" s="31">
        <v>14</v>
      </c>
      <c r="B202" s="12" t="s">
        <v>3085</v>
      </c>
      <c r="C202" s="12" t="s">
        <v>4189</v>
      </c>
      <c r="D202" s="11" t="s">
        <v>4190</v>
      </c>
      <c r="E202" s="12" t="s">
        <v>3370</v>
      </c>
      <c r="F202" s="12">
        <v>2015</v>
      </c>
      <c r="G202" s="12">
        <v>101106</v>
      </c>
      <c r="H202" s="10" t="s">
        <v>3110</v>
      </c>
      <c r="I202" s="47">
        <v>6708.3</v>
      </c>
      <c r="J202" s="48">
        <v>0</v>
      </c>
      <c r="K202" s="48">
        <v>6708.3</v>
      </c>
      <c r="L202" s="49">
        <f t="shared" si="3"/>
        <v>0</v>
      </c>
      <c r="M202" s="48">
        <v>0</v>
      </c>
      <c r="N202" s="48">
        <f t="shared" si="4"/>
        <v>0</v>
      </c>
      <c r="O202" s="48">
        <v>0</v>
      </c>
      <c r="P202" s="49" t="s">
        <v>1067</v>
      </c>
    </row>
    <row r="203" spans="1:16" s="50" customFormat="1" ht="24.95" customHeight="1">
      <c r="A203" s="31">
        <v>15</v>
      </c>
      <c r="B203" s="12" t="s">
        <v>3070</v>
      </c>
      <c r="C203" s="12" t="s">
        <v>4191</v>
      </c>
      <c r="D203" s="11" t="s">
        <v>4192</v>
      </c>
      <c r="E203" s="12" t="s">
        <v>3753</v>
      </c>
      <c r="F203" s="12">
        <v>2015</v>
      </c>
      <c r="G203" s="12">
        <v>101106</v>
      </c>
      <c r="H203" s="10" t="s">
        <v>3110</v>
      </c>
      <c r="I203" s="47">
        <v>112789.75999999999</v>
      </c>
      <c r="J203" s="48">
        <v>112536.7</v>
      </c>
      <c r="K203" s="48">
        <v>253.06</v>
      </c>
      <c r="L203" s="49">
        <f t="shared" si="3"/>
        <v>0.99775635660542239</v>
      </c>
      <c r="M203" s="48">
        <v>0</v>
      </c>
      <c r="N203" s="48">
        <f t="shared" si="4"/>
        <v>0</v>
      </c>
      <c r="O203" s="48">
        <v>0</v>
      </c>
      <c r="P203" s="49" t="s">
        <v>1067</v>
      </c>
    </row>
    <row r="204" spans="1:16" s="50" customFormat="1" ht="24.95" customHeight="1">
      <c r="A204" s="31">
        <v>16</v>
      </c>
      <c r="B204" s="12" t="s">
        <v>3080</v>
      </c>
      <c r="C204" s="12" t="s">
        <v>4193</v>
      </c>
      <c r="D204" s="11" t="s">
        <v>4194</v>
      </c>
      <c r="E204" s="12" t="s">
        <v>535</v>
      </c>
      <c r="F204" s="12">
        <v>2015</v>
      </c>
      <c r="G204" s="12">
        <v>101106</v>
      </c>
      <c r="H204" s="10" t="s">
        <v>3110</v>
      </c>
      <c r="I204" s="47">
        <v>74700</v>
      </c>
      <c r="J204" s="48">
        <v>0</v>
      </c>
      <c r="K204" s="48">
        <v>74700</v>
      </c>
      <c r="L204" s="49">
        <f t="shared" si="3"/>
        <v>0</v>
      </c>
      <c r="M204" s="48">
        <v>0</v>
      </c>
      <c r="N204" s="48">
        <f t="shared" si="4"/>
        <v>0</v>
      </c>
      <c r="O204" s="48">
        <v>0</v>
      </c>
      <c r="P204" s="49" t="s">
        <v>1067</v>
      </c>
    </row>
    <row r="205" spans="1:16" s="50" customFormat="1" ht="24.95" customHeight="1">
      <c r="A205" s="31">
        <v>17</v>
      </c>
      <c r="B205" s="12" t="s">
        <v>3064</v>
      </c>
      <c r="C205" s="12" t="s">
        <v>4195</v>
      </c>
      <c r="D205" s="11" t="s">
        <v>4196</v>
      </c>
      <c r="E205" s="12" t="s">
        <v>536</v>
      </c>
      <c r="F205" s="12">
        <v>2015</v>
      </c>
      <c r="G205" s="12">
        <v>101106</v>
      </c>
      <c r="H205" s="10" t="s">
        <v>3110</v>
      </c>
      <c r="I205" s="47">
        <v>31914.240000000002</v>
      </c>
      <c r="J205" s="48">
        <v>0</v>
      </c>
      <c r="K205" s="48">
        <v>31914.240000000002</v>
      </c>
      <c r="L205" s="49">
        <f t="shared" si="3"/>
        <v>0</v>
      </c>
      <c r="M205" s="48">
        <v>0</v>
      </c>
      <c r="N205" s="48">
        <f t="shared" si="4"/>
        <v>0</v>
      </c>
      <c r="O205" s="48">
        <v>0</v>
      </c>
      <c r="P205" s="49" t="s">
        <v>1067</v>
      </c>
    </row>
    <row r="206" spans="1:16" s="50" customFormat="1" ht="24.95" customHeight="1">
      <c r="A206" s="31">
        <v>18</v>
      </c>
      <c r="B206" s="12" t="s">
        <v>3074</v>
      </c>
      <c r="C206" s="12" t="s">
        <v>4197</v>
      </c>
      <c r="D206" s="11" t="s">
        <v>4198</v>
      </c>
      <c r="E206" s="12" t="s">
        <v>505</v>
      </c>
      <c r="F206" s="12">
        <v>2015</v>
      </c>
      <c r="G206" s="12">
        <v>101106</v>
      </c>
      <c r="H206" s="10" t="s">
        <v>3110</v>
      </c>
      <c r="I206" s="47">
        <v>46739.5</v>
      </c>
      <c r="J206" s="48">
        <v>41830</v>
      </c>
      <c r="K206" s="48">
        <v>4909.5</v>
      </c>
      <c r="L206" s="49">
        <f t="shared" si="3"/>
        <v>0.89496036542966872</v>
      </c>
      <c r="M206" s="48">
        <v>0</v>
      </c>
      <c r="N206" s="48">
        <f t="shared" si="4"/>
        <v>0</v>
      </c>
      <c r="O206" s="48">
        <v>0</v>
      </c>
      <c r="P206" s="49" t="s">
        <v>1067</v>
      </c>
    </row>
    <row r="207" spans="1:16" s="50" customFormat="1" ht="24.95" customHeight="1">
      <c r="A207" s="31">
        <v>19</v>
      </c>
      <c r="B207" s="12" t="s">
        <v>3071</v>
      </c>
      <c r="C207" s="12" t="s">
        <v>4199</v>
      </c>
      <c r="D207" s="11" t="s">
        <v>4200</v>
      </c>
      <c r="E207" s="12" t="s">
        <v>537</v>
      </c>
      <c r="F207" s="12">
        <v>2015</v>
      </c>
      <c r="G207" s="12">
        <v>101106</v>
      </c>
      <c r="H207" s="10" t="s">
        <v>3110</v>
      </c>
      <c r="I207" s="47">
        <v>59996</v>
      </c>
      <c r="J207" s="48">
        <v>58184.85</v>
      </c>
      <c r="K207" s="48">
        <v>1811.15</v>
      </c>
      <c r="L207" s="49">
        <f t="shared" si="3"/>
        <v>0.96981215414360955</v>
      </c>
      <c r="M207" s="48">
        <v>0</v>
      </c>
      <c r="N207" s="48">
        <f t="shared" si="4"/>
        <v>0</v>
      </c>
      <c r="O207" s="48">
        <v>0</v>
      </c>
      <c r="P207" s="49" t="s">
        <v>1067</v>
      </c>
    </row>
    <row r="208" spans="1:16" s="50" customFormat="1" ht="24.95" customHeight="1">
      <c r="A208" s="31">
        <v>20</v>
      </c>
      <c r="B208" s="12" t="s">
        <v>3081</v>
      </c>
      <c r="C208" s="12" t="s">
        <v>4201</v>
      </c>
      <c r="D208" s="11" t="s">
        <v>4202</v>
      </c>
      <c r="E208" s="12" t="s">
        <v>3411</v>
      </c>
      <c r="F208" s="12">
        <v>2015</v>
      </c>
      <c r="G208" s="12">
        <v>101106</v>
      </c>
      <c r="H208" s="10" t="s">
        <v>3110</v>
      </c>
      <c r="I208" s="47">
        <v>26479.42</v>
      </c>
      <c r="J208" s="48">
        <v>0</v>
      </c>
      <c r="K208" s="48">
        <v>26479.42</v>
      </c>
      <c r="L208" s="49">
        <f t="shared" si="3"/>
        <v>0</v>
      </c>
      <c r="M208" s="48">
        <v>0</v>
      </c>
      <c r="N208" s="48">
        <f t="shared" si="4"/>
        <v>0</v>
      </c>
      <c r="O208" s="48">
        <v>0</v>
      </c>
      <c r="P208" s="49" t="s">
        <v>1067</v>
      </c>
    </row>
    <row r="209" spans="1:16" s="50" customFormat="1" ht="24.95" customHeight="1">
      <c r="A209" s="31">
        <v>21</v>
      </c>
      <c r="B209" s="12" t="s">
        <v>3064</v>
      </c>
      <c r="C209" s="12" t="s">
        <v>4203</v>
      </c>
      <c r="D209" s="11" t="s">
        <v>4204</v>
      </c>
      <c r="E209" s="12" t="s">
        <v>506</v>
      </c>
      <c r="F209" s="12">
        <v>2015</v>
      </c>
      <c r="G209" s="12">
        <v>101106</v>
      </c>
      <c r="H209" s="10" t="s">
        <v>3110</v>
      </c>
      <c r="I209" s="47">
        <v>10622</v>
      </c>
      <c r="J209" s="48">
        <v>0</v>
      </c>
      <c r="K209" s="48">
        <v>10622</v>
      </c>
      <c r="L209" s="49">
        <f t="shared" si="3"/>
        <v>0</v>
      </c>
      <c r="M209" s="48">
        <v>0</v>
      </c>
      <c r="N209" s="48">
        <f>M209-O209</f>
        <v>0</v>
      </c>
      <c r="O209" s="48">
        <v>0</v>
      </c>
      <c r="P209" s="49" t="s">
        <v>1067</v>
      </c>
    </row>
    <row r="210" spans="1:16" s="50" customFormat="1" ht="24.95" customHeight="1">
      <c r="A210" s="31">
        <v>22</v>
      </c>
      <c r="B210" s="12" t="s">
        <v>3081</v>
      </c>
      <c r="C210" s="12" t="s">
        <v>4205</v>
      </c>
      <c r="D210" s="11" t="s">
        <v>4206</v>
      </c>
      <c r="E210" s="12" t="s">
        <v>538</v>
      </c>
      <c r="F210" s="12">
        <v>2015</v>
      </c>
      <c r="G210" s="12">
        <v>101106</v>
      </c>
      <c r="H210" s="10" t="s">
        <v>3110</v>
      </c>
      <c r="I210" s="47">
        <v>6315.78</v>
      </c>
      <c r="J210" s="48">
        <v>0</v>
      </c>
      <c r="K210" s="48">
        <v>6315.78</v>
      </c>
      <c r="L210" s="49">
        <f t="shared" si="3"/>
        <v>0</v>
      </c>
      <c r="M210" s="48">
        <v>0</v>
      </c>
      <c r="N210" s="48">
        <f t="shared" si="4"/>
        <v>0</v>
      </c>
      <c r="O210" s="48">
        <v>0</v>
      </c>
      <c r="P210" s="49" t="s">
        <v>1067</v>
      </c>
    </row>
    <row r="211" spans="1:16" s="50" customFormat="1" ht="24.95" customHeight="1">
      <c r="A211" s="31">
        <v>23</v>
      </c>
      <c r="B211" s="12" t="s">
        <v>3136</v>
      </c>
      <c r="C211" s="12" t="s">
        <v>4207</v>
      </c>
      <c r="D211" s="11" t="s">
        <v>4208</v>
      </c>
      <c r="E211" s="12" t="s">
        <v>539</v>
      </c>
      <c r="F211" s="12">
        <v>2015</v>
      </c>
      <c r="G211" s="12">
        <v>101106</v>
      </c>
      <c r="H211" s="10" t="s">
        <v>3110</v>
      </c>
      <c r="I211" s="47">
        <v>219980</v>
      </c>
      <c r="J211" s="48">
        <v>0</v>
      </c>
      <c r="K211" s="48">
        <v>219980</v>
      </c>
      <c r="L211" s="49">
        <f t="shared" si="3"/>
        <v>0</v>
      </c>
      <c r="M211" s="48">
        <v>0</v>
      </c>
      <c r="N211" s="48">
        <f t="shared" si="4"/>
        <v>0</v>
      </c>
      <c r="O211" s="48">
        <v>0</v>
      </c>
      <c r="P211" s="49" t="s">
        <v>1067</v>
      </c>
    </row>
    <row r="212" spans="1:16" s="50" customFormat="1" ht="24.95" customHeight="1">
      <c r="A212" s="31">
        <v>24</v>
      </c>
      <c r="B212" s="12" t="s">
        <v>3140</v>
      </c>
      <c r="C212" s="12" t="s">
        <v>4209</v>
      </c>
      <c r="D212" s="11" t="s">
        <v>4210</v>
      </c>
      <c r="E212" s="12" t="s">
        <v>507</v>
      </c>
      <c r="F212" s="12">
        <v>2015</v>
      </c>
      <c r="G212" s="12">
        <v>101106</v>
      </c>
      <c r="H212" s="10" t="s">
        <v>3110</v>
      </c>
      <c r="I212" s="47">
        <v>39996</v>
      </c>
      <c r="J212" s="48">
        <v>0</v>
      </c>
      <c r="K212" s="48">
        <v>39996</v>
      </c>
      <c r="L212" s="49">
        <f t="shared" si="3"/>
        <v>0</v>
      </c>
      <c r="M212" s="48">
        <v>0</v>
      </c>
      <c r="N212" s="48">
        <f t="shared" si="4"/>
        <v>0</v>
      </c>
      <c r="O212" s="48">
        <v>0</v>
      </c>
      <c r="P212" s="49" t="s">
        <v>1067</v>
      </c>
    </row>
    <row r="213" spans="1:16" s="50" customFormat="1" ht="24.95" customHeight="1">
      <c r="A213" s="31">
        <v>25</v>
      </c>
      <c r="B213" s="12" t="s">
        <v>3140</v>
      </c>
      <c r="C213" s="12" t="s">
        <v>4211</v>
      </c>
      <c r="D213" s="11" t="s">
        <v>4212</v>
      </c>
      <c r="E213" s="12" t="s">
        <v>507</v>
      </c>
      <c r="F213" s="12">
        <v>2015</v>
      </c>
      <c r="G213" s="12">
        <v>101106</v>
      </c>
      <c r="H213" s="10" t="s">
        <v>3110</v>
      </c>
      <c r="I213" s="47">
        <v>499996</v>
      </c>
      <c r="J213" s="48">
        <v>0</v>
      </c>
      <c r="K213" s="48">
        <v>499996</v>
      </c>
      <c r="L213" s="49">
        <f t="shared" si="3"/>
        <v>0</v>
      </c>
      <c r="M213" s="48">
        <v>0</v>
      </c>
      <c r="N213" s="48">
        <f t="shared" si="4"/>
        <v>0</v>
      </c>
      <c r="O213" s="48">
        <v>0</v>
      </c>
      <c r="P213" s="49" t="s">
        <v>1067</v>
      </c>
    </row>
    <row r="214" spans="1:16" s="50" customFormat="1" ht="24.95" customHeight="1">
      <c r="A214" s="31">
        <v>26</v>
      </c>
      <c r="B214" s="12" t="s">
        <v>3081</v>
      </c>
      <c r="C214" s="12" t="s">
        <v>4213</v>
      </c>
      <c r="D214" s="11" t="s">
        <v>4214</v>
      </c>
      <c r="E214" s="12" t="s">
        <v>540</v>
      </c>
      <c r="F214" s="12">
        <v>2015</v>
      </c>
      <c r="G214" s="12">
        <v>101106</v>
      </c>
      <c r="H214" s="10" t="s">
        <v>3110</v>
      </c>
      <c r="I214" s="47">
        <v>1199996</v>
      </c>
      <c r="J214" s="48">
        <v>5203.2299999999814</v>
      </c>
      <c r="K214" s="48">
        <v>1194792.77</v>
      </c>
      <c r="L214" s="49">
        <f t="shared" si="3"/>
        <v>4.3360394534648298E-3</v>
      </c>
      <c r="M214" s="48">
        <v>0</v>
      </c>
      <c r="N214" s="48">
        <f t="shared" si="4"/>
        <v>0</v>
      </c>
      <c r="O214" s="48">
        <v>0</v>
      </c>
      <c r="P214" s="49" t="s">
        <v>1067</v>
      </c>
    </row>
    <row r="215" spans="1:16" s="50" customFormat="1" ht="24.95" customHeight="1">
      <c r="A215" s="31">
        <v>27</v>
      </c>
      <c r="B215" s="12" t="s">
        <v>3086</v>
      </c>
      <c r="C215" s="12" t="s">
        <v>4215</v>
      </c>
      <c r="D215" s="11" t="s">
        <v>4216</v>
      </c>
      <c r="E215" s="12" t="s">
        <v>3757</v>
      </c>
      <c r="F215" s="12">
        <v>2015</v>
      </c>
      <c r="G215" s="12">
        <v>101106</v>
      </c>
      <c r="H215" s="10" t="s">
        <v>3110</v>
      </c>
      <c r="I215" s="47">
        <v>20996</v>
      </c>
      <c r="J215" s="48">
        <v>0</v>
      </c>
      <c r="K215" s="48">
        <v>20996</v>
      </c>
      <c r="L215" s="49">
        <f t="shared" si="3"/>
        <v>0</v>
      </c>
      <c r="M215" s="48">
        <v>0</v>
      </c>
      <c r="N215" s="48">
        <f>M215-O215</f>
        <v>0</v>
      </c>
      <c r="O215" s="48">
        <v>0</v>
      </c>
      <c r="P215" s="49" t="s">
        <v>1067</v>
      </c>
    </row>
    <row r="216" spans="1:16" s="50" customFormat="1" ht="24.95" customHeight="1">
      <c r="A216" s="31">
        <v>28</v>
      </c>
      <c r="B216" s="12" t="s">
        <v>3071</v>
      </c>
      <c r="C216" s="12" t="s">
        <v>4217</v>
      </c>
      <c r="D216" s="11" t="s">
        <v>4218</v>
      </c>
      <c r="E216" s="12" t="s">
        <v>3372</v>
      </c>
      <c r="F216" s="12">
        <v>2015</v>
      </c>
      <c r="G216" s="12">
        <v>101106</v>
      </c>
      <c r="H216" s="10" t="s">
        <v>3110</v>
      </c>
      <c r="I216" s="47">
        <v>16241.06</v>
      </c>
      <c r="J216" s="48">
        <v>0</v>
      </c>
      <c r="K216" s="48">
        <v>16241.06</v>
      </c>
      <c r="L216" s="49">
        <f t="shared" si="3"/>
        <v>0</v>
      </c>
      <c r="M216" s="48">
        <v>0</v>
      </c>
      <c r="N216" s="48">
        <f t="shared" si="4"/>
        <v>0</v>
      </c>
      <c r="O216" s="48">
        <v>0</v>
      </c>
      <c r="P216" s="49" t="s">
        <v>1067</v>
      </c>
    </row>
    <row r="217" spans="1:16" s="50" customFormat="1" ht="24.95" customHeight="1">
      <c r="A217" s="31">
        <v>29</v>
      </c>
      <c r="B217" s="12" t="s">
        <v>3359</v>
      </c>
      <c r="C217" s="12" t="s">
        <v>4219</v>
      </c>
      <c r="D217" s="11" t="s">
        <v>4220</v>
      </c>
      <c r="E217" s="12" t="s">
        <v>4166</v>
      </c>
      <c r="F217" s="12">
        <v>2015</v>
      </c>
      <c r="G217" s="12">
        <v>101106</v>
      </c>
      <c r="H217" s="10" t="s">
        <v>3110</v>
      </c>
      <c r="I217" s="47">
        <v>85310.09</v>
      </c>
      <c r="J217" s="48">
        <v>85310.09</v>
      </c>
      <c r="K217" s="48">
        <v>0</v>
      </c>
      <c r="L217" s="49">
        <f t="shared" si="3"/>
        <v>1</v>
      </c>
      <c r="M217" s="48">
        <v>0</v>
      </c>
      <c r="N217" s="48">
        <f t="shared" si="4"/>
        <v>0</v>
      </c>
      <c r="O217" s="48">
        <v>0</v>
      </c>
      <c r="P217" s="49" t="s">
        <v>1067</v>
      </c>
    </row>
    <row r="218" spans="1:16" s="50" customFormat="1" ht="24.95" customHeight="1">
      <c r="A218" s="31">
        <v>30</v>
      </c>
      <c r="B218" s="12" t="s">
        <v>3076</v>
      </c>
      <c r="C218" s="12" t="s">
        <v>4221</v>
      </c>
      <c r="D218" s="11" t="s">
        <v>4222</v>
      </c>
      <c r="E218" s="12" t="s">
        <v>508</v>
      </c>
      <c r="F218" s="12">
        <v>2015</v>
      </c>
      <c r="G218" s="12">
        <v>101106</v>
      </c>
      <c r="H218" s="10" t="s">
        <v>3110</v>
      </c>
      <c r="I218" s="47">
        <v>1361794.18</v>
      </c>
      <c r="J218" s="48">
        <v>0</v>
      </c>
      <c r="K218" s="48">
        <v>1361794.18</v>
      </c>
      <c r="L218" s="49">
        <f t="shared" si="3"/>
        <v>0</v>
      </c>
      <c r="M218" s="48">
        <v>0</v>
      </c>
      <c r="N218" s="48">
        <f t="shared" si="4"/>
        <v>0</v>
      </c>
      <c r="O218" s="48">
        <v>0</v>
      </c>
      <c r="P218" s="49" t="s">
        <v>1067</v>
      </c>
    </row>
    <row r="219" spans="1:16" s="50" customFormat="1" ht="24.95" customHeight="1">
      <c r="A219" s="31">
        <v>31</v>
      </c>
      <c r="B219" s="12" t="s">
        <v>3339</v>
      </c>
      <c r="C219" s="12" t="s">
        <v>4223</v>
      </c>
      <c r="D219" s="11" t="s">
        <v>4224</v>
      </c>
      <c r="E219" s="12" t="s">
        <v>3967</v>
      </c>
      <c r="F219" s="12">
        <v>2015</v>
      </c>
      <c r="G219" s="12">
        <v>101106</v>
      </c>
      <c r="H219" s="10" t="s">
        <v>3110</v>
      </c>
      <c r="I219" s="47">
        <v>99996</v>
      </c>
      <c r="J219" s="48">
        <v>0</v>
      </c>
      <c r="K219" s="48">
        <v>99996</v>
      </c>
      <c r="L219" s="49">
        <f t="shared" si="3"/>
        <v>0</v>
      </c>
      <c r="M219" s="48">
        <v>0</v>
      </c>
      <c r="N219" s="48">
        <f t="shared" si="4"/>
        <v>0</v>
      </c>
      <c r="O219" s="48">
        <v>0</v>
      </c>
      <c r="P219" s="49" t="s">
        <v>1067</v>
      </c>
    </row>
    <row r="220" spans="1:16" s="50" customFormat="1" ht="24.95" customHeight="1">
      <c r="A220" s="31">
        <v>32</v>
      </c>
      <c r="B220" s="12" t="s">
        <v>3070</v>
      </c>
      <c r="C220" s="12" t="s">
        <v>4225</v>
      </c>
      <c r="D220" s="11" t="s">
        <v>4226</v>
      </c>
      <c r="E220" s="12" t="s">
        <v>541</v>
      </c>
      <c r="F220" s="12">
        <v>2015</v>
      </c>
      <c r="G220" s="12">
        <v>101106</v>
      </c>
      <c r="H220" s="10" t="s">
        <v>3110</v>
      </c>
      <c r="I220" s="47">
        <v>67385.91</v>
      </c>
      <c r="J220" s="48">
        <v>0</v>
      </c>
      <c r="K220" s="48">
        <v>67385.91</v>
      </c>
      <c r="L220" s="49">
        <f t="shared" si="3"/>
        <v>0</v>
      </c>
      <c r="M220" s="48">
        <v>140000</v>
      </c>
      <c r="N220" s="48">
        <f t="shared" si="4"/>
        <v>0</v>
      </c>
      <c r="O220" s="48">
        <v>140000</v>
      </c>
      <c r="P220" s="49">
        <v>0</v>
      </c>
    </row>
    <row r="221" spans="1:16" s="50" customFormat="1" ht="24.95" customHeight="1">
      <c r="A221" s="31">
        <v>33</v>
      </c>
      <c r="B221" s="12" t="s">
        <v>3070</v>
      </c>
      <c r="C221" s="12" t="s">
        <v>4227</v>
      </c>
      <c r="D221" s="11" t="s">
        <v>4228</v>
      </c>
      <c r="E221" s="12" t="s">
        <v>3751</v>
      </c>
      <c r="F221" s="12">
        <v>2015</v>
      </c>
      <c r="G221" s="12">
        <v>101106</v>
      </c>
      <c r="H221" s="10" t="s">
        <v>3110</v>
      </c>
      <c r="I221" s="47">
        <v>188394.1</v>
      </c>
      <c r="J221" s="48">
        <v>125584.68000000001</v>
      </c>
      <c r="K221" s="48">
        <v>62809.42</v>
      </c>
      <c r="L221" s="49">
        <f t="shared" si="3"/>
        <v>0.66660622599115371</v>
      </c>
      <c r="M221" s="48">
        <v>200000.00000000003</v>
      </c>
      <c r="N221" s="48">
        <f t="shared" si="4"/>
        <v>0</v>
      </c>
      <c r="O221" s="48">
        <v>200000.00000000003</v>
      </c>
      <c r="P221" s="49">
        <v>0</v>
      </c>
    </row>
    <row r="222" spans="1:16" s="50" customFormat="1" ht="24.95" customHeight="1">
      <c r="A222" s="31">
        <v>34</v>
      </c>
      <c r="B222" s="12" t="s">
        <v>3070</v>
      </c>
      <c r="C222" s="12" t="s">
        <v>4229</v>
      </c>
      <c r="D222" s="11" t="s">
        <v>4230</v>
      </c>
      <c r="E222" s="12" t="s">
        <v>3752</v>
      </c>
      <c r="F222" s="12">
        <v>2015</v>
      </c>
      <c r="G222" s="12">
        <v>101106</v>
      </c>
      <c r="H222" s="10" t="s">
        <v>3110</v>
      </c>
      <c r="I222" s="47">
        <v>99660</v>
      </c>
      <c r="J222" s="48">
        <v>92922.4</v>
      </c>
      <c r="K222" s="48">
        <v>6737.6</v>
      </c>
      <c r="L222" s="49">
        <f t="shared" si="3"/>
        <v>0.9323941400762592</v>
      </c>
      <c r="M222" s="48">
        <v>120000</v>
      </c>
      <c r="N222" s="48">
        <f t="shared" si="4"/>
        <v>0</v>
      </c>
      <c r="O222" s="48">
        <v>120000</v>
      </c>
      <c r="P222" s="49">
        <v>0</v>
      </c>
    </row>
    <row r="223" spans="1:16" s="50" customFormat="1" ht="24.95" customHeight="1">
      <c r="A223" s="31">
        <v>35</v>
      </c>
      <c r="B223" s="12" t="s">
        <v>3070</v>
      </c>
      <c r="C223" s="12" t="s">
        <v>4231</v>
      </c>
      <c r="D223" s="11" t="s">
        <v>4232</v>
      </c>
      <c r="E223" s="12" t="s">
        <v>3753</v>
      </c>
      <c r="F223" s="12">
        <v>2015</v>
      </c>
      <c r="G223" s="12">
        <v>101106</v>
      </c>
      <c r="H223" s="10" t="s">
        <v>3110</v>
      </c>
      <c r="I223" s="47">
        <v>254564.02</v>
      </c>
      <c r="J223" s="48">
        <v>42294.50999999998</v>
      </c>
      <c r="K223" s="48">
        <v>212269.51</v>
      </c>
      <c r="L223" s="49">
        <f t="shared" si="3"/>
        <v>0.16614488567551683</v>
      </c>
      <c r="M223" s="48">
        <v>445000</v>
      </c>
      <c r="N223" s="48">
        <f t="shared" si="4"/>
        <v>0</v>
      </c>
      <c r="O223" s="48">
        <v>445000</v>
      </c>
      <c r="P223" s="49">
        <v>0</v>
      </c>
    </row>
    <row r="224" spans="1:16" s="50" customFormat="1" ht="24.95" customHeight="1">
      <c r="A224" s="31">
        <v>36</v>
      </c>
      <c r="B224" s="12" t="s">
        <v>3070</v>
      </c>
      <c r="C224" s="12" t="s">
        <v>4233</v>
      </c>
      <c r="D224" s="11" t="s">
        <v>4234</v>
      </c>
      <c r="E224" s="12" t="s">
        <v>3754</v>
      </c>
      <c r="F224" s="12">
        <v>2015</v>
      </c>
      <c r="G224" s="12">
        <v>101106</v>
      </c>
      <c r="H224" s="10" t="s">
        <v>3110</v>
      </c>
      <c r="I224" s="47">
        <v>273522.74</v>
      </c>
      <c r="J224" s="48">
        <v>0</v>
      </c>
      <c r="K224" s="48">
        <v>273522.74</v>
      </c>
      <c r="L224" s="49">
        <f t="shared" si="3"/>
        <v>0</v>
      </c>
      <c r="M224" s="48">
        <v>400000.00000000012</v>
      </c>
      <c r="N224" s="48">
        <f t="shared" si="4"/>
        <v>0</v>
      </c>
      <c r="O224" s="48">
        <v>400000.00000000012</v>
      </c>
      <c r="P224" s="49">
        <v>0</v>
      </c>
    </row>
    <row r="225" spans="1:16" s="50" customFormat="1" ht="24.95" customHeight="1">
      <c r="A225" s="31">
        <v>37</v>
      </c>
      <c r="B225" s="12" t="s">
        <v>3070</v>
      </c>
      <c r="C225" s="12" t="s">
        <v>4235</v>
      </c>
      <c r="D225" s="11" t="s">
        <v>4236</v>
      </c>
      <c r="E225" s="12" t="s">
        <v>3858</v>
      </c>
      <c r="F225" s="12">
        <v>2015</v>
      </c>
      <c r="G225" s="12">
        <v>101106</v>
      </c>
      <c r="H225" s="10" t="s">
        <v>3110</v>
      </c>
      <c r="I225" s="47">
        <v>346517.82</v>
      </c>
      <c r="J225" s="48">
        <v>0</v>
      </c>
      <c r="K225" s="48">
        <v>346517.82</v>
      </c>
      <c r="L225" s="49">
        <f t="shared" si="3"/>
        <v>0</v>
      </c>
      <c r="M225" s="48">
        <v>400000.00000000006</v>
      </c>
      <c r="N225" s="48">
        <f t="shared" si="4"/>
        <v>0</v>
      </c>
      <c r="O225" s="48">
        <v>400000.00000000006</v>
      </c>
      <c r="P225" s="49">
        <v>0</v>
      </c>
    </row>
    <row r="226" spans="1:16" s="50" customFormat="1" ht="24.95" customHeight="1">
      <c r="A226" s="31">
        <v>38</v>
      </c>
      <c r="B226" s="12" t="s">
        <v>3070</v>
      </c>
      <c r="C226" s="12" t="s">
        <v>4237</v>
      </c>
      <c r="D226" s="11" t="s">
        <v>4238</v>
      </c>
      <c r="E226" s="12" t="s">
        <v>3755</v>
      </c>
      <c r="F226" s="12">
        <v>2015</v>
      </c>
      <c r="G226" s="12">
        <v>101106</v>
      </c>
      <c r="H226" s="10" t="s">
        <v>3110</v>
      </c>
      <c r="I226" s="47">
        <v>184854.06</v>
      </c>
      <c r="J226" s="48">
        <v>0</v>
      </c>
      <c r="K226" s="48">
        <v>184854.06</v>
      </c>
      <c r="L226" s="49">
        <f t="shared" si="3"/>
        <v>0</v>
      </c>
      <c r="M226" s="48">
        <v>239999.99999999997</v>
      </c>
      <c r="N226" s="48">
        <f t="shared" si="4"/>
        <v>0</v>
      </c>
      <c r="O226" s="48">
        <v>239999.99999999997</v>
      </c>
      <c r="P226" s="49">
        <v>0</v>
      </c>
    </row>
    <row r="227" spans="1:16" s="50" customFormat="1" ht="24.95" customHeight="1">
      <c r="A227" s="31">
        <v>39</v>
      </c>
      <c r="B227" s="12" t="s">
        <v>3070</v>
      </c>
      <c r="C227" s="12" t="s">
        <v>4239</v>
      </c>
      <c r="D227" s="11" t="s">
        <v>4240</v>
      </c>
      <c r="E227" s="12" t="s">
        <v>509</v>
      </c>
      <c r="F227" s="12">
        <v>2015</v>
      </c>
      <c r="G227" s="12">
        <v>101106</v>
      </c>
      <c r="H227" s="10" t="s">
        <v>3110</v>
      </c>
      <c r="I227" s="47">
        <v>73613.94</v>
      </c>
      <c r="J227" s="48">
        <v>44662.3</v>
      </c>
      <c r="K227" s="48">
        <v>28951.64</v>
      </c>
      <c r="L227" s="49">
        <f t="shared" si="3"/>
        <v>0.60670981610276531</v>
      </c>
      <c r="M227" s="48">
        <v>180000</v>
      </c>
      <c r="N227" s="48">
        <f>M227-O227</f>
        <v>0</v>
      </c>
      <c r="O227" s="48">
        <v>180000</v>
      </c>
      <c r="P227" s="49">
        <v>0</v>
      </c>
    </row>
    <row r="228" spans="1:16" s="50" customFormat="1" ht="24.95" customHeight="1">
      <c r="A228" s="31">
        <v>40</v>
      </c>
      <c r="B228" s="12" t="s">
        <v>3070</v>
      </c>
      <c r="C228" s="12" t="s">
        <v>4241</v>
      </c>
      <c r="D228" s="11" t="s">
        <v>4242</v>
      </c>
      <c r="E228" s="12" t="s">
        <v>4164</v>
      </c>
      <c r="F228" s="12">
        <v>2015</v>
      </c>
      <c r="G228" s="12">
        <v>101106</v>
      </c>
      <c r="H228" s="10" t="s">
        <v>3110</v>
      </c>
      <c r="I228" s="47">
        <v>96142.2</v>
      </c>
      <c r="J228" s="48">
        <v>0</v>
      </c>
      <c r="K228" s="48">
        <v>96142.2</v>
      </c>
      <c r="L228" s="49">
        <f t="shared" si="3"/>
        <v>0</v>
      </c>
      <c r="M228" s="48">
        <v>0</v>
      </c>
      <c r="N228" s="48">
        <f t="shared" si="4"/>
        <v>0</v>
      </c>
      <c r="O228" s="48">
        <v>0</v>
      </c>
      <c r="P228" s="49" t="s">
        <v>1067</v>
      </c>
    </row>
    <row r="229" spans="1:16" s="50" customFormat="1" ht="24.95" customHeight="1">
      <c r="A229" s="31">
        <v>41</v>
      </c>
      <c r="B229" s="12" t="s">
        <v>3140</v>
      </c>
      <c r="C229" s="12" t="s">
        <v>4243</v>
      </c>
      <c r="D229" s="11" t="s">
        <v>4244</v>
      </c>
      <c r="E229" s="12" t="s">
        <v>507</v>
      </c>
      <c r="F229" s="12">
        <v>2015</v>
      </c>
      <c r="G229" s="12">
        <v>101106</v>
      </c>
      <c r="H229" s="10" t="s">
        <v>3110</v>
      </c>
      <c r="I229" s="47">
        <v>138402.63</v>
      </c>
      <c r="J229" s="48">
        <v>0</v>
      </c>
      <c r="K229" s="48">
        <v>138402.63</v>
      </c>
      <c r="L229" s="49">
        <f t="shared" si="3"/>
        <v>0</v>
      </c>
      <c r="M229" s="48">
        <v>0</v>
      </c>
      <c r="N229" s="48">
        <f t="shared" si="4"/>
        <v>0</v>
      </c>
      <c r="O229" s="48">
        <v>0</v>
      </c>
      <c r="P229" s="49" t="s">
        <v>1067</v>
      </c>
    </row>
    <row r="230" spans="1:16" s="50" customFormat="1" ht="24.95" customHeight="1">
      <c r="A230" s="31">
        <v>42</v>
      </c>
      <c r="B230" s="12" t="s">
        <v>3132</v>
      </c>
      <c r="C230" s="12" t="s">
        <v>4245</v>
      </c>
      <c r="D230" s="11" t="s">
        <v>4246</v>
      </c>
      <c r="E230" s="12" t="s">
        <v>3878</v>
      </c>
      <c r="F230" s="12">
        <v>2015</v>
      </c>
      <c r="G230" s="12">
        <v>101106</v>
      </c>
      <c r="H230" s="10" t="s">
        <v>3110</v>
      </c>
      <c r="I230" s="47">
        <v>1309433</v>
      </c>
      <c r="J230" s="48">
        <v>90128.199999999953</v>
      </c>
      <c r="K230" s="48">
        <v>1219304.8</v>
      </c>
      <c r="L230" s="49">
        <f t="shared" si="3"/>
        <v>6.8829943952840617E-2</v>
      </c>
      <c r="M230" s="48">
        <v>0</v>
      </c>
      <c r="N230" s="48">
        <f t="shared" si="4"/>
        <v>0</v>
      </c>
      <c r="O230" s="48">
        <v>0</v>
      </c>
      <c r="P230" s="49" t="s">
        <v>1067</v>
      </c>
    </row>
    <row r="231" spans="1:16" s="50" customFormat="1" ht="24.95" customHeight="1">
      <c r="A231" s="31">
        <v>43</v>
      </c>
      <c r="B231" s="12" t="s">
        <v>3084</v>
      </c>
      <c r="C231" s="12" t="s">
        <v>4247</v>
      </c>
      <c r="D231" s="11" t="s">
        <v>4248</v>
      </c>
      <c r="E231" s="12" t="s">
        <v>3857</v>
      </c>
      <c r="F231" s="12">
        <v>2015</v>
      </c>
      <c r="G231" s="12">
        <v>101106</v>
      </c>
      <c r="H231" s="10" t="s">
        <v>3110</v>
      </c>
      <c r="I231" s="47">
        <v>9544</v>
      </c>
      <c r="J231" s="48">
        <v>0</v>
      </c>
      <c r="K231" s="48">
        <v>9544</v>
      </c>
      <c r="L231" s="49">
        <f t="shared" si="3"/>
        <v>0</v>
      </c>
      <c r="M231" s="48">
        <v>0</v>
      </c>
      <c r="N231" s="48">
        <f t="shared" si="4"/>
        <v>0</v>
      </c>
      <c r="O231" s="48">
        <v>0</v>
      </c>
      <c r="P231" s="49" t="s">
        <v>1067</v>
      </c>
    </row>
    <row r="232" spans="1:16" s="50" customFormat="1" ht="24.95" customHeight="1">
      <c r="A232" s="31">
        <v>44</v>
      </c>
      <c r="B232" s="12" t="s">
        <v>3083</v>
      </c>
      <c r="C232" s="12" t="s">
        <v>4249</v>
      </c>
      <c r="D232" s="11" t="s">
        <v>4250</v>
      </c>
      <c r="E232" s="12" t="s">
        <v>542</v>
      </c>
      <c r="F232" s="12">
        <v>2015</v>
      </c>
      <c r="G232" s="12">
        <v>101106</v>
      </c>
      <c r="H232" s="10" t="s">
        <v>3110</v>
      </c>
      <c r="I232" s="47">
        <v>12482.63</v>
      </c>
      <c r="J232" s="48">
        <v>0</v>
      </c>
      <c r="K232" s="48">
        <v>12482.63</v>
      </c>
      <c r="L232" s="49">
        <f t="shared" si="3"/>
        <v>0</v>
      </c>
      <c r="M232" s="48">
        <v>0</v>
      </c>
      <c r="N232" s="48">
        <f t="shared" si="4"/>
        <v>0</v>
      </c>
      <c r="O232" s="48">
        <v>0</v>
      </c>
      <c r="P232" s="49" t="s">
        <v>1067</v>
      </c>
    </row>
    <row r="233" spans="1:16" s="50" customFormat="1" ht="24.95" customHeight="1">
      <c r="A233" s="31">
        <v>45</v>
      </c>
      <c r="B233" s="12" t="s">
        <v>3080</v>
      </c>
      <c r="C233" s="12" t="s">
        <v>4251</v>
      </c>
      <c r="D233" s="11" t="s">
        <v>4252</v>
      </c>
      <c r="E233" s="12" t="s">
        <v>510</v>
      </c>
      <c r="F233" s="12">
        <v>2015</v>
      </c>
      <c r="G233" s="12">
        <v>101106</v>
      </c>
      <c r="H233" s="10" t="s">
        <v>3110</v>
      </c>
      <c r="I233" s="47">
        <v>16428.2</v>
      </c>
      <c r="J233" s="48">
        <v>16428.2</v>
      </c>
      <c r="K233" s="48">
        <v>0</v>
      </c>
      <c r="L233" s="49">
        <f t="shared" si="3"/>
        <v>1</v>
      </c>
      <c r="M233" s="48">
        <v>0</v>
      </c>
      <c r="N233" s="48">
        <f t="shared" si="4"/>
        <v>0</v>
      </c>
      <c r="O233" s="48">
        <v>0</v>
      </c>
      <c r="P233" s="49" t="s">
        <v>1067</v>
      </c>
    </row>
    <row r="234" spans="1:16" s="50" customFormat="1" ht="24.95" customHeight="1">
      <c r="A234" s="31">
        <v>46</v>
      </c>
      <c r="B234" s="12" t="s">
        <v>3081</v>
      </c>
      <c r="C234" s="12" t="s">
        <v>4253</v>
      </c>
      <c r="D234" s="11" t="s">
        <v>4254</v>
      </c>
      <c r="E234" s="12" t="s">
        <v>511</v>
      </c>
      <c r="F234" s="12">
        <v>2015</v>
      </c>
      <c r="G234" s="12">
        <v>101106</v>
      </c>
      <c r="H234" s="10" t="s">
        <v>3110</v>
      </c>
      <c r="I234" s="47">
        <v>29996</v>
      </c>
      <c r="J234" s="48">
        <v>29630.1</v>
      </c>
      <c r="K234" s="48">
        <v>365.9</v>
      </c>
      <c r="L234" s="49">
        <f t="shared" si="3"/>
        <v>0.98780170689425251</v>
      </c>
      <c r="M234" s="48">
        <v>0</v>
      </c>
      <c r="N234" s="48">
        <f t="shared" si="4"/>
        <v>0</v>
      </c>
      <c r="O234" s="48">
        <v>0</v>
      </c>
      <c r="P234" s="49" t="s">
        <v>1067</v>
      </c>
    </row>
    <row r="235" spans="1:16" s="50" customFormat="1" ht="24.95" customHeight="1">
      <c r="A235" s="31">
        <v>47</v>
      </c>
      <c r="B235" s="12" t="s">
        <v>3070</v>
      </c>
      <c r="C235" s="12" t="s">
        <v>4255</v>
      </c>
      <c r="D235" s="11" t="s">
        <v>4256</v>
      </c>
      <c r="E235" s="12" t="s">
        <v>543</v>
      </c>
      <c r="F235" s="12">
        <v>2015</v>
      </c>
      <c r="G235" s="12">
        <v>101106</v>
      </c>
      <c r="H235" s="10" t="s">
        <v>3110</v>
      </c>
      <c r="I235" s="47">
        <v>8036.73</v>
      </c>
      <c r="J235" s="48">
        <v>0</v>
      </c>
      <c r="K235" s="48">
        <v>8036.73</v>
      </c>
      <c r="L235" s="49">
        <f t="shared" si="3"/>
        <v>0</v>
      </c>
      <c r="M235" s="48">
        <v>0</v>
      </c>
      <c r="N235" s="48">
        <f t="shared" si="4"/>
        <v>0</v>
      </c>
      <c r="O235" s="48">
        <v>0</v>
      </c>
      <c r="P235" s="49" t="s">
        <v>1067</v>
      </c>
    </row>
    <row r="236" spans="1:16" s="50" customFormat="1" ht="24.95" customHeight="1">
      <c r="A236" s="31">
        <v>48</v>
      </c>
      <c r="B236" s="12" t="s">
        <v>3076</v>
      </c>
      <c r="C236" s="12" t="s">
        <v>4257</v>
      </c>
      <c r="D236" s="11" t="s">
        <v>4258</v>
      </c>
      <c r="E236" s="12" t="s">
        <v>512</v>
      </c>
      <c r="F236" s="12">
        <v>2015</v>
      </c>
      <c r="G236" s="12">
        <v>101106</v>
      </c>
      <c r="H236" s="10" t="s">
        <v>3110</v>
      </c>
      <c r="I236" s="47">
        <v>20000</v>
      </c>
      <c r="J236" s="48">
        <v>0</v>
      </c>
      <c r="K236" s="48">
        <v>20000</v>
      </c>
      <c r="L236" s="49">
        <f t="shared" si="3"/>
        <v>0</v>
      </c>
      <c r="M236" s="48">
        <v>0</v>
      </c>
      <c r="N236" s="48">
        <f>M236-O236</f>
        <v>0</v>
      </c>
      <c r="O236" s="48">
        <v>0</v>
      </c>
      <c r="P236" s="49" t="s">
        <v>1067</v>
      </c>
    </row>
    <row r="237" spans="1:16" s="50" customFormat="1" ht="24.95" customHeight="1">
      <c r="A237" s="31">
        <v>49</v>
      </c>
      <c r="B237" s="12" t="s">
        <v>3073</v>
      </c>
      <c r="C237" s="12" t="s">
        <v>4259</v>
      </c>
      <c r="D237" s="11" t="s">
        <v>4260</v>
      </c>
      <c r="E237" s="12" t="s">
        <v>544</v>
      </c>
      <c r="F237" s="12">
        <v>2015</v>
      </c>
      <c r="G237" s="12">
        <v>101106</v>
      </c>
      <c r="H237" s="10" t="s">
        <v>3110</v>
      </c>
      <c r="I237" s="47">
        <v>16208.2</v>
      </c>
      <c r="J237" s="48">
        <v>0</v>
      </c>
      <c r="K237" s="48">
        <v>16208.2</v>
      </c>
      <c r="L237" s="49">
        <f t="shared" si="3"/>
        <v>0</v>
      </c>
      <c r="M237" s="48">
        <v>0</v>
      </c>
      <c r="N237" s="48">
        <f t="shared" si="4"/>
        <v>0</v>
      </c>
      <c r="O237" s="48">
        <v>0</v>
      </c>
      <c r="P237" s="49" t="s">
        <v>1067</v>
      </c>
    </row>
    <row r="238" spans="1:16" s="50" customFormat="1" ht="24.95" customHeight="1">
      <c r="A238" s="31">
        <v>50</v>
      </c>
      <c r="B238" s="12" t="s">
        <v>3081</v>
      </c>
      <c r="C238" s="12" t="s">
        <v>4261</v>
      </c>
      <c r="D238" s="11" t="s">
        <v>4262</v>
      </c>
      <c r="E238" s="12" t="s">
        <v>513</v>
      </c>
      <c r="F238" s="12">
        <v>2015</v>
      </c>
      <c r="G238" s="12">
        <v>101106</v>
      </c>
      <c r="H238" s="10" t="s">
        <v>3110</v>
      </c>
      <c r="I238" s="47">
        <v>14944.67</v>
      </c>
      <c r="J238" s="48">
        <v>0</v>
      </c>
      <c r="K238" s="48">
        <v>14944.67</v>
      </c>
      <c r="L238" s="49">
        <f t="shared" si="3"/>
        <v>0</v>
      </c>
      <c r="M238" s="48">
        <v>0</v>
      </c>
      <c r="N238" s="48">
        <f t="shared" si="4"/>
        <v>0</v>
      </c>
      <c r="O238" s="48">
        <v>0</v>
      </c>
      <c r="P238" s="49" t="s">
        <v>1067</v>
      </c>
    </row>
    <row r="239" spans="1:16" s="50" customFormat="1" ht="24.95" customHeight="1">
      <c r="A239" s="31">
        <v>51</v>
      </c>
      <c r="B239" s="12" t="s">
        <v>3083</v>
      </c>
      <c r="C239" s="12" t="s">
        <v>4263</v>
      </c>
      <c r="D239" s="11" t="s">
        <v>4264</v>
      </c>
      <c r="E239" s="12" t="s">
        <v>3964</v>
      </c>
      <c r="F239" s="12">
        <v>2015</v>
      </c>
      <c r="G239" s="12">
        <v>101106</v>
      </c>
      <c r="H239" s="10" t="s">
        <v>3110</v>
      </c>
      <c r="I239" s="47">
        <v>20000</v>
      </c>
      <c r="J239" s="48">
        <v>0</v>
      </c>
      <c r="K239" s="48">
        <v>20000</v>
      </c>
      <c r="L239" s="49">
        <f t="shared" si="3"/>
        <v>0</v>
      </c>
      <c r="M239" s="48">
        <v>0</v>
      </c>
      <c r="N239" s="48">
        <f t="shared" si="4"/>
        <v>0</v>
      </c>
      <c r="O239" s="48">
        <v>0</v>
      </c>
      <c r="P239" s="49" t="s">
        <v>1067</v>
      </c>
    </row>
    <row r="240" spans="1:16" s="50" customFormat="1" ht="24.95" customHeight="1">
      <c r="A240" s="31">
        <v>52</v>
      </c>
      <c r="B240" s="12" t="s">
        <v>3068</v>
      </c>
      <c r="C240" s="12" t="s">
        <v>4265</v>
      </c>
      <c r="D240" s="11" t="s">
        <v>4266</v>
      </c>
      <c r="E240" s="12" t="s">
        <v>545</v>
      </c>
      <c r="F240" s="12">
        <v>2015</v>
      </c>
      <c r="G240" s="12">
        <v>101106</v>
      </c>
      <c r="H240" s="10" t="s">
        <v>3110</v>
      </c>
      <c r="I240" s="47">
        <v>39996</v>
      </c>
      <c r="J240" s="48">
        <v>0</v>
      </c>
      <c r="K240" s="48">
        <v>39996</v>
      </c>
      <c r="L240" s="49">
        <f t="shared" si="3"/>
        <v>0</v>
      </c>
      <c r="M240" s="48">
        <v>0</v>
      </c>
      <c r="N240" s="48">
        <f t="shared" si="4"/>
        <v>0</v>
      </c>
      <c r="O240" s="48">
        <v>0</v>
      </c>
      <c r="P240" s="49" t="s">
        <v>1067</v>
      </c>
    </row>
    <row r="241" spans="1:16" s="50" customFormat="1" ht="24.95" customHeight="1">
      <c r="A241" s="31">
        <v>53</v>
      </c>
      <c r="B241" s="12" t="s">
        <v>3068</v>
      </c>
      <c r="C241" s="12" t="s">
        <v>4267</v>
      </c>
      <c r="D241" s="11" t="s">
        <v>4268</v>
      </c>
      <c r="E241" s="12" t="s">
        <v>514</v>
      </c>
      <c r="F241" s="12">
        <v>2015</v>
      </c>
      <c r="G241" s="12">
        <v>101106</v>
      </c>
      <c r="H241" s="10" t="s">
        <v>3110</v>
      </c>
      <c r="I241" s="47">
        <v>2191.94</v>
      </c>
      <c r="J241" s="48">
        <v>0</v>
      </c>
      <c r="K241" s="48">
        <v>2191.94</v>
      </c>
      <c r="L241" s="49">
        <f t="shared" si="3"/>
        <v>0</v>
      </c>
      <c r="M241" s="48">
        <v>0</v>
      </c>
      <c r="N241" s="48">
        <f t="shared" si="4"/>
        <v>0</v>
      </c>
      <c r="O241" s="48">
        <v>0</v>
      </c>
      <c r="P241" s="49" t="s">
        <v>1067</v>
      </c>
    </row>
    <row r="242" spans="1:16" s="50" customFormat="1" ht="24.95" customHeight="1">
      <c r="A242" s="31">
        <v>54</v>
      </c>
      <c r="B242" s="12" t="s">
        <v>3081</v>
      </c>
      <c r="C242" s="12" t="s">
        <v>4269</v>
      </c>
      <c r="D242" s="11" t="s">
        <v>4270</v>
      </c>
      <c r="E242" s="12" t="s">
        <v>515</v>
      </c>
      <c r="F242" s="12">
        <v>2015</v>
      </c>
      <c r="G242" s="12">
        <v>101106</v>
      </c>
      <c r="H242" s="10" t="s">
        <v>3110</v>
      </c>
      <c r="I242" s="47">
        <v>1657.48</v>
      </c>
      <c r="J242" s="48">
        <v>1657.48</v>
      </c>
      <c r="K242" s="48">
        <v>0</v>
      </c>
      <c r="L242" s="49">
        <f t="shared" si="3"/>
        <v>1</v>
      </c>
      <c r="M242" s="48">
        <v>0</v>
      </c>
      <c r="N242" s="48">
        <f t="shared" si="4"/>
        <v>0</v>
      </c>
      <c r="O242" s="48">
        <v>0</v>
      </c>
      <c r="P242" s="49" t="s">
        <v>1067</v>
      </c>
    </row>
    <row r="243" spans="1:16" s="50" customFormat="1" ht="24.95" customHeight="1">
      <c r="A243" s="31">
        <v>55</v>
      </c>
      <c r="B243" s="12" t="s">
        <v>3068</v>
      </c>
      <c r="C243" s="12" t="s">
        <v>4271</v>
      </c>
      <c r="D243" s="11" t="s">
        <v>4272</v>
      </c>
      <c r="E243" s="12" t="s">
        <v>545</v>
      </c>
      <c r="F243" s="12">
        <v>2015</v>
      </c>
      <c r="G243" s="12">
        <v>101106</v>
      </c>
      <c r="H243" s="10" t="s">
        <v>3110</v>
      </c>
      <c r="I243" s="47">
        <v>1000000</v>
      </c>
      <c r="J243" s="48">
        <v>1870</v>
      </c>
      <c r="K243" s="48">
        <v>998130</v>
      </c>
      <c r="L243" s="49">
        <f t="shared" si="3"/>
        <v>1.8699999999999999E-3</v>
      </c>
      <c r="M243" s="48">
        <v>0</v>
      </c>
      <c r="N243" s="48">
        <f t="shared" si="4"/>
        <v>0</v>
      </c>
      <c r="O243" s="48">
        <v>0</v>
      </c>
      <c r="P243" s="49" t="s">
        <v>1067</v>
      </c>
    </row>
    <row r="244" spans="1:16" s="50" customFormat="1" ht="24.95" customHeight="1">
      <c r="A244" s="31">
        <v>56</v>
      </c>
      <c r="B244" s="12" t="s">
        <v>3081</v>
      </c>
      <c r="C244" s="12" t="s">
        <v>4273</v>
      </c>
      <c r="D244" s="11" t="s">
        <v>4274</v>
      </c>
      <c r="E244" s="12" t="s">
        <v>3418</v>
      </c>
      <c r="F244" s="12">
        <v>2015</v>
      </c>
      <c r="G244" s="12">
        <v>101106</v>
      </c>
      <c r="H244" s="10" t="s">
        <v>3110</v>
      </c>
      <c r="I244" s="47">
        <v>1000000</v>
      </c>
      <c r="J244" s="48">
        <v>0</v>
      </c>
      <c r="K244" s="48">
        <v>1000000</v>
      </c>
      <c r="L244" s="49">
        <f t="shared" si="3"/>
        <v>0</v>
      </c>
      <c r="M244" s="48">
        <v>0</v>
      </c>
      <c r="N244" s="48">
        <f t="shared" si="4"/>
        <v>0</v>
      </c>
      <c r="O244" s="48">
        <v>0</v>
      </c>
      <c r="P244" s="49" t="s">
        <v>1067</v>
      </c>
    </row>
    <row r="245" spans="1:16" s="50" customFormat="1" ht="24.95" customHeight="1">
      <c r="A245" s="31">
        <v>57</v>
      </c>
      <c r="B245" s="12" t="s">
        <v>3074</v>
      </c>
      <c r="C245" s="12" t="s">
        <v>4275</v>
      </c>
      <c r="D245" s="11" t="s">
        <v>4276</v>
      </c>
      <c r="E245" s="12" t="s">
        <v>516</v>
      </c>
      <c r="F245" s="12">
        <v>2015</v>
      </c>
      <c r="G245" s="12">
        <v>101106</v>
      </c>
      <c r="H245" s="10" t="s">
        <v>3110</v>
      </c>
      <c r="I245" s="47">
        <v>700000</v>
      </c>
      <c r="J245" s="48">
        <v>0</v>
      </c>
      <c r="K245" s="48">
        <v>700000</v>
      </c>
      <c r="L245" s="49">
        <f t="shared" si="3"/>
        <v>0</v>
      </c>
      <c r="M245" s="48">
        <v>0</v>
      </c>
      <c r="N245" s="48">
        <f t="shared" si="4"/>
        <v>0</v>
      </c>
      <c r="O245" s="48">
        <v>0</v>
      </c>
      <c r="P245" s="49" t="s">
        <v>1067</v>
      </c>
    </row>
    <row r="246" spans="1:16" s="50" customFormat="1" ht="24.95" customHeight="1">
      <c r="A246" s="31">
        <v>58</v>
      </c>
      <c r="B246" s="12" t="s">
        <v>3068</v>
      </c>
      <c r="C246" s="12" t="s">
        <v>4277</v>
      </c>
      <c r="D246" s="11" t="s">
        <v>4278</v>
      </c>
      <c r="E246" s="12" t="s">
        <v>546</v>
      </c>
      <c r="F246" s="12">
        <v>2015</v>
      </c>
      <c r="G246" s="12">
        <v>101106</v>
      </c>
      <c r="H246" s="10" t="s">
        <v>3110</v>
      </c>
      <c r="I246" s="47">
        <v>700000</v>
      </c>
      <c r="J246" s="48">
        <v>112203.5</v>
      </c>
      <c r="K246" s="48">
        <v>587796.5</v>
      </c>
      <c r="L246" s="49">
        <f t="shared" si="3"/>
        <v>0.16029071428571429</v>
      </c>
      <c r="M246" s="48">
        <v>0</v>
      </c>
      <c r="N246" s="48">
        <f t="shared" si="4"/>
        <v>0</v>
      </c>
      <c r="O246" s="48">
        <v>0</v>
      </c>
      <c r="P246" s="49" t="s">
        <v>1067</v>
      </c>
    </row>
    <row r="247" spans="1:16" s="50" customFormat="1" ht="24.95" customHeight="1">
      <c r="A247" s="31">
        <v>59</v>
      </c>
      <c r="B247" s="12" t="s">
        <v>3081</v>
      </c>
      <c r="C247" s="12" t="s">
        <v>4279</v>
      </c>
      <c r="D247" s="11" t="s">
        <v>4280</v>
      </c>
      <c r="E247" s="12" t="s">
        <v>547</v>
      </c>
      <c r="F247" s="12">
        <v>2015</v>
      </c>
      <c r="G247" s="12">
        <v>101106</v>
      </c>
      <c r="H247" s="10" t="s">
        <v>3110</v>
      </c>
      <c r="I247" s="47">
        <v>700000</v>
      </c>
      <c r="J247" s="48">
        <v>0</v>
      </c>
      <c r="K247" s="48">
        <v>700000</v>
      </c>
      <c r="L247" s="49">
        <f t="shared" si="3"/>
        <v>0</v>
      </c>
      <c r="M247" s="48">
        <v>0</v>
      </c>
      <c r="N247" s="48">
        <f t="shared" si="4"/>
        <v>0</v>
      </c>
      <c r="O247" s="48">
        <v>0</v>
      </c>
      <c r="P247" s="49" t="s">
        <v>1067</v>
      </c>
    </row>
    <row r="248" spans="1:16" s="50" customFormat="1" ht="24.95" customHeight="1">
      <c r="A248" s="31">
        <v>60</v>
      </c>
      <c r="B248" s="12" t="s">
        <v>3064</v>
      </c>
      <c r="C248" s="12" t="s">
        <v>4281</v>
      </c>
      <c r="D248" s="11" t="s">
        <v>4282</v>
      </c>
      <c r="E248" s="12" t="s">
        <v>3436</v>
      </c>
      <c r="F248" s="12">
        <v>2015</v>
      </c>
      <c r="G248" s="12">
        <v>101106</v>
      </c>
      <c r="H248" s="10" t="s">
        <v>3110</v>
      </c>
      <c r="I248" s="47">
        <v>700000</v>
      </c>
      <c r="J248" s="48">
        <v>0</v>
      </c>
      <c r="K248" s="48">
        <v>700000</v>
      </c>
      <c r="L248" s="49">
        <f t="shared" si="3"/>
        <v>0</v>
      </c>
      <c r="M248" s="48">
        <v>0</v>
      </c>
      <c r="N248" s="48">
        <f t="shared" si="4"/>
        <v>0</v>
      </c>
      <c r="O248" s="48">
        <v>0</v>
      </c>
      <c r="P248" s="49" t="s">
        <v>1067</v>
      </c>
    </row>
    <row r="249" spans="1:16" s="50" customFormat="1" ht="24.95" customHeight="1">
      <c r="A249" s="31">
        <v>61</v>
      </c>
      <c r="B249" s="12" t="s">
        <v>3081</v>
      </c>
      <c r="C249" s="12" t="s">
        <v>4283</v>
      </c>
      <c r="D249" s="11" t="s">
        <v>4284</v>
      </c>
      <c r="E249" s="12" t="s">
        <v>3418</v>
      </c>
      <c r="F249" s="12">
        <v>2015</v>
      </c>
      <c r="G249" s="12">
        <v>101106</v>
      </c>
      <c r="H249" s="10" t="s">
        <v>3110</v>
      </c>
      <c r="I249" s="47">
        <v>39996</v>
      </c>
      <c r="J249" s="48">
        <v>21898.89</v>
      </c>
      <c r="K249" s="48">
        <v>18097.11</v>
      </c>
      <c r="L249" s="49">
        <f t="shared" si="3"/>
        <v>0.54752700270026999</v>
      </c>
      <c r="M249" s="48">
        <v>0</v>
      </c>
      <c r="N249" s="48">
        <f t="shared" si="4"/>
        <v>0</v>
      </c>
      <c r="O249" s="48">
        <v>0</v>
      </c>
      <c r="P249" s="49" t="s">
        <v>1067</v>
      </c>
    </row>
    <row r="250" spans="1:16" s="50" customFormat="1" ht="24.95" customHeight="1">
      <c r="A250" s="31">
        <v>62</v>
      </c>
      <c r="B250" s="12" t="s">
        <v>3074</v>
      </c>
      <c r="C250" s="12" t="s">
        <v>4285</v>
      </c>
      <c r="D250" s="11" t="s">
        <v>4286</v>
      </c>
      <c r="E250" s="12" t="s">
        <v>516</v>
      </c>
      <c r="F250" s="12">
        <v>2015</v>
      </c>
      <c r="G250" s="12">
        <v>101106</v>
      </c>
      <c r="H250" s="10" t="s">
        <v>3110</v>
      </c>
      <c r="I250" s="47">
        <v>22895.200000000001</v>
      </c>
      <c r="J250" s="48">
        <v>17500</v>
      </c>
      <c r="K250" s="48">
        <v>5395.2</v>
      </c>
      <c r="L250" s="49">
        <f t="shared" si="3"/>
        <v>0.76435235333170271</v>
      </c>
      <c r="M250" s="48">
        <v>0</v>
      </c>
      <c r="N250" s="48">
        <f>M250-O250</f>
        <v>0</v>
      </c>
      <c r="O250" s="48">
        <v>0</v>
      </c>
      <c r="P250" s="49" t="s">
        <v>1067</v>
      </c>
    </row>
    <row r="251" spans="1:16" s="50" customFormat="1" ht="24.95" customHeight="1">
      <c r="A251" s="31">
        <v>63</v>
      </c>
      <c r="B251" s="12" t="s">
        <v>3068</v>
      </c>
      <c r="C251" s="12" t="s">
        <v>4287</v>
      </c>
      <c r="D251" s="11" t="s">
        <v>4288</v>
      </c>
      <c r="E251" s="12" t="s">
        <v>546</v>
      </c>
      <c r="F251" s="12">
        <v>2015</v>
      </c>
      <c r="G251" s="12">
        <v>101106</v>
      </c>
      <c r="H251" s="10" t="s">
        <v>3110</v>
      </c>
      <c r="I251" s="47">
        <v>30420.400000000001</v>
      </c>
      <c r="J251" s="48">
        <v>0</v>
      </c>
      <c r="K251" s="48">
        <v>30420.400000000001</v>
      </c>
      <c r="L251" s="49">
        <f t="shared" si="3"/>
        <v>0</v>
      </c>
      <c r="M251" s="48">
        <v>0</v>
      </c>
      <c r="N251" s="48">
        <f t="shared" si="4"/>
        <v>0</v>
      </c>
      <c r="O251" s="48">
        <v>0</v>
      </c>
      <c r="P251" s="49" t="s">
        <v>1067</v>
      </c>
    </row>
    <row r="252" spans="1:16" s="50" customFormat="1" ht="24.95" customHeight="1">
      <c r="A252" s="31">
        <v>64</v>
      </c>
      <c r="B252" s="12" t="s">
        <v>3081</v>
      </c>
      <c r="C252" s="12" t="s">
        <v>4289</v>
      </c>
      <c r="D252" s="11" t="s">
        <v>352</v>
      </c>
      <c r="E252" s="12" t="s">
        <v>547</v>
      </c>
      <c r="F252" s="12">
        <v>2015</v>
      </c>
      <c r="G252" s="12">
        <v>101106</v>
      </c>
      <c r="H252" s="10" t="s">
        <v>3110</v>
      </c>
      <c r="I252" s="47">
        <v>39996</v>
      </c>
      <c r="J252" s="48">
        <v>39996</v>
      </c>
      <c r="K252" s="48">
        <v>0</v>
      </c>
      <c r="L252" s="49">
        <f t="shared" si="3"/>
        <v>1</v>
      </c>
      <c r="M252" s="48">
        <v>0</v>
      </c>
      <c r="N252" s="48">
        <f t="shared" si="4"/>
        <v>0</v>
      </c>
      <c r="O252" s="48">
        <v>0</v>
      </c>
      <c r="P252" s="49" t="s">
        <v>1067</v>
      </c>
    </row>
    <row r="253" spans="1:16" s="50" customFormat="1" ht="24.95" customHeight="1">
      <c r="A253" s="31">
        <v>65</v>
      </c>
      <c r="B253" s="12" t="s">
        <v>3064</v>
      </c>
      <c r="C253" s="12" t="s">
        <v>353</v>
      </c>
      <c r="D253" s="11" t="s">
        <v>354</v>
      </c>
      <c r="E253" s="12" t="s">
        <v>3436</v>
      </c>
      <c r="F253" s="12">
        <v>2015</v>
      </c>
      <c r="G253" s="12">
        <v>101106</v>
      </c>
      <c r="H253" s="10" t="s">
        <v>3110</v>
      </c>
      <c r="I253" s="47">
        <v>2314.2399999999998</v>
      </c>
      <c r="J253" s="48">
        <v>0</v>
      </c>
      <c r="K253" s="48">
        <v>2314.2399999999998</v>
      </c>
      <c r="L253" s="49">
        <f t="shared" ref="L253:L307" si="5">J253/I253*100%</f>
        <v>0</v>
      </c>
      <c r="M253" s="48">
        <v>0</v>
      </c>
      <c r="N253" s="48">
        <f t="shared" si="4"/>
        <v>0</v>
      </c>
      <c r="O253" s="48">
        <v>0</v>
      </c>
      <c r="P253" s="49" t="s">
        <v>1067</v>
      </c>
    </row>
    <row r="254" spans="1:16" s="50" customFormat="1" ht="24.95" customHeight="1">
      <c r="A254" s="31">
        <v>66</v>
      </c>
      <c r="B254" s="12" t="s">
        <v>3074</v>
      </c>
      <c r="C254" s="12" t="s">
        <v>355</v>
      </c>
      <c r="D254" s="11" t="s">
        <v>356</v>
      </c>
      <c r="E254" s="12" t="s">
        <v>548</v>
      </c>
      <c r="F254" s="12">
        <v>2015</v>
      </c>
      <c r="G254" s="12">
        <v>101106</v>
      </c>
      <c r="H254" s="10" t="s">
        <v>3110</v>
      </c>
      <c r="I254" s="47">
        <v>27596</v>
      </c>
      <c r="J254" s="48">
        <v>27596</v>
      </c>
      <c r="K254" s="48">
        <v>0</v>
      </c>
      <c r="L254" s="49">
        <f t="shared" si="5"/>
        <v>1</v>
      </c>
      <c r="M254" s="48">
        <v>0</v>
      </c>
      <c r="N254" s="48">
        <f t="shared" ref="N254:N259" si="6">M254-O254</f>
        <v>0</v>
      </c>
      <c r="O254" s="48">
        <v>0</v>
      </c>
      <c r="P254" s="49" t="s">
        <v>1067</v>
      </c>
    </row>
    <row r="255" spans="1:16" s="50" customFormat="1" ht="24.95" customHeight="1">
      <c r="A255" s="31">
        <v>67</v>
      </c>
      <c r="B255" s="12" t="s">
        <v>3076</v>
      </c>
      <c r="C255" s="12" t="s">
        <v>357</v>
      </c>
      <c r="D255" s="11" t="s">
        <v>358</v>
      </c>
      <c r="E255" s="12" t="s">
        <v>517</v>
      </c>
      <c r="F255" s="12">
        <v>2015</v>
      </c>
      <c r="G255" s="12">
        <v>101106</v>
      </c>
      <c r="H255" s="10" t="s">
        <v>3110</v>
      </c>
      <c r="I255" s="47">
        <v>16541.04</v>
      </c>
      <c r="J255" s="48">
        <v>4500</v>
      </c>
      <c r="K255" s="48">
        <v>12041.04</v>
      </c>
      <c r="L255" s="49">
        <f t="shared" si="5"/>
        <v>0.2720506086678951</v>
      </c>
      <c r="M255" s="48">
        <v>0</v>
      </c>
      <c r="N255" s="48">
        <f t="shared" si="6"/>
        <v>0</v>
      </c>
      <c r="O255" s="48">
        <v>0</v>
      </c>
      <c r="P255" s="49" t="s">
        <v>1067</v>
      </c>
    </row>
    <row r="256" spans="1:16" s="50" customFormat="1" ht="24.95" customHeight="1">
      <c r="A256" s="31">
        <v>68</v>
      </c>
      <c r="B256" s="12" t="s">
        <v>3068</v>
      </c>
      <c r="C256" s="12" t="s">
        <v>359</v>
      </c>
      <c r="D256" s="11" t="s">
        <v>360</v>
      </c>
      <c r="E256" s="12" t="s">
        <v>549</v>
      </c>
      <c r="F256" s="12">
        <v>2015</v>
      </c>
      <c r="G256" s="12">
        <v>101106</v>
      </c>
      <c r="H256" s="10" t="s">
        <v>3110</v>
      </c>
      <c r="I256" s="47">
        <v>29428.2</v>
      </c>
      <c r="J256" s="48">
        <v>0</v>
      </c>
      <c r="K256" s="48">
        <v>29428.2</v>
      </c>
      <c r="L256" s="49">
        <f t="shared" si="5"/>
        <v>0</v>
      </c>
      <c r="M256" s="48">
        <v>0</v>
      </c>
      <c r="N256" s="48">
        <f t="shared" si="6"/>
        <v>0</v>
      </c>
      <c r="O256" s="48">
        <v>0</v>
      </c>
      <c r="P256" s="49" t="s">
        <v>1067</v>
      </c>
    </row>
    <row r="257" spans="1:16" s="50" customFormat="1" ht="24.95" customHeight="1">
      <c r="A257" s="31">
        <v>69</v>
      </c>
      <c r="B257" s="12" t="s">
        <v>3078</v>
      </c>
      <c r="C257" s="12" t="s">
        <v>361</v>
      </c>
      <c r="D257" s="11" t="s">
        <v>362</v>
      </c>
      <c r="E257" s="12" t="s">
        <v>518</v>
      </c>
      <c r="F257" s="12">
        <v>2015</v>
      </c>
      <c r="G257" s="12">
        <v>101106</v>
      </c>
      <c r="H257" s="10" t="s">
        <v>3110</v>
      </c>
      <c r="I257" s="47">
        <v>61885.31</v>
      </c>
      <c r="J257" s="48">
        <v>61885.31</v>
      </c>
      <c r="K257" s="48">
        <v>0</v>
      </c>
      <c r="L257" s="49">
        <f t="shared" si="5"/>
        <v>1</v>
      </c>
      <c r="M257" s="48">
        <v>0</v>
      </c>
      <c r="N257" s="48">
        <f t="shared" si="6"/>
        <v>0</v>
      </c>
      <c r="O257" s="48">
        <v>0</v>
      </c>
      <c r="P257" s="49" t="s">
        <v>1067</v>
      </c>
    </row>
    <row r="258" spans="1:16" s="50" customFormat="1" ht="24.95" customHeight="1">
      <c r="A258" s="31">
        <v>70</v>
      </c>
      <c r="B258" s="12" t="s">
        <v>3068</v>
      </c>
      <c r="C258" s="12" t="s">
        <v>363</v>
      </c>
      <c r="D258" s="11" t="s">
        <v>364</v>
      </c>
      <c r="E258" s="12" t="s">
        <v>3374</v>
      </c>
      <c r="F258" s="12">
        <v>2015</v>
      </c>
      <c r="G258" s="12">
        <v>101106</v>
      </c>
      <c r="H258" s="10" t="s">
        <v>3966</v>
      </c>
      <c r="I258" s="47">
        <v>4247.6000000000004</v>
      </c>
      <c r="J258" s="48">
        <v>0</v>
      </c>
      <c r="K258" s="48">
        <v>4247.6000000000004</v>
      </c>
      <c r="L258" s="49">
        <f t="shared" si="5"/>
        <v>0</v>
      </c>
      <c r="M258" s="48">
        <v>0</v>
      </c>
      <c r="N258" s="48">
        <f t="shared" si="6"/>
        <v>0</v>
      </c>
      <c r="O258" s="48">
        <v>0</v>
      </c>
      <c r="P258" s="49" t="s">
        <v>1067</v>
      </c>
    </row>
    <row r="259" spans="1:16" s="50" customFormat="1" ht="24.95" customHeight="1">
      <c r="A259" s="31">
        <v>71</v>
      </c>
      <c r="B259" s="12" t="s">
        <v>3084</v>
      </c>
      <c r="C259" s="12" t="s">
        <v>365</v>
      </c>
      <c r="D259" s="11" t="s">
        <v>366</v>
      </c>
      <c r="E259" s="12" t="s">
        <v>3376</v>
      </c>
      <c r="F259" s="12">
        <v>2015</v>
      </c>
      <c r="G259" s="12">
        <v>101106</v>
      </c>
      <c r="H259" s="10" t="s">
        <v>3110</v>
      </c>
      <c r="I259" s="47">
        <v>2119.2399999999998</v>
      </c>
      <c r="J259" s="48">
        <v>0</v>
      </c>
      <c r="K259" s="48">
        <v>2119.2399999999998</v>
      </c>
      <c r="L259" s="49">
        <f t="shared" si="5"/>
        <v>0</v>
      </c>
      <c r="M259" s="48">
        <v>0</v>
      </c>
      <c r="N259" s="48">
        <f t="shared" si="6"/>
        <v>0</v>
      </c>
      <c r="O259" s="48">
        <v>0</v>
      </c>
      <c r="P259" s="49" t="s">
        <v>1067</v>
      </c>
    </row>
    <row r="260" spans="1:16" s="50" customFormat="1" ht="24.95" customHeight="1">
      <c r="A260" s="31">
        <v>72</v>
      </c>
      <c r="B260" s="12" t="s">
        <v>3083</v>
      </c>
      <c r="C260" s="12" t="s">
        <v>367</v>
      </c>
      <c r="D260" s="11" t="s">
        <v>368</v>
      </c>
      <c r="E260" s="12" t="s">
        <v>3378</v>
      </c>
      <c r="F260" s="12">
        <v>2015</v>
      </c>
      <c r="G260" s="12">
        <v>101106</v>
      </c>
      <c r="H260" s="10" t="s">
        <v>3110</v>
      </c>
      <c r="I260" s="47">
        <v>2.74</v>
      </c>
      <c r="J260" s="48">
        <v>0</v>
      </c>
      <c r="K260" s="48">
        <v>2.74</v>
      </c>
      <c r="L260" s="49">
        <f t="shared" si="5"/>
        <v>0</v>
      </c>
      <c r="M260" s="48">
        <v>0</v>
      </c>
      <c r="N260" s="48">
        <f t="shared" ref="N260:N270" si="7">M260-O260</f>
        <v>0</v>
      </c>
      <c r="O260" s="48">
        <v>0</v>
      </c>
      <c r="P260" s="49" t="s">
        <v>1067</v>
      </c>
    </row>
    <row r="261" spans="1:16" s="50" customFormat="1" ht="24.95" customHeight="1">
      <c r="A261" s="31">
        <v>73</v>
      </c>
      <c r="B261" s="12" t="s">
        <v>3073</v>
      </c>
      <c r="C261" s="12" t="s">
        <v>369</v>
      </c>
      <c r="D261" s="11" t="s">
        <v>370</v>
      </c>
      <c r="E261" s="12" t="s">
        <v>550</v>
      </c>
      <c r="F261" s="12">
        <v>2015</v>
      </c>
      <c r="G261" s="12">
        <v>101106</v>
      </c>
      <c r="H261" s="10" t="s">
        <v>3110</v>
      </c>
      <c r="I261" s="47">
        <v>67.84</v>
      </c>
      <c r="J261" s="48">
        <v>0</v>
      </c>
      <c r="K261" s="48">
        <v>67.84</v>
      </c>
      <c r="L261" s="49">
        <f t="shared" si="5"/>
        <v>0</v>
      </c>
      <c r="M261" s="48">
        <v>0</v>
      </c>
      <c r="N261" s="48">
        <f t="shared" si="7"/>
        <v>0</v>
      </c>
      <c r="O261" s="48">
        <v>0</v>
      </c>
      <c r="P261" s="49" t="s">
        <v>1067</v>
      </c>
    </row>
    <row r="262" spans="1:16" s="50" customFormat="1" ht="24.95" customHeight="1">
      <c r="A262" s="31">
        <v>74</v>
      </c>
      <c r="B262" s="12" t="s">
        <v>3073</v>
      </c>
      <c r="C262" s="12" t="s">
        <v>371</v>
      </c>
      <c r="D262" s="11" t="s">
        <v>372</v>
      </c>
      <c r="E262" s="12" t="s">
        <v>3754</v>
      </c>
      <c r="F262" s="12">
        <v>2015</v>
      </c>
      <c r="G262" s="12">
        <v>101106</v>
      </c>
      <c r="H262" s="10" t="s">
        <v>3110</v>
      </c>
      <c r="I262" s="47">
        <v>299996</v>
      </c>
      <c r="J262" s="48">
        <v>0</v>
      </c>
      <c r="K262" s="48">
        <v>299996</v>
      </c>
      <c r="L262" s="49">
        <f t="shared" si="5"/>
        <v>0</v>
      </c>
      <c r="M262" s="48">
        <v>0</v>
      </c>
      <c r="N262" s="48">
        <f t="shared" si="7"/>
        <v>0</v>
      </c>
      <c r="O262" s="48">
        <v>0</v>
      </c>
      <c r="P262" s="49" t="s">
        <v>1067</v>
      </c>
    </row>
    <row r="263" spans="1:16" s="50" customFormat="1" ht="24.95" customHeight="1">
      <c r="A263" s="31">
        <v>75</v>
      </c>
      <c r="B263" s="12" t="s">
        <v>3352</v>
      </c>
      <c r="C263" s="12" t="s">
        <v>373</v>
      </c>
      <c r="D263" s="11" t="s">
        <v>374</v>
      </c>
      <c r="E263" s="12" t="s">
        <v>519</v>
      </c>
      <c r="F263" s="12">
        <v>2015</v>
      </c>
      <c r="G263" s="12">
        <v>101106</v>
      </c>
      <c r="H263" s="10" t="s">
        <v>3110</v>
      </c>
      <c r="I263" s="47">
        <v>296076</v>
      </c>
      <c r="J263" s="48">
        <v>0</v>
      </c>
      <c r="K263" s="48">
        <v>296076</v>
      </c>
      <c r="L263" s="49">
        <f t="shared" si="5"/>
        <v>0</v>
      </c>
      <c r="M263" s="48">
        <v>0</v>
      </c>
      <c r="N263" s="48">
        <f t="shared" si="7"/>
        <v>0</v>
      </c>
      <c r="O263" s="48">
        <v>0</v>
      </c>
      <c r="P263" s="49" t="s">
        <v>1067</v>
      </c>
    </row>
    <row r="264" spans="1:16" s="50" customFormat="1" ht="24.95" customHeight="1">
      <c r="A264" s="31">
        <v>76</v>
      </c>
      <c r="B264" s="12" t="s">
        <v>3074</v>
      </c>
      <c r="C264" s="12" t="s">
        <v>375</v>
      </c>
      <c r="D264" s="11" t="s">
        <v>376</v>
      </c>
      <c r="E264" s="12" t="s">
        <v>520</v>
      </c>
      <c r="F264" s="12">
        <v>2015</v>
      </c>
      <c r="G264" s="12">
        <v>101106</v>
      </c>
      <c r="H264" s="10" t="s">
        <v>3110</v>
      </c>
      <c r="I264" s="47">
        <v>35211.230000000003</v>
      </c>
      <c r="J264" s="48">
        <v>35100</v>
      </c>
      <c r="K264" s="48">
        <v>111.23</v>
      </c>
      <c r="L264" s="49">
        <f t="shared" si="5"/>
        <v>0.99684106462625688</v>
      </c>
      <c r="M264" s="48">
        <v>0</v>
      </c>
      <c r="N264" s="48">
        <f t="shared" si="7"/>
        <v>0</v>
      </c>
      <c r="O264" s="48">
        <v>0</v>
      </c>
      <c r="P264" s="49" t="s">
        <v>1067</v>
      </c>
    </row>
    <row r="265" spans="1:16" s="50" customFormat="1" ht="24.95" customHeight="1">
      <c r="A265" s="31">
        <v>77</v>
      </c>
      <c r="B265" s="12" t="s">
        <v>3147</v>
      </c>
      <c r="C265" s="12" t="s">
        <v>377</v>
      </c>
      <c r="D265" s="11" t="s">
        <v>378</v>
      </c>
      <c r="E265" s="12" t="s">
        <v>551</v>
      </c>
      <c r="F265" s="12">
        <v>2015</v>
      </c>
      <c r="G265" s="12">
        <v>101106</v>
      </c>
      <c r="H265" s="10" t="s">
        <v>3110</v>
      </c>
      <c r="I265" s="47">
        <v>240996</v>
      </c>
      <c r="J265" s="48">
        <v>0</v>
      </c>
      <c r="K265" s="48">
        <v>240996</v>
      </c>
      <c r="L265" s="49">
        <f t="shared" si="5"/>
        <v>0</v>
      </c>
      <c r="M265" s="48">
        <v>0</v>
      </c>
      <c r="N265" s="48">
        <f t="shared" si="7"/>
        <v>0</v>
      </c>
      <c r="O265" s="48">
        <v>0</v>
      </c>
      <c r="P265" s="49" t="s">
        <v>1067</v>
      </c>
    </row>
    <row r="266" spans="1:16" s="50" customFormat="1" ht="24.95" customHeight="1">
      <c r="A266" s="31">
        <v>78</v>
      </c>
      <c r="B266" s="12" t="s">
        <v>3359</v>
      </c>
      <c r="C266" s="12" t="s">
        <v>379</v>
      </c>
      <c r="D266" s="11" t="s">
        <v>380</v>
      </c>
      <c r="E266" s="12" t="s">
        <v>3431</v>
      </c>
      <c r="F266" s="12">
        <v>2015</v>
      </c>
      <c r="G266" s="12">
        <v>101106</v>
      </c>
      <c r="H266" s="10" t="s">
        <v>3110</v>
      </c>
      <c r="I266" s="47">
        <v>1996</v>
      </c>
      <c r="J266" s="48">
        <v>276.48</v>
      </c>
      <c r="K266" s="48">
        <v>1719.52</v>
      </c>
      <c r="L266" s="49">
        <f t="shared" si="5"/>
        <v>0.13851703406813629</v>
      </c>
      <c r="M266" s="48">
        <v>0</v>
      </c>
      <c r="N266" s="48">
        <f t="shared" si="7"/>
        <v>0</v>
      </c>
      <c r="O266" s="48">
        <v>0</v>
      </c>
      <c r="P266" s="49" t="s">
        <v>1067</v>
      </c>
    </row>
    <row r="267" spans="1:16" s="50" customFormat="1" ht="24.95" customHeight="1">
      <c r="A267" s="31">
        <v>79</v>
      </c>
      <c r="B267" s="12" t="s">
        <v>3071</v>
      </c>
      <c r="C267" s="12" t="s">
        <v>381</v>
      </c>
      <c r="D267" s="11" t="s">
        <v>382</v>
      </c>
      <c r="E267" s="12" t="s">
        <v>3391</v>
      </c>
      <c r="F267" s="12">
        <v>2015</v>
      </c>
      <c r="G267" s="12">
        <v>101106</v>
      </c>
      <c r="H267" s="10" t="s">
        <v>3110</v>
      </c>
      <c r="I267" s="47">
        <v>396</v>
      </c>
      <c r="J267" s="48">
        <v>0</v>
      </c>
      <c r="K267" s="48">
        <v>396</v>
      </c>
      <c r="L267" s="49">
        <f t="shared" si="5"/>
        <v>0</v>
      </c>
      <c r="M267" s="48">
        <v>0</v>
      </c>
      <c r="N267" s="48">
        <f t="shared" si="7"/>
        <v>0</v>
      </c>
      <c r="O267" s="48">
        <v>0</v>
      </c>
      <c r="P267" s="49" t="s">
        <v>1067</v>
      </c>
    </row>
    <row r="268" spans="1:16" s="50" customFormat="1" ht="24.95" customHeight="1">
      <c r="A268" s="31">
        <v>80</v>
      </c>
      <c r="B268" s="12" t="s">
        <v>3147</v>
      </c>
      <c r="C268" s="12" t="s">
        <v>383</v>
      </c>
      <c r="D268" s="11" t="s">
        <v>384</v>
      </c>
      <c r="E268" s="12" t="s">
        <v>3393</v>
      </c>
      <c r="F268" s="12">
        <v>2015</v>
      </c>
      <c r="G268" s="12">
        <v>101106</v>
      </c>
      <c r="H268" s="10" t="s">
        <v>3110</v>
      </c>
      <c r="I268" s="47">
        <v>196</v>
      </c>
      <c r="J268" s="48">
        <v>0</v>
      </c>
      <c r="K268" s="48">
        <v>196</v>
      </c>
      <c r="L268" s="49">
        <f t="shared" si="5"/>
        <v>0</v>
      </c>
      <c r="M268" s="48">
        <v>0</v>
      </c>
      <c r="N268" s="48">
        <f t="shared" si="7"/>
        <v>0</v>
      </c>
      <c r="O268" s="48">
        <v>0</v>
      </c>
      <c r="P268" s="49" t="s">
        <v>1067</v>
      </c>
    </row>
    <row r="269" spans="1:16" s="50" customFormat="1" ht="24.95" customHeight="1">
      <c r="A269" s="31">
        <v>81</v>
      </c>
      <c r="B269" s="12" t="s">
        <v>3073</v>
      </c>
      <c r="C269" s="12" t="s">
        <v>385</v>
      </c>
      <c r="D269" s="11" t="s">
        <v>386</v>
      </c>
      <c r="E269" s="12" t="s">
        <v>521</v>
      </c>
      <c r="F269" s="12">
        <v>2015</v>
      </c>
      <c r="G269" s="12">
        <v>101106</v>
      </c>
      <c r="H269" s="10" t="s">
        <v>3110</v>
      </c>
      <c r="I269" s="47">
        <v>996</v>
      </c>
      <c r="J269" s="48">
        <v>0</v>
      </c>
      <c r="K269" s="48">
        <v>996</v>
      </c>
      <c r="L269" s="49">
        <f t="shared" si="5"/>
        <v>0</v>
      </c>
      <c r="M269" s="48">
        <v>0</v>
      </c>
      <c r="N269" s="48">
        <f t="shared" si="7"/>
        <v>0</v>
      </c>
      <c r="O269" s="48">
        <v>0</v>
      </c>
      <c r="P269" s="49" t="s">
        <v>1067</v>
      </c>
    </row>
    <row r="270" spans="1:16" s="50" customFormat="1" ht="24.95" customHeight="1">
      <c r="A270" s="31">
        <v>82</v>
      </c>
      <c r="B270" s="12" t="s">
        <v>3084</v>
      </c>
      <c r="C270" s="12" t="s">
        <v>387</v>
      </c>
      <c r="D270" s="11" t="s">
        <v>388</v>
      </c>
      <c r="E270" s="12" t="s">
        <v>3396</v>
      </c>
      <c r="F270" s="12">
        <v>2015</v>
      </c>
      <c r="G270" s="12">
        <v>101106</v>
      </c>
      <c r="H270" s="10" t="s">
        <v>3110</v>
      </c>
      <c r="I270" s="47">
        <v>96</v>
      </c>
      <c r="J270" s="48">
        <v>0</v>
      </c>
      <c r="K270" s="48">
        <v>96</v>
      </c>
      <c r="L270" s="49">
        <f t="shared" si="5"/>
        <v>0</v>
      </c>
      <c r="M270" s="48">
        <v>0</v>
      </c>
      <c r="N270" s="48">
        <f t="shared" si="7"/>
        <v>0</v>
      </c>
      <c r="O270" s="48">
        <v>0</v>
      </c>
      <c r="P270" s="49" t="s">
        <v>1067</v>
      </c>
    </row>
    <row r="271" spans="1:16" s="50" customFormat="1" ht="24.95" customHeight="1">
      <c r="A271" s="31">
        <v>83</v>
      </c>
      <c r="B271" s="12" t="s">
        <v>3076</v>
      </c>
      <c r="C271" s="12" t="s">
        <v>389</v>
      </c>
      <c r="D271" s="11" t="s">
        <v>390</v>
      </c>
      <c r="E271" s="12" t="s">
        <v>3384</v>
      </c>
      <c r="F271" s="12">
        <v>2015</v>
      </c>
      <c r="G271" s="12">
        <v>101106</v>
      </c>
      <c r="H271" s="10" t="s">
        <v>3110</v>
      </c>
      <c r="I271" s="47">
        <v>996</v>
      </c>
      <c r="J271" s="48">
        <v>996</v>
      </c>
      <c r="K271" s="48">
        <v>0</v>
      </c>
      <c r="L271" s="49">
        <f t="shared" si="5"/>
        <v>1</v>
      </c>
      <c r="M271" s="48">
        <v>0</v>
      </c>
      <c r="N271" s="48">
        <f>M271-O271</f>
        <v>0</v>
      </c>
      <c r="O271" s="48">
        <v>0</v>
      </c>
      <c r="P271" s="49" t="s">
        <v>1067</v>
      </c>
    </row>
    <row r="272" spans="1:16" s="50" customFormat="1" ht="24.95" customHeight="1">
      <c r="A272" s="31">
        <v>84</v>
      </c>
      <c r="B272" s="12" t="s">
        <v>3385</v>
      </c>
      <c r="C272" s="12" t="s">
        <v>391</v>
      </c>
      <c r="D272" s="11" t="s">
        <v>392</v>
      </c>
      <c r="E272" s="12" t="s">
        <v>3387</v>
      </c>
      <c r="F272" s="12">
        <v>2015</v>
      </c>
      <c r="G272" s="12">
        <v>101106</v>
      </c>
      <c r="H272" s="10" t="s">
        <v>3110</v>
      </c>
      <c r="I272" s="47">
        <v>196</v>
      </c>
      <c r="J272" s="48">
        <v>0</v>
      </c>
      <c r="K272" s="48">
        <v>196</v>
      </c>
      <c r="L272" s="49">
        <f t="shared" si="5"/>
        <v>0</v>
      </c>
      <c r="M272" s="48">
        <v>0</v>
      </c>
      <c r="N272" s="48">
        <f t="shared" ref="N272:N285" si="8">M272-O272</f>
        <v>0</v>
      </c>
      <c r="O272" s="48">
        <v>0</v>
      </c>
      <c r="P272" s="49" t="s">
        <v>1067</v>
      </c>
    </row>
    <row r="273" spans="1:16" s="50" customFormat="1" ht="24.95" customHeight="1">
      <c r="A273" s="31">
        <v>85</v>
      </c>
      <c r="B273" s="12" t="s">
        <v>3147</v>
      </c>
      <c r="C273" s="12" t="s">
        <v>393</v>
      </c>
      <c r="D273" s="11" t="s">
        <v>394</v>
      </c>
      <c r="E273" s="12" t="s">
        <v>3389</v>
      </c>
      <c r="F273" s="12">
        <v>2015</v>
      </c>
      <c r="G273" s="12">
        <v>101106</v>
      </c>
      <c r="H273" s="10" t="s">
        <v>3110</v>
      </c>
      <c r="I273" s="47">
        <v>205.2</v>
      </c>
      <c r="J273" s="48">
        <v>0</v>
      </c>
      <c r="K273" s="48">
        <v>205.2</v>
      </c>
      <c r="L273" s="49">
        <f t="shared" si="5"/>
        <v>0</v>
      </c>
      <c r="M273" s="48">
        <v>0</v>
      </c>
      <c r="N273" s="48">
        <f t="shared" si="8"/>
        <v>0</v>
      </c>
      <c r="O273" s="48">
        <v>0</v>
      </c>
      <c r="P273" s="49" t="s">
        <v>1067</v>
      </c>
    </row>
    <row r="274" spans="1:16" s="50" customFormat="1" ht="24.95" customHeight="1">
      <c r="A274" s="31">
        <v>86</v>
      </c>
      <c r="B274" s="12" t="s">
        <v>3363</v>
      </c>
      <c r="C274" s="12" t="s">
        <v>395</v>
      </c>
      <c r="D274" s="11" t="s">
        <v>396</v>
      </c>
      <c r="E274" s="12" t="s">
        <v>4165</v>
      </c>
      <c r="F274" s="12">
        <v>2015</v>
      </c>
      <c r="G274" s="12">
        <v>101106</v>
      </c>
      <c r="H274" s="10" t="s">
        <v>3110</v>
      </c>
      <c r="I274" s="47">
        <v>100247.88</v>
      </c>
      <c r="J274" s="48">
        <v>22100</v>
      </c>
      <c r="K274" s="48">
        <v>78147.88</v>
      </c>
      <c r="L274" s="49">
        <f t="shared" si="5"/>
        <v>0.22045353976562895</v>
      </c>
      <c r="M274" s="48">
        <v>0</v>
      </c>
      <c r="N274" s="48">
        <f t="shared" si="8"/>
        <v>0</v>
      </c>
      <c r="O274" s="48">
        <v>0</v>
      </c>
      <c r="P274" s="49" t="s">
        <v>1067</v>
      </c>
    </row>
    <row r="275" spans="1:16" s="50" customFormat="1" ht="24.95" customHeight="1">
      <c r="A275" s="31">
        <v>87</v>
      </c>
      <c r="B275" s="12" t="s">
        <v>3147</v>
      </c>
      <c r="C275" s="12" t="s">
        <v>397</v>
      </c>
      <c r="D275" s="11" t="s">
        <v>398</v>
      </c>
      <c r="E275" s="12" t="s">
        <v>551</v>
      </c>
      <c r="F275" s="12">
        <v>2015</v>
      </c>
      <c r="G275" s="12">
        <v>101106</v>
      </c>
      <c r="H275" s="10" t="s">
        <v>3110</v>
      </c>
      <c r="I275" s="47">
        <v>134308</v>
      </c>
      <c r="J275" s="48">
        <v>0</v>
      </c>
      <c r="K275" s="48">
        <v>134308</v>
      </c>
      <c r="L275" s="49">
        <f t="shared" si="5"/>
        <v>0</v>
      </c>
      <c r="M275" s="48">
        <v>0</v>
      </c>
      <c r="N275" s="48">
        <f t="shared" si="8"/>
        <v>0</v>
      </c>
      <c r="O275" s="48">
        <v>0</v>
      </c>
      <c r="P275" s="49" t="s">
        <v>1067</v>
      </c>
    </row>
    <row r="276" spans="1:16" s="50" customFormat="1" ht="24.95" customHeight="1">
      <c r="A276" s="31">
        <v>88</v>
      </c>
      <c r="B276" s="12" t="s">
        <v>3068</v>
      </c>
      <c r="C276" s="12" t="s">
        <v>399</v>
      </c>
      <c r="D276" s="11" t="s">
        <v>400</v>
      </c>
      <c r="E276" s="12" t="s">
        <v>3398</v>
      </c>
      <c r="F276" s="12">
        <v>2015</v>
      </c>
      <c r="G276" s="12">
        <v>101106</v>
      </c>
      <c r="H276" s="10" t="s">
        <v>3110</v>
      </c>
      <c r="I276" s="47">
        <v>3331</v>
      </c>
      <c r="J276" s="48">
        <v>0</v>
      </c>
      <c r="K276" s="48">
        <v>3331</v>
      </c>
      <c r="L276" s="49">
        <f t="shared" si="5"/>
        <v>0</v>
      </c>
      <c r="M276" s="48">
        <v>0</v>
      </c>
      <c r="N276" s="48">
        <f t="shared" si="8"/>
        <v>0</v>
      </c>
      <c r="O276" s="48">
        <v>0</v>
      </c>
      <c r="P276" s="49" t="s">
        <v>1067</v>
      </c>
    </row>
    <row r="277" spans="1:16" s="50" customFormat="1" ht="24.95" customHeight="1">
      <c r="A277" s="31">
        <v>89</v>
      </c>
      <c r="B277" s="12" t="s">
        <v>3064</v>
      </c>
      <c r="C277" s="12" t="s">
        <v>401</v>
      </c>
      <c r="D277" s="11" t="s">
        <v>402</v>
      </c>
      <c r="E277" s="12" t="s">
        <v>3400</v>
      </c>
      <c r="F277" s="12">
        <v>2015</v>
      </c>
      <c r="G277" s="12">
        <v>101106</v>
      </c>
      <c r="H277" s="10" t="s">
        <v>3110</v>
      </c>
      <c r="I277" s="47">
        <v>10</v>
      </c>
      <c r="J277" s="48">
        <v>0</v>
      </c>
      <c r="K277" s="48">
        <v>10</v>
      </c>
      <c r="L277" s="49">
        <f t="shared" si="5"/>
        <v>0</v>
      </c>
      <c r="M277" s="48">
        <v>0</v>
      </c>
      <c r="N277" s="48">
        <f t="shared" si="8"/>
        <v>0</v>
      </c>
      <c r="O277" s="48">
        <v>0</v>
      </c>
      <c r="P277" s="49" t="s">
        <v>1067</v>
      </c>
    </row>
    <row r="278" spans="1:16" s="50" customFormat="1" ht="24.95" customHeight="1">
      <c r="A278" s="31">
        <v>90</v>
      </c>
      <c r="B278" s="12" t="s">
        <v>3081</v>
      </c>
      <c r="C278" s="12" t="s">
        <v>403</v>
      </c>
      <c r="D278" s="11" t="s">
        <v>404</v>
      </c>
      <c r="E278" s="12" t="s">
        <v>3402</v>
      </c>
      <c r="F278" s="12">
        <v>2015</v>
      </c>
      <c r="G278" s="12">
        <v>101106</v>
      </c>
      <c r="H278" s="10" t="s">
        <v>3110</v>
      </c>
      <c r="I278" s="47">
        <v>2996</v>
      </c>
      <c r="J278" s="48">
        <v>1146</v>
      </c>
      <c r="K278" s="48">
        <v>1850</v>
      </c>
      <c r="L278" s="49">
        <f t="shared" si="5"/>
        <v>0.38251001335113483</v>
      </c>
      <c r="M278" s="48">
        <v>0</v>
      </c>
      <c r="N278" s="48">
        <f t="shared" si="8"/>
        <v>0</v>
      </c>
      <c r="O278" s="48">
        <v>0</v>
      </c>
      <c r="P278" s="49" t="s">
        <v>1067</v>
      </c>
    </row>
    <row r="279" spans="1:16" s="50" customFormat="1" ht="24.95" customHeight="1">
      <c r="A279" s="31">
        <v>91</v>
      </c>
      <c r="B279" s="12" t="s">
        <v>3068</v>
      </c>
      <c r="C279" s="12" t="s">
        <v>405</v>
      </c>
      <c r="D279" s="11" t="s">
        <v>406</v>
      </c>
      <c r="E279" s="12" t="s">
        <v>3404</v>
      </c>
      <c r="F279" s="12">
        <v>2015</v>
      </c>
      <c r="G279" s="12">
        <v>101106</v>
      </c>
      <c r="H279" s="10" t="s">
        <v>3110</v>
      </c>
      <c r="I279" s="47">
        <v>3996</v>
      </c>
      <c r="J279" s="48">
        <v>0</v>
      </c>
      <c r="K279" s="48">
        <v>3996</v>
      </c>
      <c r="L279" s="49">
        <f t="shared" si="5"/>
        <v>0</v>
      </c>
      <c r="M279" s="48">
        <v>0</v>
      </c>
      <c r="N279" s="48">
        <f t="shared" si="8"/>
        <v>0</v>
      </c>
      <c r="O279" s="48">
        <v>0</v>
      </c>
      <c r="P279" s="49" t="s">
        <v>1067</v>
      </c>
    </row>
    <row r="280" spans="1:16" s="50" customFormat="1" ht="24.95" customHeight="1">
      <c r="A280" s="31">
        <v>92</v>
      </c>
      <c r="B280" s="12" t="s">
        <v>3147</v>
      </c>
      <c r="C280" s="12" t="s">
        <v>407</v>
      </c>
      <c r="D280" s="11" t="s">
        <v>408</v>
      </c>
      <c r="E280" s="12" t="s">
        <v>551</v>
      </c>
      <c r="F280" s="12">
        <v>2015</v>
      </c>
      <c r="G280" s="12">
        <v>101106</v>
      </c>
      <c r="H280" s="10" t="s">
        <v>3110</v>
      </c>
      <c r="I280" s="47">
        <v>422647.7</v>
      </c>
      <c r="J280" s="48">
        <v>0</v>
      </c>
      <c r="K280" s="48">
        <v>422647.7</v>
      </c>
      <c r="L280" s="49">
        <f t="shared" si="5"/>
        <v>0</v>
      </c>
      <c r="M280" s="48">
        <v>0</v>
      </c>
      <c r="N280" s="48">
        <f t="shared" si="8"/>
        <v>0</v>
      </c>
      <c r="O280" s="48">
        <v>0</v>
      </c>
      <c r="P280" s="49" t="s">
        <v>1067</v>
      </c>
    </row>
    <row r="281" spans="1:16" s="50" customFormat="1" ht="24.95" customHeight="1">
      <c r="A281" s="31">
        <v>93</v>
      </c>
      <c r="B281" s="12" t="s">
        <v>3147</v>
      </c>
      <c r="C281" s="12" t="s">
        <v>409</v>
      </c>
      <c r="D281" s="11" t="s">
        <v>410</v>
      </c>
      <c r="E281" s="12" t="s">
        <v>551</v>
      </c>
      <c r="F281" s="12">
        <v>2015</v>
      </c>
      <c r="G281" s="12">
        <v>101106</v>
      </c>
      <c r="H281" s="10" t="s">
        <v>3110</v>
      </c>
      <c r="I281" s="47">
        <v>26196</v>
      </c>
      <c r="J281" s="48">
        <v>0</v>
      </c>
      <c r="K281" s="48">
        <v>26196</v>
      </c>
      <c r="L281" s="49">
        <f t="shared" si="5"/>
        <v>0</v>
      </c>
      <c r="M281" s="48">
        <v>0</v>
      </c>
      <c r="N281" s="48">
        <f t="shared" si="8"/>
        <v>0</v>
      </c>
      <c r="O281" s="48">
        <v>0</v>
      </c>
      <c r="P281" s="49" t="s">
        <v>1067</v>
      </c>
    </row>
    <row r="282" spans="1:16" s="50" customFormat="1" ht="24.95" customHeight="1">
      <c r="A282" s="31">
        <v>94</v>
      </c>
      <c r="B282" s="12" t="s">
        <v>3082</v>
      </c>
      <c r="C282" s="12" t="s">
        <v>411</v>
      </c>
      <c r="D282" s="11" t="s">
        <v>412</v>
      </c>
      <c r="E282" s="12" t="s">
        <v>3406</v>
      </c>
      <c r="F282" s="12">
        <v>2015</v>
      </c>
      <c r="G282" s="12">
        <v>101106</v>
      </c>
      <c r="H282" s="10" t="s">
        <v>3110</v>
      </c>
      <c r="I282" s="47">
        <v>3996</v>
      </c>
      <c r="J282" s="48">
        <v>0</v>
      </c>
      <c r="K282" s="48">
        <v>3996</v>
      </c>
      <c r="L282" s="49">
        <f t="shared" si="5"/>
        <v>0</v>
      </c>
      <c r="M282" s="48">
        <v>0</v>
      </c>
      <c r="N282" s="48">
        <f t="shared" si="8"/>
        <v>0</v>
      </c>
      <c r="O282" s="48">
        <v>0</v>
      </c>
      <c r="P282" s="49" t="s">
        <v>1067</v>
      </c>
    </row>
    <row r="283" spans="1:16" s="50" customFormat="1" ht="24.95" customHeight="1">
      <c r="A283" s="31">
        <v>95</v>
      </c>
      <c r="B283" s="12" t="s">
        <v>3081</v>
      </c>
      <c r="C283" s="12" t="s">
        <v>413</v>
      </c>
      <c r="D283" s="11" t="s">
        <v>414</v>
      </c>
      <c r="E283" s="12" t="s">
        <v>3418</v>
      </c>
      <c r="F283" s="12">
        <v>2015</v>
      </c>
      <c r="G283" s="12">
        <v>101106</v>
      </c>
      <c r="H283" s="10" t="s">
        <v>3110</v>
      </c>
      <c r="I283" s="47">
        <v>3996</v>
      </c>
      <c r="J283" s="48">
        <v>0</v>
      </c>
      <c r="K283" s="48">
        <v>3996</v>
      </c>
      <c r="L283" s="49">
        <f t="shared" si="5"/>
        <v>0</v>
      </c>
      <c r="M283" s="48">
        <v>0</v>
      </c>
      <c r="N283" s="48">
        <f t="shared" si="8"/>
        <v>0</v>
      </c>
      <c r="O283" s="48">
        <v>0</v>
      </c>
      <c r="P283" s="49" t="s">
        <v>1067</v>
      </c>
    </row>
    <row r="284" spans="1:16" s="50" customFormat="1" ht="24.95" customHeight="1">
      <c r="A284" s="31">
        <v>96</v>
      </c>
      <c r="B284" s="12" t="s">
        <v>3081</v>
      </c>
      <c r="C284" s="12" t="s">
        <v>415</v>
      </c>
      <c r="D284" s="11" t="s">
        <v>416</v>
      </c>
      <c r="E284" s="12" t="s">
        <v>3411</v>
      </c>
      <c r="F284" s="12">
        <v>2015</v>
      </c>
      <c r="G284" s="12">
        <v>101106</v>
      </c>
      <c r="H284" s="10" t="s">
        <v>3110</v>
      </c>
      <c r="I284" s="47">
        <v>3996</v>
      </c>
      <c r="J284" s="48">
        <v>0</v>
      </c>
      <c r="K284" s="48">
        <v>3996</v>
      </c>
      <c r="L284" s="49">
        <f t="shared" si="5"/>
        <v>0</v>
      </c>
      <c r="M284" s="48">
        <v>0</v>
      </c>
      <c r="N284" s="48">
        <f t="shared" si="8"/>
        <v>0</v>
      </c>
      <c r="O284" s="48">
        <v>0</v>
      </c>
      <c r="P284" s="49" t="s">
        <v>1067</v>
      </c>
    </row>
    <row r="285" spans="1:16" s="50" customFormat="1" ht="24.95" customHeight="1">
      <c r="A285" s="31">
        <v>97</v>
      </c>
      <c r="B285" s="12" t="s">
        <v>3076</v>
      </c>
      <c r="C285" s="12" t="s">
        <v>417</v>
      </c>
      <c r="D285" s="11" t="s">
        <v>418</v>
      </c>
      <c r="E285" s="12" t="s">
        <v>3421</v>
      </c>
      <c r="F285" s="12">
        <v>2015</v>
      </c>
      <c r="G285" s="12">
        <v>101106</v>
      </c>
      <c r="H285" s="10" t="s">
        <v>3110</v>
      </c>
      <c r="I285" s="47">
        <v>6.66</v>
      </c>
      <c r="J285" s="48">
        <v>0</v>
      </c>
      <c r="K285" s="48">
        <v>6.66</v>
      </c>
      <c r="L285" s="49">
        <f t="shared" si="5"/>
        <v>0</v>
      </c>
      <c r="M285" s="48">
        <v>0</v>
      </c>
      <c r="N285" s="48">
        <f t="shared" si="8"/>
        <v>0</v>
      </c>
      <c r="O285" s="48">
        <v>0</v>
      </c>
      <c r="P285" s="49" t="s">
        <v>1067</v>
      </c>
    </row>
    <row r="286" spans="1:16" s="50" customFormat="1" ht="24.95" customHeight="1">
      <c r="A286" s="31">
        <v>98</v>
      </c>
      <c r="B286" s="12" t="s">
        <v>3081</v>
      </c>
      <c r="C286" s="12" t="s">
        <v>419</v>
      </c>
      <c r="D286" s="11" t="s">
        <v>420</v>
      </c>
      <c r="E286" s="12" t="s">
        <v>3423</v>
      </c>
      <c r="F286" s="12">
        <v>2015</v>
      </c>
      <c r="G286" s="12">
        <v>101106</v>
      </c>
      <c r="H286" s="10" t="s">
        <v>3110</v>
      </c>
      <c r="I286" s="47">
        <v>396</v>
      </c>
      <c r="J286" s="48">
        <v>396</v>
      </c>
      <c r="K286" s="48">
        <v>0</v>
      </c>
      <c r="L286" s="49">
        <f t="shared" si="5"/>
        <v>1</v>
      </c>
      <c r="M286" s="48">
        <v>0</v>
      </c>
      <c r="N286" s="48">
        <f>M286-O286</f>
        <v>0</v>
      </c>
      <c r="O286" s="48">
        <v>0</v>
      </c>
      <c r="P286" s="49" t="s">
        <v>1067</v>
      </c>
    </row>
    <row r="287" spans="1:16" s="50" customFormat="1" ht="24.95" customHeight="1">
      <c r="A287" s="31">
        <v>99</v>
      </c>
      <c r="B287" s="12" t="s">
        <v>3085</v>
      </c>
      <c r="C287" s="12" t="s">
        <v>421</v>
      </c>
      <c r="D287" s="11" t="s">
        <v>422</v>
      </c>
      <c r="E287" s="12" t="s">
        <v>3425</v>
      </c>
      <c r="F287" s="12">
        <v>2015</v>
      </c>
      <c r="G287" s="12">
        <v>101106</v>
      </c>
      <c r="H287" s="10" t="s">
        <v>3110</v>
      </c>
      <c r="I287" s="47">
        <v>3996</v>
      </c>
      <c r="J287" s="48">
        <v>0</v>
      </c>
      <c r="K287" s="48">
        <v>3996</v>
      </c>
      <c r="L287" s="49">
        <f t="shared" si="5"/>
        <v>0</v>
      </c>
      <c r="M287" s="48">
        <v>0</v>
      </c>
      <c r="N287" s="48">
        <f t="shared" ref="N287:N311" si="9">M287-O287</f>
        <v>0</v>
      </c>
      <c r="O287" s="48">
        <v>0</v>
      </c>
      <c r="P287" s="49" t="s">
        <v>1067</v>
      </c>
    </row>
    <row r="288" spans="1:16" s="50" customFormat="1" ht="24.95" customHeight="1">
      <c r="A288" s="31">
        <v>100</v>
      </c>
      <c r="B288" s="12" t="s">
        <v>3074</v>
      </c>
      <c r="C288" s="12" t="s">
        <v>423</v>
      </c>
      <c r="D288" s="11" t="s">
        <v>424</v>
      </c>
      <c r="E288" s="12" t="s">
        <v>3408</v>
      </c>
      <c r="F288" s="12">
        <v>2015</v>
      </c>
      <c r="G288" s="12">
        <v>101106</v>
      </c>
      <c r="H288" s="10" t="s">
        <v>3110</v>
      </c>
      <c r="I288" s="47">
        <v>538</v>
      </c>
      <c r="J288" s="48">
        <v>0</v>
      </c>
      <c r="K288" s="48">
        <v>538</v>
      </c>
      <c r="L288" s="49">
        <f t="shared" si="5"/>
        <v>0</v>
      </c>
      <c r="M288" s="48">
        <v>0</v>
      </c>
      <c r="N288" s="48">
        <f t="shared" si="9"/>
        <v>0</v>
      </c>
      <c r="O288" s="48">
        <v>0</v>
      </c>
      <c r="P288" s="49" t="s">
        <v>1067</v>
      </c>
    </row>
    <row r="289" spans="1:16" s="50" customFormat="1" ht="24.95" customHeight="1">
      <c r="A289" s="31">
        <v>101</v>
      </c>
      <c r="B289" s="12" t="s">
        <v>3071</v>
      </c>
      <c r="C289" s="12" t="s">
        <v>425</v>
      </c>
      <c r="D289" s="11" t="s">
        <v>426</v>
      </c>
      <c r="E289" s="12" t="s">
        <v>3427</v>
      </c>
      <c r="F289" s="12">
        <v>2015</v>
      </c>
      <c r="G289" s="12">
        <v>101106</v>
      </c>
      <c r="H289" s="10" t="s">
        <v>3110</v>
      </c>
      <c r="I289" s="47">
        <v>3996</v>
      </c>
      <c r="J289" s="48">
        <v>0</v>
      </c>
      <c r="K289" s="48">
        <v>3996</v>
      </c>
      <c r="L289" s="49">
        <f t="shared" si="5"/>
        <v>0</v>
      </c>
      <c r="M289" s="48">
        <v>0</v>
      </c>
      <c r="N289" s="48">
        <f t="shared" si="9"/>
        <v>0</v>
      </c>
      <c r="O289" s="48">
        <v>0</v>
      </c>
      <c r="P289" s="49" t="s">
        <v>1067</v>
      </c>
    </row>
    <row r="290" spans="1:16" s="50" customFormat="1" ht="24.95" customHeight="1">
      <c r="A290" s="31">
        <v>102</v>
      </c>
      <c r="B290" s="12" t="s">
        <v>3076</v>
      </c>
      <c r="C290" s="12" t="s">
        <v>427</v>
      </c>
      <c r="D290" s="11" t="s">
        <v>428</v>
      </c>
      <c r="E290" s="12" t="s">
        <v>3429</v>
      </c>
      <c r="F290" s="12">
        <v>2015</v>
      </c>
      <c r="G290" s="12">
        <v>101106</v>
      </c>
      <c r="H290" s="10" t="s">
        <v>3110</v>
      </c>
      <c r="I290" s="47">
        <v>743.32</v>
      </c>
      <c r="J290" s="48">
        <v>0</v>
      </c>
      <c r="K290" s="48">
        <v>743.32</v>
      </c>
      <c r="L290" s="49">
        <f t="shared" si="5"/>
        <v>0</v>
      </c>
      <c r="M290" s="48">
        <v>0</v>
      </c>
      <c r="N290" s="48">
        <f t="shared" si="9"/>
        <v>0</v>
      </c>
      <c r="O290" s="48">
        <v>0</v>
      </c>
      <c r="P290" s="49" t="s">
        <v>1067</v>
      </c>
    </row>
    <row r="291" spans="1:16" s="50" customFormat="1" ht="24.95" customHeight="1">
      <c r="A291" s="31">
        <v>103</v>
      </c>
      <c r="B291" s="12" t="s">
        <v>3102</v>
      </c>
      <c r="C291" s="12" t="s">
        <v>429</v>
      </c>
      <c r="D291" s="11" t="s">
        <v>430</v>
      </c>
      <c r="E291" s="12" t="s">
        <v>431</v>
      </c>
      <c r="F291" s="12">
        <v>2015</v>
      </c>
      <c r="G291" s="12">
        <v>101106</v>
      </c>
      <c r="H291" s="10" t="s">
        <v>3110</v>
      </c>
      <c r="I291" s="47">
        <v>3996</v>
      </c>
      <c r="J291" s="48">
        <v>0</v>
      </c>
      <c r="K291" s="48">
        <v>3996</v>
      </c>
      <c r="L291" s="49">
        <f t="shared" si="5"/>
        <v>0</v>
      </c>
      <c r="M291" s="48">
        <v>0</v>
      </c>
      <c r="N291" s="48">
        <f t="shared" si="9"/>
        <v>0</v>
      </c>
      <c r="O291" s="48">
        <v>0</v>
      </c>
      <c r="P291" s="49" t="s">
        <v>1067</v>
      </c>
    </row>
    <row r="292" spans="1:16" s="50" customFormat="1" ht="24.95" customHeight="1">
      <c r="A292" s="31">
        <v>104</v>
      </c>
      <c r="B292" s="12" t="s">
        <v>3081</v>
      </c>
      <c r="C292" s="12" t="s">
        <v>432</v>
      </c>
      <c r="D292" s="11" t="s">
        <v>433</v>
      </c>
      <c r="E292" s="12" t="s">
        <v>3411</v>
      </c>
      <c r="F292" s="12">
        <v>2015</v>
      </c>
      <c r="G292" s="12">
        <v>101106</v>
      </c>
      <c r="H292" s="10" t="s">
        <v>3110</v>
      </c>
      <c r="I292" s="47">
        <v>3996</v>
      </c>
      <c r="J292" s="48">
        <v>0</v>
      </c>
      <c r="K292" s="48">
        <v>3996</v>
      </c>
      <c r="L292" s="49">
        <f t="shared" si="5"/>
        <v>0</v>
      </c>
      <c r="M292" s="48">
        <v>0</v>
      </c>
      <c r="N292" s="48">
        <f t="shared" si="9"/>
        <v>0</v>
      </c>
      <c r="O292" s="48">
        <v>0</v>
      </c>
      <c r="P292" s="49" t="s">
        <v>1067</v>
      </c>
    </row>
    <row r="293" spans="1:16" s="50" customFormat="1" ht="24.95" customHeight="1">
      <c r="A293" s="31">
        <v>105</v>
      </c>
      <c r="B293" s="12" t="s">
        <v>3081</v>
      </c>
      <c r="C293" s="12" t="s">
        <v>434</v>
      </c>
      <c r="D293" s="11" t="s">
        <v>435</v>
      </c>
      <c r="E293" s="12" t="s">
        <v>3411</v>
      </c>
      <c r="F293" s="12">
        <v>2015</v>
      </c>
      <c r="G293" s="12">
        <v>101106</v>
      </c>
      <c r="H293" s="10" t="s">
        <v>3110</v>
      </c>
      <c r="I293" s="47">
        <v>3996</v>
      </c>
      <c r="J293" s="48">
        <v>0</v>
      </c>
      <c r="K293" s="48">
        <v>3996</v>
      </c>
      <c r="L293" s="49">
        <f t="shared" si="5"/>
        <v>0</v>
      </c>
      <c r="M293" s="48">
        <v>0</v>
      </c>
      <c r="N293" s="48">
        <f t="shared" si="9"/>
        <v>0</v>
      </c>
      <c r="O293" s="48">
        <v>0</v>
      </c>
      <c r="P293" s="49" t="s">
        <v>1067</v>
      </c>
    </row>
    <row r="294" spans="1:16" s="50" customFormat="1" ht="24.95" customHeight="1">
      <c r="A294" s="31">
        <v>106</v>
      </c>
      <c r="B294" s="12" t="s">
        <v>3074</v>
      </c>
      <c r="C294" s="12" t="s">
        <v>436</v>
      </c>
      <c r="D294" s="11" t="s">
        <v>437</v>
      </c>
      <c r="E294" s="12" t="s">
        <v>3414</v>
      </c>
      <c r="F294" s="12">
        <v>2015</v>
      </c>
      <c r="G294" s="12">
        <v>101106</v>
      </c>
      <c r="H294" s="10" t="s">
        <v>3110</v>
      </c>
      <c r="I294" s="47">
        <v>3996</v>
      </c>
      <c r="J294" s="48">
        <v>0</v>
      </c>
      <c r="K294" s="48">
        <v>3996</v>
      </c>
      <c r="L294" s="49">
        <f t="shared" si="5"/>
        <v>0</v>
      </c>
      <c r="M294" s="48">
        <v>0</v>
      </c>
      <c r="N294" s="48">
        <f t="shared" si="9"/>
        <v>0</v>
      </c>
      <c r="O294" s="48">
        <v>0</v>
      </c>
      <c r="P294" s="49" t="s">
        <v>1067</v>
      </c>
    </row>
    <row r="295" spans="1:16" s="50" customFormat="1" ht="24.95" customHeight="1">
      <c r="A295" s="31">
        <v>107</v>
      </c>
      <c r="B295" s="12" t="s">
        <v>3074</v>
      </c>
      <c r="C295" s="12" t="s">
        <v>438</v>
      </c>
      <c r="D295" s="11" t="s">
        <v>439</v>
      </c>
      <c r="E295" s="12" t="s">
        <v>3416</v>
      </c>
      <c r="F295" s="12">
        <v>2015</v>
      </c>
      <c r="G295" s="12">
        <v>101106</v>
      </c>
      <c r="H295" s="10" t="s">
        <v>3110</v>
      </c>
      <c r="I295" s="47">
        <v>3996</v>
      </c>
      <c r="J295" s="48">
        <v>0</v>
      </c>
      <c r="K295" s="48">
        <v>3996</v>
      </c>
      <c r="L295" s="49">
        <f t="shared" si="5"/>
        <v>0</v>
      </c>
      <c r="M295" s="48">
        <v>0</v>
      </c>
      <c r="N295" s="48">
        <f t="shared" si="9"/>
        <v>0</v>
      </c>
      <c r="O295" s="48">
        <v>0</v>
      </c>
      <c r="P295" s="49" t="s">
        <v>1067</v>
      </c>
    </row>
    <row r="296" spans="1:16" s="50" customFormat="1" ht="24.95" customHeight="1">
      <c r="A296" s="31">
        <v>108</v>
      </c>
      <c r="B296" s="12" t="s">
        <v>3607</v>
      </c>
      <c r="C296" s="12" t="s">
        <v>440</v>
      </c>
      <c r="D296" s="11" t="s">
        <v>441</v>
      </c>
      <c r="E296" s="12" t="s">
        <v>3859</v>
      </c>
      <c r="F296" s="12">
        <v>2015</v>
      </c>
      <c r="G296" s="12">
        <v>101106</v>
      </c>
      <c r="H296" s="10" t="s">
        <v>3110</v>
      </c>
      <c r="I296" s="47">
        <v>0</v>
      </c>
      <c r="J296" s="48">
        <v>0</v>
      </c>
      <c r="K296" s="48">
        <v>0</v>
      </c>
      <c r="L296" s="49">
        <v>0</v>
      </c>
      <c r="M296" s="48">
        <v>467318</v>
      </c>
      <c r="N296" s="48">
        <f t="shared" si="9"/>
        <v>467318</v>
      </c>
      <c r="O296" s="48">
        <v>0</v>
      </c>
      <c r="P296" s="49">
        <v>1</v>
      </c>
    </row>
    <row r="297" spans="1:16" s="50" customFormat="1" ht="24.95" customHeight="1">
      <c r="A297" s="31">
        <v>109</v>
      </c>
      <c r="B297" s="12" t="s">
        <v>3336</v>
      </c>
      <c r="C297" s="12" t="s">
        <v>442</v>
      </c>
      <c r="D297" s="11" t="s">
        <v>443</v>
      </c>
      <c r="E297" s="12" t="s">
        <v>444</v>
      </c>
      <c r="F297" s="12">
        <v>2015</v>
      </c>
      <c r="G297" s="12">
        <v>101106</v>
      </c>
      <c r="H297" s="10" t="s">
        <v>3110</v>
      </c>
      <c r="I297" s="47">
        <v>99996</v>
      </c>
      <c r="J297" s="48">
        <v>99996</v>
      </c>
      <c r="K297" s="48">
        <v>0</v>
      </c>
      <c r="L297" s="49">
        <f t="shared" si="5"/>
        <v>1</v>
      </c>
      <c r="M297" s="48">
        <v>0</v>
      </c>
      <c r="N297" s="48">
        <f t="shared" si="9"/>
        <v>0</v>
      </c>
      <c r="O297" s="48">
        <v>0</v>
      </c>
      <c r="P297" s="49" t="s">
        <v>1067</v>
      </c>
    </row>
    <row r="298" spans="1:16" s="50" customFormat="1" ht="24.95" customHeight="1">
      <c r="A298" s="31">
        <v>110</v>
      </c>
      <c r="B298" s="12" t="s">
        <v>3087</v>
      </c>
      <c r="C298" s="12" t="s">
        <v>445</v>
      </c>
      <c r="D298" s="11" t="s">
        <v>446</v>
      </c>
      <c r="E298" s="12" t="s">
        <v>3432</v>
      </c>
      <c r="F298" s="12">
        <v>2015</v>
      </c>
      <c r="G298" s="12">
        <v>101106</v>
      </c>
      <c r="H298" s="10" t="s">
        <v>3110</v>
      </c>
      <c r="I298" s="47">
        <v>0</v>
      </c>
      <c r="J298" s="48">
        <v>0</v>
      </c>
      <c r="K298" s="48">
        <v>0</v>
      </c>
      <c r="L298" s="49">
        <v>0</v>
      </c>
      <c r="M298" s="48">
        <v>2043</v>
      </c>
      <c r="N298" s="48">
        <f t="shared" si="9"/>
        <v>2043</v>
      </c>
      <c r="O298" s="48">
        <v>0</v>
      </c>
      <c r="P298" s="49">
        <v>1</v>
      </c>
    </row>
    <row r="299" spans="1:16" s="50" customFormat="1" ht="24.95" customHeight="1">
      <c r="A299" s="31">
        <v>111</v>
      </c>
      <c r="B299" s="12" t="s">
        <v>3320</v>
      </c>
      <c r="C299" s="12" t="s">
        <v>447</v>
      </c>
      <c r="D299" s="11" t="s">
        <v>448</v>
      </c>
      <c r="E299" s="12" t="s">
        <v>449</v>
      </c>
      <c r="F299" s="12">
        <v>2015</v>
      </c>
      <c r="G299" s="12">
        <v>101106</v>
      </c>
      <c r="H299" s="10" t="s">
        <v>3110</v>
      </c>
      <c r="I299" s="47">
        <v>199996</v>
      </c>
      <c r="J299" s="48">
        <v>0</v>
      </c>
      <c r="K299" s="48">
        <v>199996</v>
      </c>
      <c r="L299" s="49">
        <f t="shared" si="5"/>
        <v>0</v>
      </c>
      <c r="M299" s="48">
        <v>0</v>
      </c>
      <c r="N299" s="48">
        <f t="shared" si="9"/>
        <v>0</v>
      </c>
      <c r="O299" s="48">
        <v>0</v>
      </c>
      <c r="P299" s="49" t="s">
        <v>1067</v>
      </c>
    </row>
    <row r="300" spans="1:16" s="50" customFormat="1" ht="24.95" customHeight="1">
      <c r="A300" s="31">
        <v>112</v>
      </c>
      <c r="B300" s="12" t="s">
        <v>3320</v>
      </c>
      <c r="C300" s="12" t="s">
        <v>450</v>
      </c>
      <c r="D300" s="11" t="s">
        <v>451</v>
      </c>
      <c r="E300" s="12" t="s">
        <v>3381</v>
      </c>
      <c r="F300" s="12">
        <v>2015</v>
      </c>
      <c r="G300" s="12">
        <v>101106</v>
      </c>
      <c r="H300" s="10" t="s">
        <v>3110</v>
      </c>
      <c r="I300" s="47">
        <v>5978.04</v>
      </c>
      <c r="J300" s="48">
        <v>0</v>
      </c>
      <c r="K300" s="48">
        <v>5978.04</v>
      </c>
      <c r="L300" s="49">
        <f t="shared" si="5"/>
        <v>0</v>
      </c>
      <c r="M300" s="48">
        <v>0</v>
      </c>
      <c r="N300" s="48">
        <f t="shared" si="9"/>
        <v>0</v>
      </c>
      <c r="O300" s="48">
        <v>0</v>
      </c>
      <c r="P300" s="49" t="s">
        <v>1067</v>
      </c>
    </row>
    <row r="301" spans="1:16" s="50" customFormat="1" ht="24.95" customHeight="1">
      <c r="A301" s="31">
        <v>113</v>
      </c>
      <c r="B301" s="12" t="s">
        <v>3080</v>
      </c>
      <c r="C301" s="12" t="s">
        <v>452</v>
      </c>
      <c r="D301" s="11" t="s">
        <v>453</v>
      </c>
      <c r="E301" s="12" t="s">
        <v>552</v>
      </c>
      <c r="F301" s="12">
        <v>2015</v>
      </c>
      <c r="G301" s="12">
        <v>101106</v>
      </c>
      <c r="H301" s="10" t="s">
        <v>3110</v>
      </c>
      <c r="I301" s="47">
        <v>195.42</v>
      </c>
      <c r="J301" s="48">
        <v>0</v>
      </c>
      <c r="K301" s="48">
        <v>195.42</v>
      </c>
      <c r="L301" s="49">
        <f t="shared" si="5"/>
        <v>0</v>
      </c>
      <c r="M301" s="48">
        <v>0</v>
      </c>
      <c r="N301" s="48">
        <f t="shared" si="9"/>
        <v>0</v>
      </c>
      <c r="O301" s="48">
        <v>0</v>
      </c>
      <c r="P301" s="49" t="s">
        <v>1067</v>
      </c>
    </row>
    <row r="302" spans="1:16" s="50" customFormat="1" ht="24.95" customHeight="1">
      <c r="A302" s="31">
        <v>114</v>
      </c>
      <c r="B302" s="12" t="s">
        <v>3084</v>
      </c>
      <c r="C302" s="12" t="s">
        <v>454</v>
      </c>
      <c r="D302" s="11" t="s">
        <v>455</v>
      </c>
      <c r="E302" s="12" t="s">
        <v>553</v>
      </c>
      <c r="F302" s="12">
        <v>2015</v>
      </c>
      <c r="G302" s="12">
        <v>101106</v>
      </c>
      <c r="H302" s="10" t="s">
        <v>3110</v>
      </c>
      <c r="I302" s="47">
        <v>126776</v>
      </c>
      <c r="J302" s="48">
        <v>0</v>
      </c>
      <c r="K302" s="48">
        <v>126776</v>
      </c>
      <c r="L302" s="49">
        <f t="shared" si="5"/>
        <v>0</v>
      </c>
      <c r="M302" s="48">
        <v>0</v>
      </c>
      <c r="N302" s="48">
        <f t="shared" si="9"/>
        <v>0</v>
      </c>
      <c r="O302" s="48">
        <v>0</v>
      </c>
      <c r="P302" s="49" t="s">
        <v>1067</v>
      </c>
    </row>
    <row r="303" spans="1:16" s="50" customFormat="1" ht="24.95" customHeight="1">
      <c r="A303" s="31">
        <v>115</v>
      </c>
      <c r="B303" s="12" t="s">
        <v>3068</v>
      </c>
      <c r="C303" s="12" t="s">
        <v>456</v>
      </c>
      <c r="D303" s="11" t="s">
        <v>457</v>
      </c>
      <c r="E303" s="12" t="s">
        <v>554</v>
      </c>
      <c r="F303" s="12">
        <v>2015</v>
      </c>
      <c r="G303" s="12">
        <v>101106</v>
      </c>
      <c r="H303" s="10" t="s">
        <v>3110</v>
      </c>
      <c r="I303" s="47">
        <v>299996</v>
      </c>
      <c r="J303" s="48">
        <v>0</v>
      </c>
      <c r="K303" s="48">
        <v>299996</v>
      </c>
      <c r="L303" s="49">
        <f t="shared" si="5"/>
        <v>0</v>
      </c>
      <c r="M303" s="48">
        <v>0</v>
      </c>
      <c r="N303" s="48">
        <f t="shared" si="9"/>
        <v>0</v>
      </c>
      <c r="O303" s="48">
        <v>0</v>
      </c>
      <c r="P303" s="49" t="s">
        <v>1067</v>
      </c>
    </row>
    <row r="304" spans="1:16" s="50" customFormat="1" ht="24.95" customHeight="1">
      <c r="A304" s="31">
        <v>116</v>
      </c>
      <c r="B304" s="12" t="s">
        <v>3068</v>
      </c>
      <c r="C304" s="12" t="s">
        <v>458</v>
      </c>
      <c r="D304" s="11" t="s">
        <v>459</v>
      </c>
      <c r="E304" s="12" t="s">
        <v>545</v>
      </c>
      <c r="F304" s="12">
        <v>2015</v>
      </c>
      <c r="G304" s="12">
        <v>101106</v>
      </c>
      <c r="H304" s="10" t="s">
        <v>3110</v>
      </c>
      <c r="I304" s="47">
        <v>1058000</v>
      </c>
      <c r="J304" s="48">
        <v>265060.09999999998</v>
      </c>
      <c r="K304" s="48">
        <v>792939.9</v>
      </c>
      <c r="L304" s="49">
        <f t="shared" si="5"/>
        <v>0.25052939508506616</v>
      </c>
      <c r="M304" s="48">
        <v>0</v>
      </c>
      <c r="N304" s="48">
        <f t="shared" si="9"/>
        <v>0</v>
      </c>
      <c r="O304" s="48">
        <v>0</v>
      </c>
      <c r="P304" s="49" t="s">
        <v>1067</v>
      </c>
    </row>
    <row r="305" spans="1:16" s="50" customFormat="1" ht="24.95" customHeight="1">
      <c r="A305" s="31">
        <v>117</v>
      </c>
      <c r="B305" s="12" t="s">
        <v>3081</v>
      </c>
      <c r="C305" s="12" t="s">
        <v>460</v>
      </c>
      <c r="D305" s="11" t="s">
        <v>461</v>
      </c>
      <c r="E305" s="12" t="s">
        <v>3051</v>
      </c>
      <c r="F305" s="12">
        <v>2015</v>
      </c>
      <c r="G305" s="12">
        <v>101106</v>
      </c>
      <c r="H305" s="10" t="s">
        <v>3110</v>
      </c>
      <c r="I305" s="47">
        <v>1055996</v>
      </c>
      <c r="J305" s="48">
        <v>0</v>
      </c>
      <c r="K305" s="48">
        <v>1055996</v>
      </c>
      <c r="L305" s="49">
        <f t="shared" si="5"/>
        <v>0</v>
      </c>
      <c r="M305" s="48">
        <v>0</v>
      </c>
      <c r="N305" s="48">
        <f t="shared" si="9"/>
        <v>0</v>
      </c>
      <c r="O305" s="48">
        <v>0</v>
      </c>
      <c r="P305" s="49" t="s">
        <v>1067</v>
      </c>
    </row>
    <row r="306" spans="1:16" s="50" customFormat="1" ht="24.95" customHeight="1">
      <c r="A306" s="31">
        <v>118</v>
      </c>
      <c r="B306" s="12" t="s">
        <v>3080</v>
      </c>
      <c r="C306" s="12" t="s">
        <v>462</v>
      </c>
      <c r="D306" s="11" t="s">
        <v>463</v>
      </c>
      <c r="E306" s="12" t="s">
        <v>535</v>
      </c>
      <c r="F306" s="12">
        <v>2015</v>
      </c>
      <c r="G306" s="12">
        <v>101106</v>
      </c>
      <c r="H306" s="10" t="s">
        <v>3110</v>
      </c>
      <c r="I306" s="47">
        <v>1056000</v>
      </c>
      <c r="J306" s="48">
        <v>0</v>
      </c>
      <c r="K306" s="48">
        <v>1056000</v>
      </c>
      <c r="L306" s="49">
        <f t="shared" si="5"/>
        <v>0</v>
      </c>
      <c r="M306" s="48">
        <v>0</v>
      </c>
      <c r="N306" s="48">
        <f>M306-O306</f>
        <v>0</v>
      </c>
      <c r="O306" s="48">
        <v>0</v>
      </c>
      <c r="P306" s="49" t="s">
        <v>1067</v>
      </c>
    </row>
    <row r="307" spans="1:16" s="50" customFormat="1" ht="24.95" customHeight="1">
      <c r="A307" s="31">
        <v>119</v>
      </c>
      <c r="B307" s="12" t="s">
        <v>3071</v>
      </c>
      <c r="C307" s="12" t="s">
        <v>464</v>
      </c>
      <c r="D307" s="11" t="s">
        <v>465</v>
      </c>
      <c r="E307" s="12" t="s">
        <v>537</v>
      </c>
      <c r="F307" s="12">
        <v>2015</v>
      </c>
      <c r="G307" s="12">
        <v>101106</v>
      </c>
      <c r="H307" s="10" t="s">
        <v>3110</v>
      </c>
      <c r="I307" s="47">
        <v>1056000</v>
      </c>
      <c r="J307" s="48">
        <v>0</v>
      </c>
      <c r="K307" s="48">
        <v>1056000</v>
      </c>
      <c r="L307" s="49">
        <f t="shared" si="5"/>
        <v>0</v>
      </c>
      <c r="M307" s="48">
        <v>0</v>
      </c>
      <c r="N307" s="48">
        <f t="shared" si="9"/>
        <v>0</v>
      </c>
      <c r="O307" s="48">
        <v>0</v>
      </c>
      <c r="P307" s="49" t="s">
        <v>1067</v>
      </c>
    </row>
    <row r="308" spans="1:16" s="50" customFormat="1" ht="24.95" customHeight="1">
      <c r="A308" s="31">
        <v>120</v>
      </c>
      <c r="B308" s="12" t="s">
        <v>3342</v>
      </c>
      <c r="C308" s="12" t="s">
        <v>466</v>
      </c>
      <c r="D308" s="11" t="s">
        <v>467</v>
      </c>
      <c r="E308" s="12" t="s">
        <v>3067</v>
      </c>
      <c r="F308" s="12">
        <v>2015</v>
      </c>
      <c r="G308" s="12">
        <v>101106</v>
      </c>
      <c r="H308" s="10" t="s">
        <v>3110</v>
      </c>
      <c r="I308" s="47">
        <v>0</v>
      </c>
      <c r="J308" s="48">
        <v>0</v>
      </c>
      <c r="K308" s="48">
        <v>0</v>
      </c>
      <c r="L308" s="49">
        <v>0</v>
      </c>
      <c r="M308" s="48">
        <v>6050000</v>
      </c>
      <c r="N308" s="48">
        <f t="shared" si="9"/>
        <v>0</v>
      </c>
      <c r="O308" s="48">
        <v>6050000</v>
      </c>
      <c r="P308" s="49">
        <v>0</v>
      </c>
    </row>
    <row r="309" spans="1:16" s="50" customFormat="1" ht="24.95" customHeight="1">
      <c r="A309" s="31">
        <v>121</v>
      </c>
      <c r="B309" s="12" t="s">
        <v>3087</v>
      </c>
      <c r="C309" s="12" t="s">
        <v>468</v>
      </c>
      <c r="D309" s="11" t="s">
        <v>469</v>
      </c>
      <c r="E309" s="12" t="s">
        <v>3610</v>
      </c>
      <c r="F309" s="12">
        <v>2015</v>
      </c>
      <c r="G309" s="12">
        <v>101106</v>
      </c>
      <c r="H309" s="10" t="s">
        <v>3110</v>
      </c>
      <c r="I309" s="47">
        <v>0</v>
      </c>
      <c r="J309" s="48">
        <v>0</v>
      </c>
      <c r="K309" s="48">
        <v>0</v>
      </c>
      <c r="L309" s="49">
        <v>0</v>
      </c>
      <c r="M309" s="48">
        <v>3506.6000000000004</v>
      </c>
      <c r="N309" s="48">
        <f t="shared" si="9"/>
        <v>3506.6000000000004</v>
      </c>
      <c r="O309" s="48">
        <v>0</v>
      </c>
      <c r="P309" s="49">
        <v>1</v>
      </c>
    </row>
    <row r="310" spans="1:16" s="50" customFormat="1" ht="24.95" customHeight="1">
      <c r="A310" s="31">
        <v>122</v>
      </c>
      <c r="B310" s="12" t="s">
        <v>3087</v>
      </c>
      <c r="C310" s="12" t="s">
        <v>470</v>
      </c>
      <c r="D310" s="11" t="s">
        <v>471</v>
      </c>
      <c r="E310" s="12" t="s">
        <v>3610</v>
      </c>
      <c r="F310" s="12">
        <v>2015</v>
      </c>
      <c r="G310" s="12">
        <v>101106</v>
      </c>
      <c r="H310" s="10" t="s">
        <v>3110</v>
      </c>
      <c r="I310" s="47">
        <v>0</v>
      </c>
      <c r="J310" s="48">
        <v>0</v>
      </c>
      <c r="K310" s="48">
        <v>0</v>
      </c>
      <c r="L310" s="49">
        <v>0</v>
      </c>
      <c r="M310" s="48">
        <v>11156.521999999997</v>
      </c>
      <c r="N310" s="48">
        <f t="shared" si="9"/>
        <v>11156.52</v>
      </c>
      <c r="O310" s="48">
        <v>1.9999999967694748E-3</v>
      </c>
      <c r="P310" s="49">
        <v>0.99999982073266236</v>
      </c>
    </row>
    <row r="311" spans="1:16" s="50" customFormat="1" ht="24.95" customHeight="1">
      <c r="A311" s="31">
        <v>123</v>
      </c>
      <c r="B311" s="12" t="s">
        <v>3087</v>
      </c>
      <c r="C311" s="12" t="s">
        <v>472</v>
      </c>
      <c r="D311" s="11" t="s">
        <v>473</v>
      </c>
      <c r="E311" s="12" t="s">
        <v>3610</v>
      </c>
      <c r="F311" s="12">
        <v>2015</v>
      </c>
      <c r="G311" s="12">
        <v>101106</v>
      </c>
      <c r="H311" s="10" t="s">
        <v>3110</v>
      </c>
      <c r="I311" s="47">
        <v>0</v>
      </c>
      <c r="J311" s="48">
        <v>0</v>
      </c>
      <c r="K311" s="48">
        <v>0</v>
      </c>
      <c r="L311" s="49">
        <v>0</v>
      </c>
      <c r="M311" s="48">
        <v>16887.8</v>
      </c>
      <c r="N311" s="48">
        <f t="shared" si="9"/>
        <v>16887.8</v>
      </c>
      <c r="O311" s="48">
        <v>0</v>
      </c>
      <c r="P311" s="49">
        <v>1</v>
      </c>
    </row>
    <row r="312" spans="1:16" s="50" customFormat="1" ht="24.95" customHeight="1">
      <c r="A312" s="31">
        <v>124</v>
      </c>
      <c r="B312" s="12" t="s">
        <v>3087</v>
      </c>
      <c r="C312" s="12" t="s">
        <v>474</v>
      </c>
      <c r="D312" s="11" t="s">
        <v>475</v>
      </c>
      <c r="E312" s="12" t="s">
        <v>3610</v>
      </c>
      <c r="F312" s="12">
        <v>2015</v>
      </c>
      <c r="G312" s="12">
        <v>101106</v>
      </c>
      <c r="H312" s="10" t="s">
        <v>3110</v>
      </c>
      <c r="I312" s="47">
        <v>0</v>
      </c>
      <c r="J312" s="48">
        <v>0</v>
      </c>
      <c r="K312" s="48">
        <v>0</v>
      </c>
      <c r="L312" s="49">
        <v>0</v>
      </c>
      <c r="M312" s="48">
        <v>63354.400000000001</v>
      </c>
      <c r="N312" s="48">
        <f>M312-O312</f>
        <v>63354.400000000001</v>
      </c>
      <c r="O312" s="48">
        <v>0</v>
      </c>
      <c r="P312" s="49">
        <v>1</v>
      </c>
    </row>
    <row r="313" spans="1:16" s="50" customFormat="1" ht="24.95" customHeight="1">
      <c r="A313" s="31">
        <v>125</v>
      </c>
      <c r="B313" s="12" t="s">
        <v>3083</v>
      </c>
      <c r="C313" s="12" t="s">
        <v>476</v>
      </c>
      <c r="D313" s="11" t="s">
        <v>477</v>
      </c>
      <c r="E313" s="12" t="s">
        <v>3094</v>
      </c>
      <c r="F313" s="12">
        <v>2015</v>
      </c>
      <c r="G313" s="12">
        <v>101106</v>
      </c>
      <c r="H313" s="10" t="s">
        <v>3110</v>
      </c>
      <c r="I313" s="47">
        <v>0</v>
      </c>
      <c r="J313" s="48">
        <v>0</v>
      </c>
      <c r="K313" s="48">
        <v>0</v>
      </c>
      <c r="L313" s="49">
        <v>0</v>
      </c>
      <c r="M313" s="48">
        <v>4224700</v>
      </c>
      <c r="N313" s="48">
        <f>M313-O313</f>
        <v>0</v>
      </c>
      <c r="O313" s="48">
        <v>4224700</v>
      </c>
      <c r="P313" s="49">
        <v>0</v>
      </c>
    </row>
    <row r="314" spans="1:16" s="50" customFormat="1" ht="24.95" customHeight="1">
      <c r="A314" s="31">
        <v>126</v>
      </c>
      <c r="B314" s="12" t="s">
        <v>3070</v>
      </c>
      <c r="C314" s="12" t="s">
        <v>478</v>
      </c>
      <c r="D314" s="11" t="s">
        <v>479</v>
      </c>
      <c r="E314" s="12" t="s">
        <v>3226</v>
      </c>
      <c r="F314" s="12">
        <v>2015</v>
      </c>
      <c r="G314" s="12">
        <v>101106</v>
      </c>
      <c r="H314" s="10" t="s">
        <v>3110</v>
      </c>
      <c r="I314" s="47">
        <v>0</v>
      </c>
      <c r="J314" s="48">
        <v>0</v>
      </c>
      <c r="K314" s="48">
        <v>0</v>
      </c>
      <c r="L314" s="49">
        <v>0</v>
      </c>
      <c r="M314" s="48">
        <v>1319078.4000000001</v>
      </c>
      <c r="N314" s="48">
        <f t="shared" ref="N314:N324" si="10">M314-O314</f>
        <v>0</v>
      </c>
      <c r="O314" s="48">
        <v>1319078.4000000001</v>
      </c>
      <c r="P314" s="49">
        <v>0</v>
      </c>
    </row>
    <row r="315" spans="1:16" s="50" customFormat="1" ht="24.95" customHeight="1">
      <c r="A315" s="31">
        <v>127</v>
      </c>
      <c r="B315" s="12" t="s">
        <v>3082</v>
      </c>
      <c r="C315" s="12" t="s">
        <v>480</v>
      </c>
      <c r="D315" s="11" t="s">
        <v>481</v>
      </c>
      <c r="E315" s="12" t="s">
        <v>3246</v>
      </c>
      <c r="F315" s="12">
        <v>2015</v>
      </c>
      <c r="G315" s="12">
        <v>101106</v>
      </c>
      <c r="H315" s="10" t="s">
        <v>3110</v>
      </c>
      <c r="I315" s="47">
        <v>0</v>
      </c>
      <c r="J315" s="48">
        <v>0</v>
      </c>
      <c r="K315" s="48">
        <v>0</v>
      </c>
      <c r="L315" s="49">
        <v>0</v>
      </c>
      <c r="M315" s="48">
        <v>299996</v>
      </c>
      <c r="N315" s="48">
        <f t="shared" si="10"/>
        <v>0</v>
      </c>
      <c r="O315" s="48">
        <v>299996</v>
      </c>
      <c r="P315" s="49">
        <v>0</v>
      </c>
    </row>
    <row r="316" spans="1:16" s="50" customFormat="1" ht="24.95" customHeight="1">
      <c r="A316" s="31">
        <v>128</v>
      </c>
      <c r="B316" s="12" t="s">
        <v>3070</v>
      </c>
      <c r="C316" s="12" t="s">
        <v>482</v>
      </c>
      <c r="D316" s="11" t="s">
        <v>483</v>
      </c>
      <c r="E316" s="12" t="s">
        <v>3103</v>
      </c>
      <c r="F316" s="12">
        <v>2015</v>
      </c>
      <c r="G316" s="12">
        <v>101106</v>
      </c>
      <c r="H316" s="10" t="s">
        <v>3110</v>
      </c>
      <c r="I316" s="47">
        <v>0</v>
      </c>
      <c r="J316" s="48">
        <v>0</v>
      </c>
      <c r="K316" s="48">
        <v>0</v>
      </c>
      <c r="L316" s="49">
        <v>0</v>
      </c>
      <c r="M316" s="48">
        <v>299996</v>
      </c>
      <c r="N316" s="48">
        <f t="shared" si="10"/>
        <v>0</v>
      </c>
      <c r="O316" s="48">
        <v>299996</v>
      </c>
      <c r="P316" s="49">
        <v>0</v>
      </c>
    </row>
    <row r="317" spans="1:16" s="50" customFormat="1" ht="24.95" customHeight="1">
      <c r="A317" s="31">
        <v>129</v>
      </c>
      <c r="B317" s="12" t="s">
        <v>3161</v>
      </c>
      <c r="C317" s="12" t="s">
        <v>484</v>
      </c>
      <c r="D317" s="11" t="s">
        <v>485</v>
      </c>
      <c r="E317" s="12" t="s">
        <v>3164</v>
      </c>
      <c r="F317" s="12">
        <v>2015</v>
      </c>
      <c r="G317" s="12">
        <v>101106</v>
      </c>
      <c r="H317" s="10" t="s">
        <v>3110</v>
      </c>
      <c r="I317" s="47">
        <v>0</v>
      </c>
      <c r="J317" s="48">
        <v>0</v>
      </c>
      <c r="K317" s="48">
        <v>0</v>
      </c>
      <c r="L317" s="49">
        <v>0</v>
      </c>
      <c r="M317" s="48">
        <v>1910141.57</v>
      </c>
      <c r="N317" s="48">
        <f t="shared" si="10"/>
        <v>46.869999999878928</v>
      </c>
      <c r="O317" s="48">
        <v>1910094.7000000002</v>
      </c>
      <c r="P317" s="49">
        <v>2.453744828969872E-5</v>
      </c>
    </row>
    <row r="318" spans="1:16" s="50" customFormat="1" ht="24.95" customHeight="1">
      <c r="A318" s="31">
        <v>130</v>
      </c>
      <c r="B318" s="12" t="s">
        <v>3161</v>
      </c>
      <c r="C318" s="12" t="s">
        <v>486</v>
      </c>
      <c r="D318" s="11" t="s">
        <v>487</v>
      </c>
      <c r="E318" s="12" t="s">
        <v>3164</v>
      </c>
      <c r="F318" s="12">
        <v>2015</v>
      </c>
      <c r="G318" s="12">
        <v>101106</v>
      </c>
      <c r="H318" s="10" t="s">
        <v>3110</v>
      </c>
      <c r="I318" s="47">
        <v>0</v>
      </c>
      <c r="J318" s="48">
        <v>0</v>
      </c>
      <c r="K318" s="48">
        <v>0</v>
      </c>
      <c r="L318" s="49">
        <v>0</v>
      </c>
      <c r="M318" s="48">
        <v>318706</v>
      </c>
      <c r="N318" s="48">
        <f t="shared" si="10"/>
        <v>0</v>
      </c>
      <c r="O318" s="48">
        <v>318706</v>
      </c>
      <c r="P318" s="49">
        <v>0</v>
      </c>
    </row>
    <row r="319" spans="1:16" s="50" customFormat="1" ht="24.95" customHeight="1">
      <c r="A319" s="31">
        <v>131</v>
      </c>
      <c r="B319" s="12" t="s">
        <v>3345</v>
      </c>
      <c r="C319" s="12" t="s">
        <v>488</v>
      </c>
      <c r="D319" s="11" t="s">
        <v>489</v>
      </c>
      <c r="E319" s="12" t="s">
        <v>3620</v>
      </c>
      <c r="F319" s="12">
        <v>2015</v>
      </c>
      <c r="G319" s="12">
        <v>101106</v>
      </c>
      <c r="H319" s="10" t="s">
        <v>3110</v>
      </c>
      <c r="I319" s="47">
        <v>0</v>
      </c>
      <c r="J319" s="48">
        <v>0</v>
      </c>
      <c r="K319" s="48">
        <v>0</v>
      </c>
      <c r="L319" s="49">
        <v>0</v>
      </c>
      <c r="M319" s="48">
        <v>574461.80000000005</v>
      </c>
      <c r="N319" s="48">
        <f t="shared" si="10"/>
        <v>98000</v>
      </c>
      <c r="O319" s="48">
        <v>476461.80000000005</v>
      </c>
      <c r="P319" s="49">
        <v>0.17059445902234055</v>
      </c>
    </row>
    <row r="320" spans="1:16" s="50" customFormat="1" ht="24.95" customHeight="1">
      <c r="A320" s="31">
        <v>132</v>
      </c>
      <c r="B320" s="12" t="s">
        <v>3348</v>
      </c>
      <c r="C320" s="12" t="s">
        <v>490</v>
      </c>
      <c r="D320" s="11" t="s">
        <v>491</v>
      </c>
      <c r="E320" s="12" t="s">
        <v>3351</v>
      </c>
      <c r="F320" s="12">
        <v>2015</v>
      </c>
      <c r="G320" s="12">
        <v>101106</v>
      </c>
      <c r="H320" s="10" t="s">
        <v>3110</v>
      </c>
      <c r="I320" s="47">
        <v>0</v>
      </c>
      <c r="J320" s="48">
        <v>0</v>
      </c>
      <c r="K320" s="48">
        <v>0</v>
      </c>
      <c r="L320" s="49">
        <v>0</v>
      </c>
      <c r="M320" s="48">
        <v>599996</v>
      </c>
      <c r="N320" s="48">
        <f t="shared" si="10"/>
        <v>0</v>
      </c>
      <c r="O320" s="48">
        <v>599996</v>
      </c>
      <c r="P320" s="49">
        <v>0</v>
      </c>
    </row>
    <row r="321" spans="1:16" s="50" customFormat="1" ht="24.95" customHeight="1">
      <c r="A321" s="31">
        <v>133</v>
      </c>
      <c r="B321" s="12" t="s">
        <v>3074</v>
      </c>
      <c r="C321" s="12" t="s">
        <v>492</v>
      </c>
      <c r="D321" s="11" t="s">
        <v>493</v>
      </c>
      <c r="E321" s="12" t="s">
        <v>3209</v>
      </c>
      <c r="F321" s="12">
        <v>2015</v>
      </c>
      <c r="G321" s="12">
        <v>101106</v>
      </c>
      <c r="H321" s="10" t="s">
        <v>3110</v>
      </c>
      <c r="I321" s="47">
        <v>0</v>
      </c>
      <c r="J321" s="48">
        <v>0</v>
      </c>
      <c r="K321" s="48">
        <v>0</v>
      </c>
      <c r="L321" s="49">
        <v>0</v>
      </c>
      <c r="M321" s="48">
        <v>539996</v>
      </c>
      <c r="N321" s="48">
        <f t="shared" si="10"/>
        <v>0</v>
      </c>
      <c r="O321" s="48">
        <v>539996</v>
      </c>
      <c r="P321" s="49">
        <v>0</v>
      </c>
    </row>
    <row r="322" spans="1:16" s="50" customFormat="1" ht="24.95" customHeight="1">
      <c r="A322" s="31">
        <v>134</v>
      </c>
      <c r="B322" s="12" t="s">
        <v>3084</v>
      </c>
      <c r="C322" s="12" t="s">
        <v>494</v>
      </c>
      <c r="D322" s="11" t="s">
        <v>495</v>
      </c>
      <c r="E322" s="12" t="s">
        <v>3299</v>
      </c>
      <c r="F322" s="12">
        <v>2015</v>
      </c>
      <c r="G322" s="12">
        <v>101106</v>
      </c>
      <c r="H322" s="10" t="s">
        <v>3110</v>
      </c>
      <c r="I322" s="47">
        <v>0</v>
      </c>
      <c r="J322" s="48">
        <v>0</v>
      </c>
      <c r="K322" s="48">
        <v>0</v>
      </c>
      <c r="L322" s="49">
        <v>0</v>
      </c>
      <c r="M322" s="48">
        <v>209398.06800000003</v>
      </c>
      <c r="N322" s="48">
        <f t="shared" si="10"/>
        <v>87638.07</v>
      </c>
      <c r="O322" s="48">
        <v>121759.99800000002</v>
      </c>
      <c r="P322" s="49">
        <v>0.41852377549156755</v>
      </c>
    </row>
    <row r="323" spans="1:16" s="50" customFormat="1" ht="24.95" customHeight="1">
      <c r="A323" s="31">
        <v>135</v>
      </c>
      <c r="B323" s="12" t="s">
        <v>3084</v>
      </c>
      <c r="C323" s="12" t="s">
        <v>496</v>
      </c>
      <c r="D323" s="11" t="s">
        <v>497</v>
      </c>
      <c r="E323" s="12" t="s">
        <v>3302</v>
      </c>
      <c r="F323" s="12">
        <v>2015</v>
      </c>
      <c r="G323" s="12">
        <v>101106</v>
      </c>
      <c r="H323" s="10" t="s">
        <v>3110</v>
      </c>
      <c r="I323" s="47">
        <v>0</v>
      </c>
      <c r="J323" s="48">
        <v>0</v>
      </c>
      <c r="K323" s="48">
        <v>0</v>
      </c>
      <c r="L323" s="49">
        <v>0</v>
      </c>
      <c r="M323" s="48">
        <v>1626124</v>
      </c>
      <c r="N323" s="48">
        <f t="shared" si="10"/>
        <v>0</v>
      </c>
      <c r="O323" s="48">
        <v>1626124</v>
      </c>
      <c r="P323" s="49">
        <v>0</v>
      </c>
    </row>
    <row r="324" spans="1:16" s="50" customFormat="1" ht="24.95" customHeight="1">
      <c r="A324" s="31">
        <v>136</v>
      </c>
      <c r="B324" s="12" t="s">
        <v>3084</v>
      </c>
      <c r="C324" s="12" t="s">
        <v>498</v>
      </c>
      <c r="D324" s="11" t="s">
        <v>499</v>
      </c>
      <c r="E324" s="12" t="s">
        <v>3305</v>
      </c>
      <c r="F324" s="12">
        <v>2015</v>
      </c>
      <c r="G324" s="12">
        <v>101106</v>
      </c>
      <c r="H324" s="10" t="s">
        <v>3110</v>
      </c>
      <c r="I324" s="47">
        <v>0</v>
      </c>
      <c r="J324" s="48">
        <v>0</v>
      </c>
      <c r="K324" s="48">
        <v>0</v>
      </c>
      <c r="L324" s="49">
        <v>0</v>
      </c>
      <c r="M324" s="48">
        <v>878533.46200000017</v>
      </c>
      <c r="N324" s="48">
        <f t="shared" si="10"/>
        <v>0</v>
      </c>
      <c r="O324" s="48">
        <v>878533.46200000017</v>
      </c>
      <c r="P324" s="49">
        <v>0</v>
      </c>
    </row>
    <row r="325" spans="1:16" s="50" customFormat="1" ht="24.95" customHeight="1">
      <c r="A325" s="31">
        <v>137</v>
      </c>
      <c r="B325" s="12" t="s">
        <v>3084</v>
      </c>
      <c r="C325" s="12" t="s">
        <v>500</v>
      </c>
      <c r="D325" s="11" t="s">
        <v>501</v>
      </c>
      <c r="E325" s="12" t="s">
        <v>3308</v>
      </c>
      <c r="F325" s="12">
        <v>2015</v>
      </c>
      <c r="G325" s="12">
        <v>101106</v>
      </c>
      <c r="H325" s="10" t="s">
        <v>3110</v>
      </c>
      <c r="I325" s="47">
        <v>0</v>
      </c>
      <c r="J325" s="48">
        <v>0</v>
      </c>
      <c r="K325" s="48">
        <v>0</v>
      </c>
      <c r="L325" s="49">
        <v>0</v>
      </c>
      <c r="M325" s="48">
        <v>1163981.4000000001</v>
      </c>
      <c r="N325" s="48">
        <f>M325-O325</f>
        <v>0</v>
      </c>
      <c r="O325" s="48">
        <v>1163981.4000000001</v>
      </c>
      <c r="P325" s="49">
        <v>0</v>
      </c>
    </row>
    <row r="326" spans="1:16" s="54" customFormat="1" ht="24.95" customHeight="1">
      <c r="A326" s="72"/>
      <c r="B326" s="17"/>
      <c r="C326" s="17"/>
      <c r="D326" s="16"/>
      <c r="E326" s="17"/>
      <c r="F326" s="18" t="s">
        <v>1070</v>
      </c>
      <c r="G326" s="17"/>
      <c r="H326" s="15"/>
      <c r="I326" s="51">
        <f>SUM(I189:I325)</f>
        <v>19535124.98</v>
      </c>
      <c r="J326" s="52">
        <f>SUM(J189:J325)</f>
        <v>1780242.08</v>
      </c>
      <c r="K326" s="52">
        <f>SUM(K189:K325)</f>
        <v>17754882.899999999</v>
      </c>
      <c r="L326" s="53">
        <f>J326/I326</f>
        <v>9.1130314334953388E-2</v>
      </c>
      <c r="M326" s="52">
        <f>SUM(M189:M325)</f>
        <v>22704375.022</v>
      </c>
      <c r="N326" s="52">
        <f>SUM(N189:N325)</f>
        <v>749951.25999999978</v>
      </c>
      <c r="O326" s="52">
        <f>SUM(O189:O325)</f>
        <v>21954423.762000002</v>
      </c>
      <c r="P326" s="53">
        <f>N326/M326</f>
        <v>3.3031134275808727E-2</v>
      </c>
    </row>
    <row r="327" spans="1:16" s="46" customFormat="1" ht="24" customHeight="1">
      <c r="A327" s="27" t="s">
        <v>1079</v>
      </c>
      <c r="B327" s="109" t="s">
        <v>3710</v>
      </c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</row>
    <row r="328" spans="1:16" s="50" customFormat="1" ht="24.95" customHeight="1">
      <c r="A328" s="31">
        <v>1</v>
      </c>
      <c r="B328" s="21" t="s">
        <v>4145</v>
      </c>
      <c r="C328" s="21" t="s">
        <v>4146</v>
      </c>
      <c r="D328" s="19" t="s">
        <v>4147</v>
      </c>
      <c r="E328" s="20" t="s">
        <v>4148</v>
      </c>
      <c r="F328" s="12">
        <v>2016</v>
      </c>
      <c r="G328" s="12">
        <v>101106</v>
      </c>
      <c r="H328" s="10" t="s">
        <v>3063</v>
      </c>
      <c r="I328" s="47">
        <v>269100</v>
      </c>
      <c r="J328" s="48">
        <f>I328-K328</f>
        <v>125288.1</v>
      </c>
      <c r="K328" s="48">
        <v>143811.9</v>
      </c>
      <c r="L328" s="49">
        <f t="shared" ref="L328:L391" si="11">J328/I328*100%</f>
        <v>0.4655819397993311</v>
      </c>
      <c r="M328" s="48">
        <v>0</v>
      </c>
      <c r="N328" s="48">
        <f>M328-O328</f>
        <v>0</v>
      </c>
      <c r="O328" s="48">
        <v>0</v>
      </c>
      <c r="P328" s="49" t="s">
        <v>1067</v>
      </c>
    </row>
    <row r="329" spans="1:16" s="50" customFormat="1" ht="24.95" customHeight="1">
      <c r="A329" s="31">
        <v>2</v>
      </c>
      <c r="B329" s="21" t="s">
        <v>3140</v>
      </c>
      <c r="C329" s="21" t="s">
        <v>3999</v>
      </c>
      <c r="D329" s="19" t="s">
        <v>3496</v>
      </c>
      <c r="E329" s="20" t="s">
        <v>3075</v>
      </c>
      <c r="F329" s="12">
        <v>2016</v>
      </c>
      <c r="G329" s="12">
        <v>101106</v>
      </c>
      <c r="H329" s="10" t="s">
        <v>3063</v>
      </c>
      <c r="I329" s="47">
        <v>18535000</v>
      </c>
      <c r="J329" s="48">
        <f t="shared" ref="J329:J392" si="12">I329-K329</f>
        <v>651010.19999999925</v>
      </c>
      <c r="K329" s="48">
        <v>17883989.800000001</v>
      </c>
      <c r="L329" s="49">
        <f t="shared" si="11"/>
        <v>3.5123291070946819E-2</v>
      </c>
      <c r="M329" s="48">
        <v>2035000</v>
      </c>
      <c r="N329" s="48">
        <f t="shared" ref="N329:N392" si="13">M329-O329</f>
        <v>2033360</v>
      </c>
      <c r="O329" s="48">
        <v>1640</v>
      </c>
      <c r="P329" s="49">
        <v>0.99919410319410318</v>
      </c>
    </row>
    <row r="330" spans="1:16" s="50" customFormat="1" ht="24.95" customHeight="1">
      <c r="A330" s="31">
        <v>3</v>
      </c>
      <c r="B330" s="21" t="s">
        <v>3140</v>
      </c>
      <c r="C330" s="21" t="s">
        <v>3885</v>
      </c>
      <c r="D330" s="19" t="s">
        <v>3918</v>
      </c>
      <c r="E330" s="20" t="s">
        <v>3115</v>
      </c>
      <c r="F330" s="12">
        <v>2016</v>
      </c>
      <c r="G330" s="12">
        <v>101106</v>
      </c>
      <c r="H330" s="10" t="s">
        <v>3063</v>
      </c>
      <c r="I330" s="47">
        <v>1500000</v>
      </c>
      <c r="J330" s="48">
        <f t="shared" si="12"/>
        <v>20</v>
      </c>
      <c r="K330" s="48">
        <v>1499980</v>
      </c>
      <c r="L330" s="49">
        <f t="shared" si="11"/>
        <v>1.3333333333333333E-5</v>
      </c>
      <c r="M330" s="48">
        <v>0</v>
      </c>
      <c r="N330" s="48">
        <f t="shared" si="13"/>
        <v>0</v>
      </c>
      <c r="O330" s="48">
        <v>0</v>
      </c>
      <c r="P330" s="49" t="s">
        <v>1067</v>
      </c>
    </row>
    <row r="331" spans="1:16" s="50" customFormat="1" ht="24.95" customHeight="1">
      <c r="A331" s="31">
        <v>4</v>
      </c>
      <c r="B331" s="21" t="s">
        <v>3140</v>
      </c>
      <c r="C331" s="21" t="s">
        <v>3894</v>
      </c>
      <c r="D331" s="19" t="s">
        <v>3929</v>
      </c>
      <c r="E331" s="20" t="s">
        <v>3079</v>
      </c>
      <c r="F331" s="12">
        <v>2016</v>
      </c>
      <c r="G331" s="12">
        <v>101106</v>
      </c>
      <c r="H331" s="10" t="s">
        <v>3063</v>
      </c>
      <c r="I331" s="47">
        <v>100000</v>
      </c>
      <c r="J331" s="48">
        <f t="shared" si="12"/>
        <v>78653</v>
      </c>
      <c r="K331" s="48">
        <v>21347</v>
      </c>
      <c r="L331" s="49">
        <f t="shared" si="11"/>
        <v>0.78652999999999995</v>
      </c>
      <c r="M331" s="48">
        <v>0</v>
      </c>
      <c r="N331" s="48">
        <f t="shared" si="13"/>
        <v>0</v>
      </c>
      <c r="O331" s="48">
        <v>0</v>
      </c>
      <c r="P331" s="49" t="s">
        <v>1067</v>
      </c>
    </row>
    <row r="332" spans="1:16" s="50" customFormat="1" ht="24.95" customHeight="1">
      <c r="A332" s="31">
        <v>5</v>
      </c>
      <c r="B332" s="21" t="s">
        <v>3140</v>
      </c>
      <c r="C332" s="21" t="s">
        <v>3895</v>
      </c>
      <c r="D332" s="19" t="s">
        <v>3930</v>
      </c>
      <c r="E332" s="20" t="s">
        <v>3631</v>
      </c>
      <c r="F332" s="12">
        <v>2016</v>
      </c>
      <c r="G332" s="12">
        <v>101106</v>
      </c>
      <c r="H332" s="10" t="s">
        <v>3063</v>
      </c>
      <c r="I332" s="47">
        <v>100000</v>
      </c>
      <c r="J332" s="48">
        <f t="shared" si="12"/>
        <v>20</v>
      </c>
      <c r="K332" s="48">
        <v>99980</v>
      </c>
      <c r="L332" s="49">
        <f t="shared" si="11"/>
        <v>2.0000000000000001E-4</v>
      </c>
      <c r="M332" s="48">
        <v>0</v>
      </c>
      <c r="N332" s="48">
        <f t="shared" si="13"/>
        <v>0</v>
      </c>
      <c r="O332" s="48">
        <v>0</v>
      </c>
      <c r="P332" s="49" t="s">
        <v>1067</v>
      </c>
    </row>
    <row r="333" spans="1:16" s="50" customFormat="1" ht="24.95" customHeight="1">
      <c r="A333" s="31">
        <v>6</v>
      </c>
      <c r="B333" s="21" t="s">
        <v>3140</v>
      </c>
      <c r="C333" s="21" t="s">
        <v>3896</v>
      </c>
      <c r="D333" s="19" t="s">
        <v>3931</v>
      </c>
      <c r="E333" s="20" t="s">
        <v>3075</v>
      </c>
      <c r="F333" s="12">
        <v>2016</v>
      </c>
      <c r="G333" s="12">
        <v>101106</v>
      </c>
      <c r="H333" s="10" t="s">
        <v>3063</v>
      </c>
      <c r="I333" s="47">
        <v>100000</v>
      </c>
      <c r="J333" s="48">
        <f t="shared" si="12"/>
        <v>20</v>
      </c>
      <c r="K333" s="48">
        <v>99980</v>
      </c>
      <c r="L333" s="49">
        <f t="shared" si="11"/>
        <v>2.0000000000000001E-4</v>
      </c>
      <c r="M333" s="48">
        <v>0</v>
      </c>
      <c r="N333" s="48">
        <f t="shared" si="13"/>
        <v>0</v>
      </c>
      <c r="O333" s="48">
        <v>0</v>
      </c>
      <c r="P333" s="49" t="s">
        <v>1067</v>
      </c>
    </row>
    <row r="334" spans="1:16" s="50" customFormat="1" ht="24.95" customHeight="1">
      <c r="A334" s="31">
        <v>7</v>
      </c>
      <c r="B334" s="21" t="s">
        <v>3140</v>
      </c>
      <c r="C334" s="21" t="s">
        <v>3897</v>
      </c>
      <c r="D334" s="19" t="s">
        <v>3932</v>
      </c>
      <c r="E334" s="20" t="s">
        <v>3713</v>
      </c>
      <c r="F334" s="12">
        <v>2016</v>
      </c>
      <c r="G334" s="12">
        <v>101106</v>
      </c>
      <c r="H334" s="10" t="s">
        <v>3063</v>
      </c>
      <c r="I334" s="47">
        <v>100000</v>
      </c>
      <c r="J334" s="48">
        <f t="shared" si="12"/>
        <v>39467.300000000003</v>
      </c>
      <c r="K334" s="48">
        <v>60532.7</v>
      </c>
      <c r="L334" s="49">
        <f t="shared" si="11"/>
        <v>0.39467300000000005</v>
      </c>
      <c r="M334" s="48">
        <v>0</v>
      </c>
      <c r="N334" s="48">
        <f t="shared" si="13"/>
        <v>0</v>
      </c>
      <c r="O334" s="48">
        <v>0</v>
      </c>
      <c r="P334" s="49" t="s">
        <v>1067</v>
      </c>
    </row>
    <row r="335" spans="1:16" s="50" customFormat="1" ht="24.95" customHeight="1">
      <c r="A335" s="31">
        <v>8</v>
      </c>
      <c r="B335" s="21" t="s">
        <v>3140</v>
      </c>
      <c r="C335" s="21" t="s">
        <v>3898</v>
      </c>
      <c r="D335" s="19" t="s">
        <v>3933</v>
      </c>
      <c r="E335" s="20" t="s">
        <v>3072</v>
      </c>
      <c r="F335" s="12">
        <v>2016</v>
      </c>
      <c r="G335" s="12">
        <v>101106</v>
      </c>
      <c r="H335" s="10" t="s">
        <v>3063</v>
      </c>
      <c r="I335" s="47">
        <v>100000</v>
      </c>
      <c r="J335" s="48">
        <f t="shared" si="12"/>
        <v>20</v>
      </c>
      <c r="K335" s="48">
        <v>99980</v>
      </c>
      <c r="L335" s="49">
        <f t="shared" si="11"/>
        <v>2.0000000000000001E-4</v>
      </c>
      <c r="M335" s="48">
        <v>0</v>
      </c>
      <c r="N335" s="48">
        <f t="shared" si="13"/>
        <v>0</v>
      </c>
      <c r="O335" s="48">
        <v>0</v>
      </c>
      <c r="P335" s="49" t="s">
        <v>1067</v>
      </c>
    </row>
    <row r="336" spans="1:16" s="50" customFormat="1" ht="24.95" customHeight="1">
      <c r="A336" s="31">
        <v>9</v>
      </c>
      <c r="B336" s="21" t="s">
        <v>3140</v>
      </c>
      <c r="C336" s="21" t="s">
        <v>3899</v>
      </c>
      <c r="D336" s="19" t="s">
        <v>3934</v>
      </c>
      <c r="E336" s="20" t="s">
        <v>3935</v>
      </c>
      <c r="F336" s="12">
        <v>2016</v>
      </c>
      <c r="G336" s="12">
        <v>101106</v>
      </c>
      <c r="H336" s="10" t="s">
        <v>3063</v>
      </c>
      <c r="I336" s="47">
        <v>100000</v>
      </c>
      <c r="J336" s="48">
        <f t="shared" si="12"/>
        <v>30470.559999999998</v>
      </c>
      <c r="K336" s="48">
        <v>69529.440000000002</v>
      </c>
      <c r="L336" s="49">
        <f t="shared" si="11"/>
        <v>0.30470559999999997</v>
      </c>
      <c r="M336" s="48">
        <v>0</v>
      </c>
      <c r="N336" s="48">
        <f t="shared" si="13"/>
        <v>0</v>
      </c>
      <c r="O336" s="48">
        <v>0</v>
      </c>
      <c r="P336" s="49" t="s">
        <v>1067</v>
      </c>
    </row>
    <row r="337" spans="1:16" s="50" customFormat="1" ht="24.95" customHeight="1">
      <c r="A337" s="31">
        <v>10</v>
      </c>
      <c r="B337" s="21" t="s">
        <v>3140</v>
      </c>
      <c r="C337" s="21" t="s">
        <v>3900</v>
      </c>
      <c r="D337" s="19" t="s">
        <v>3936</v>
      </c>
      <c r="E337" s="20" t="s">
        <v>3937</v>
      </c>
      <c r="F337" s="12">
        <v>2016</v>
      </c>
      <c r="G337" s="12">
        <v>101106</v>
      </c>
      <c r="H337" s="10" t="s">
        <v>3063</v>
      </c>
      <c r="I337" s="47">
        <v>100000</v>
      </c>
      <c r="J337" s="48">
        <f t="shared" si="12"/>
        <v>20</v>
      </c>
      <c r="K337" s="48">
        <v>99980</v>
      </c>
      <c r="L337" s="49">
        <f t="shared" si="11"/>
        <v>2.0000000000000001E-4</v>
      </c>
      <c r="M337" s="48">
        <v>0</v>
      </c>
      <c r="N337" s="48">
        <f t="shared" si="13"/>
        <v>0</v>
      </c>
      <c r="O337" s="48">
        <v>0</v>
      </c>
      <c r="P337" s="49" t="s">
        <v>1067</v>
      </c>
    </row>
    <row r="338" spans="1:16" s="50" customFormat="1" ht="24.95" customHeight="1">
      <c r="A338" s="31">
        <v>11</v>
      </c>
      <c r="B338" s="21" t="s">
        <v>3140</v>
      </c>
      <c r="C338" s="21" t="s">
        <v>3901</v>
      </c>
      <c r="D338" s="19" t="s">
        <v>3938</v>
      </c>
      <c r="E338" s="20" t="s">
        <v>3124</v>
      </c>
      <c r="F338" s="12">
        <v>2016</v>
      </c>
      <c r="G338" s="12">
        <v>101106</v>
      </c>
      <c r="H338" s="10" t="s">
        <v>3063</v>
      </c>
      <c r="I338" s="47">
        <v>100000</v>
      </c>
      <c r="J338" s="48">
        <f t="shared" si="12"/>
        <v>70073.2</v>
      </c>
      <c r="K338" s="48">
        <v>29926.799999999999</v>
      </c>
      <c r="L338" s="49">
        <f t="shared" si="11"/>
        <v>0.70073200000000002</v>
      </c>
      <c r="M338" s="48">
        <v>0</v>
      </c>
      <c r="N338" s="48">
        <f t="shared" si="13"/>
        <v>0</v>
      </c>
      <c r="O338" s="48">
        <v>0</v>
      </c>
      <c r="P338" s="49" t="s">
        <v>1067</v>
      </c>
    </row>
    <row r="339" spans="1:16" s="50" customFormat="1" ht="24.95" customHeight="1">
      <c r="A339" s="31">
        <v>12</v>
      </c>
      <c r="B339" s="21" t="s">
        <v>3140</v>
      </c>
      <c r="C339" s="21" t="s">
        <v>3902</v>
      </c>
      <c r="D339" s="19" t="s">
        <v>3939</v>
      </c>
      <c r="E339" s="20" t="s">
        <v>3779</v>
      </c>
      <c r="F339" s="12">
        <v>2016</v>
      </c>
      <c r="G339" s="12">
        <v>101106</v>
      </c>
      <c r="H339" s="10" t="s">
        <v>3063</v>
      </c>
      <c r="I339" s="47">
        <v>100000</v>
      </c>
      <c r="J339" s="48">
        <f t="shared" si="12"/>
        <v>10020</v>
      </c>
      <c r="K339" s="48">
        <v>89980</v>
      </c>
      <c r="L339" s="49">
        <f t="shared" si="11"/>
        <v>0.1002</v>
      </c>
      <c r="M339" s="48">
        <v>0</v>
      </c>
      <c r="N339" s="48">
        <f t="shared" si="13"/>
        <v>0</v>
      </c>
      <c r="O339" s="48">
        <v>0</v>
      </c>
      <c r="P339" s="49" t="s">
        <v>1067</v>
      </c>
    </row>
    <row r="340" spans="1:16" s="50" customFormat="1" ht="24.95" customHeight="1">
      <c r="A340" s="31">
        <v>13</v>
      </c>
      <c r="B340" s="21" t="s">
        <v>3140</v>
      </c>
      <c r="C340" s="21" t="s">
        <v>3903</v>
      </c>
      <c r="D340" s="19" t="s">
        <v>3940</v>
      </c>
      <c r="E340" s="20" t="s">
        <v>3941</v>
      </c>
      <c r="F340" s="12">
        <v>2016</v>
      </c>
      <c r="G340" s="12">
        <v>101106</v>
      </c>
      <c r="H340" s="10" t="s">
        <v>3063</v>
      </c>
      <c r="I340" s="47">
        <v>100000</v>
      </c>
      <c r="J340" s="48">
        <f t="shared" si="12"/>
        <v>20</v>
      </c>
      <c r="K340" s="48">
        <v>99980</v>
      </c>
      <c r="L340" s="49">
        <f t="shared" si="11"/>
        <v>2.0000000000000001E-4</v>
      </c>
      <c r="M340" s="48">
        <v>0</v>
      </c>
      <c r="N340" s="48">
        <f t="shared" si="13"/>
        <v>0</v>
      </c>
      <c r="O340" s="48">
        <v>0</v>
      </c>
      <c r="P340" s="49" t="s">
        <v>1067</v>
      </c>
    </row>
    <row r="341" spans="1:16" s="50" customFormat="1" ht="24.95" customHeight="1">
      <c r="A341" s="31">
        <v>14</v>
      </c>
      <c r="B341" s="21" t="s">
        <v>3140</v>
      </c>
      <c r="C341" s="21" t="s">
        <v>3886</v>
      </c>
      <c r="D341" s="19" t="s">
        <v>3919</v>
      </c>
      <c r="E341" s="20" t="s">
        <v>3714</v>
      </c>
      <c r="F341" s="12">
        <v>2016</v>
      </c>
      <c r="G341" s="12">
        <v>101106</v>
      </c>
      <c r="H341" s="10" t="s">
        <v>3063</v>
      </c>
      <c r="I341" s="47">
        <v>1500000</v>
      </c>
      <c r="J341" s="48">
        <f t="shared" si="12"/>
        <v>20</v>
      </c>
      <c r="K341" s="48">
        <v>1499980</v>
      </c>
      <c r="L341" s="49">
        <f t="shared" si="11"/>
        <v>1.3333333333333333E-5</v>
      </c>
      <c r="M341" s="48">
        <v>0</v>
      </c>
      <c r="N341" s="48">
        <f t="shared" si="13"/>
        <v>0</v>
      </c>
      <c r="O341" s="48">
        <v>0</v>
      </c>
      <c r="P341" s="49" t="s">
        <v>1067</v>
      </c>
    </row>
    <row r="342" spans="1:16" s="50" customFormat="1" ht="24.95" customHeight="1">
      <c r="A342" s="31">
        <v>15</v>
      </c>
      <c r="B342" s="21" t="s">
        <v>3140</v>
      </c>
      <c r="C342" s="21" t="s">
        <v>3904</v>
      </c>
      <c r="D342" s="19" t="s">
        <v>3942</v>
      </c>
      <c r="E342" s="20" t="s">
        <v>3127</v>
      </c>
      <c r="F342" s="12">
        <v>2016</v>
      </c>
      <c r="G342" s="12">
        <v>101106</v>
      </c>
      <c r="H342" s="10" t="s">
        <v>3063</v>
      </c>
      <c r="I342" s="47">
        <v>100000</v>
      </c>
      <c r="J342" s="48">
        <f t="shared" si="12"/>
        <v>65370</v>
      </c>
      <c r="K342" s="48">
        <v>34630</v>
      </c>
      <c r="L342" s="49">
        <f t="shared" si="11"/>
        <v>0.65369999999999995</v>
      </c>
      <c r="M342" s="48">
        <v>0</v>
      </c>
      <c r="N342" s="48">
        <f t="shared" si="13"/>
        <v>0</v>
      </c>
      <c r="O342" s="48">
        <v>0</v>
      </c>
      <c r="P342" s="49" t="s">
        <v>1067</v>
      </c>
    </row>
    <row r="343" spans="1:16" s="50" customFormat="1" ht="24.95" customHeight="1">
      <c r="A343" s="31">
        <v>16</v>
      </c>
      <c r="B343" s="21" t="s">
        <v>3140</v>
      </c>
      <c r="C343" s="21" t="s">
        <v>3905</v>
      </c>
      <c r="D343" s="19" t="s">
        <v>3943</v>
      </c>
      <c r="E343" s="20" t="s">
        <v>3653</v>
      </c>
      <c r="F343" s="12">
        <v>2016</v>
      </c>
      <c r="G343" s="12">
        <v>101106</v>
      </c>
      <c r="H343" s="10" t="s">
        <v>3063</v>
      </c>
      <c r="I343" s="47">
        <v>100000</v>
      </c>
      <c r="J343" s="48">
        <f t="shared" si="12"/>
        <v>2825.5</v>
      </c>
      <c r="K343" s="48">
        <v>97174.5</v>
      </c>
      <c r="L343" s="49">
        <f t="shared" si="11"/>
        <v>2.8254999999999999E-2</v>
      </c>
      <c r="M343" s="48">
        <v>0</v>
      </c>
      <c r="N343" s="48">
        <f t="shared" si="13"/>
        <v>0</v>
      </c>
      <c r="O343" s="48">
        <v>0</v>
      </c>
      <c r="P343" s="49" t="s">
        <v>1067</v>
      </c>
    </row>
    <row r="344" spans="1:16" s="50" customFormat="1" ht="24.95" customHeight="1">
      <c r="A344" s="31">
        <v>17</v>
      </c>
      <c r="B344" s="21" t="s">
        <v>3140</v>
      </c>
      <c r="C344" s="21" t="s">
        <v>3906</v>
      </c>
      <c r="D344" s="19" t="s">
        <v>3944</v>
      </c>
      <c r="E344" s="20" t="s">
        <v>3101</v>
      </c>
      <c r="F344" s="12">
        <v>2016</v>
      </c>
      <c r="G344" s="12">
        <v>101106</v>
      </c>
      <c r="H344" s="10" t="s">
        <v>3063</v>
      </c>
      <c r="I344" s="47">
        <v>100000</v>
      </c>
      <c r="J344" s="48">
        <f t="shared" si="12"/>
        <v>43655</v>
      </c>
      <c r="K344" s="48">
        <v>56345</v>
      </c>
      <c r="L344" s="49">
        <f t="shared" si="11"/>
        <v>0.43654999999999999</v>
      </c>
      <c r="M344" s="48">
        <v>0</v>
      </c>
      <c r="N344" s="48">
        <f t="shared" si="13"/>
        <v>0</v>
      </c>
      <c r="O344" s="48">
        <v>0</v>
      </c>
      <c r="P344" s="49" t="s">
        <v>1067</v>
      </c>
    </row>
    <row r="345" spans="1:16" s="50" customFormat="1" ht="24.95" customHeight="1">
      <c r="A345" s="31">
        <v>18</v>
      </c>
      <c r="B345" s="21" t="s">
        <v>3140</v>
      </c>
      <c r="C345" s="21" t="s">
        <v>3907</v>
      </c>
      <c r="D345" s="19" t="s">
        <v>3945</v>
      </c>
      <c r="E345" s="20" t="s">
        <v>3946</v>
      </c>
      <c r="F345" s="12">
        <v>2016</v>
      </c>
      <c r="G345" s="12">
        <v>101106</v>
      </c>
      <c r="H345" s="10" t="s">
        <v>3063</v>
      </c>
      <c r="I345" s="47">
        <v>100000</v>
      </c>
      <c r="J345" s="48">
        <f t="shared" si="12"/>
        <v>20</v>
      </c>
      <c r="K345" s="48">
        <v>99980</v>
      </c>
      <c r="L345" s="49">
        <f t="shared" si="11"/>
        <v>2.0000000000000001E-4</v>
      </c>
      <c r="M345" s="48">
        <v>0</v>
      </c>
      <c r="N345" s="48">
        <f t="shared" si="13"/>
        <v>0</v>
      </c>
      <c r="O345" s="48">
        <v>0</v>
      </c>
      <c r="P345" s="49" t="s">
        <v>1067</v>
      </c>
    </row>
    <row r="346" spans="1:16" s="50" customFormat="1" ht="24.95" customHeight="1">
      <c r="A346" s="31">
        <v>19</v>
      </c>
      <c r="B346" s="21" t="s">
        <v>3140</v>
      </c>
      <c r="C346" s="21" t="s">
        <v>3908</v>
      </c>
      <c r="D346" s="19" t="s">
        <v>3947</v>
      </c>
      <c r="E346" s="20" t="s">
        <v>3118</v>
      </c>
      <c r="F346" s="12">
        <v>2016</v>
      </c>
      <c r="G346" s="12">
        <v>101106</v>
      </c>
      <c r="H346" s="10" t="s">
        <v>3063</v>
      </c>
      <c r="I346" s="47">
        <v>100000</v>
      </c>
      <c r="J346" s="48">
        <f t="shared" si="12"/>
        <v>1058</v>
      </c>
      <c r="K346" s="48">
        <v>98942</v>
      </c>
      <c r="L346" s="49">
        <f t="shared" si="11"/>
        <v>1.0580000000000001E-2</v>
      </c>
      <c r="M346" s="48">
        <v>0</v>
      </c>
      <c r="N346" s="48">
        <f t="shared" si="13"/>
        <v>0</v>
      </c>
      <c r="O346" s="48">
        <v>0</v>
      </c>
      <c r="P346" s="49" t="s">
        <v>1067</v>
      </c>
    </row>
    <row r="347" spans="1:16" s="50" customFormat="1" ht="24.95" customHeight="1">
      <c r="A347" s="31">
        <v>20</v>
      </c>
      <c r="B347" s="21" t="s">
        <v>3140</v>
      </c>
      <c r="C347" s="21" t="s">
        <v>3909</v>
      </c>
      <c r="D347" s="19" t="s">
        <v>3948</v>
      </c>
      <c r="E347" s="20" t="s">
        <v>3949</v>
      </c>
      <c r="F347" s="12">
        <v>2016</v>
      </c>
      <c r="G347" s="12">
        <v>101106</v>
      </c>
      <c r="H347" s="10" t="s">
        <v>3063</v>
      </c>
      <c r="I347" s="47">
        <v>100000</v>
      </c>
      <c r="J347" s="48">
        <f t="shared" si="12"/>
        <v>83900.88</v>
      </c>
      <c r="K347" s="48">
        <v>16099.12</v>
      </c>
      <c r="L347" s="49">
        <f t="shared" si="11"/>
        <v>0.8390088</v>
      </c>
      <c r="M347" s="48">
        <v>0</v>
      </c>
      <c r="N347" s="48">
        <f t="shared" si="13"/>
        <v>0</v>
      </c>
      <c r="O347" s="48">
        <v>0</v>
      </c>
      <c r="P347" s="49" t="s">
        <v>1067</v>
      </c>
    </row>
    <row r="348" spans="1:16" s="50" customFormat="1" ht="24.95" customHeight="1">
      <c r="A348" s="31">
        <v>21</v>
      </c>
      <c r="B348" s="21" t="s">
        <v>3140</v>
      </c>
      <c r="C348" s="21" t="s">
        <v>3910</v>
      </c>
      <c r="D348" s="19" t="s">
        <v>3950</v>
      </c>
      <c r="E348" s="20" t="s">
        <v>3951</v>
      </c>
      <c r="F348" s="12">
        <v>2016</v>
      </c>
      <c r="G348" s="12">
        <v>101106</v>
      </c>
      <c r="H348" s="10" t="s">
        <v>3063</v>
      </c>
      <c r="I348" s="47">
        <v>100000</v>
      </c>
      <c r="J348" s="48">
        <f t="shared" si="12"/>
        <v>57178</v>
      </c>
      <c r="K348" s="48">
        <v>42822</v>
      </c>
      <c r="L348" s="49">
        <f t="shared" si="11"/>
        <v>0.57177999999999995</v>
      </c>
      <c r="M348" s="48">
        <v>0</v>
      </c>
      <c r="N348" s="48">
        <f t="shared" si="13"/>
        <v>0</v>
      </c>
      <c r="O348" s="48">
        <v>0</v>
      </c>
      <c r="P348" s="49" t="s">
        <v>1067</v>
      </c>
    </row>
    <row r="349" spans="1:16" s="50" customFormat="1" ht="24.95" customHeight="1">
      <c r="A349" s="31">
        <v>22</v>
      </c>
      <c r="B349" s="21" t="s">
        <v>3140</v>
      </c>
      <c r="C349" s="21" t="s">
        <v>3911</v>
      </c>
      <c r="D349" s="19" t="s">
        <v>3952</v>
      </c>
      <c r="E349" s="20" t="s">
        <v>3953</v>
      </c>
      <c r="F349" s="12">
        <v>2016</v>
      </c>
      <c r="G349" s="12">
        <v>101106</v>
      </c>
      <c r="H349" s="10" t="s">
        <v>3063</v>
      </c>
      <c r="I349" s="47">
        <v>100000</v>
      </c>
      <c r="J349" s="48">
        <f t="shared" si="12"/>
        <v>31690</v>
      </c>
      <c r="K349" s="48">
        <v>68310</v>
      </c>
      <c r="L349" s="49">
        <f t="shared" si="11"/>
        <v>0.31690000000000002</v>
      </c>
      <c r="M349" s="48">
        <v>0</v>
      </c>
      <c r="N349" s="48">
        <f t="shared" si="13"/>
        <v>0</v>
      </c>
      <c r="O349" s="48">
        <v>0</v>
      </c>
      <c r="P349" s="49" t="s">
        <v>1067</v>
      </c>
    </row>
    <row r="350" spans="1:16" s="50" customFormat="1" ht="24.95" customHeight="1">
      <c r="A350" s="31">
        <v>23</v>
      </c>
      <c r="B350" s="21" t="s">
        <v>3140</v>
      </c>
      <c r="C350" s="21" t="s">
        <v>3912</v>
      </c>
      <c r="D350" s="19" t="s">
        <v>3954</v>
      </c>
      <c r="E350" s="20" t="s">
        <v>3955</v>
      </c>
      <c r="F350" s="12">
        <v>2016</v>
      </c>
      <c r="G350" s="12">
        <v>101106</v>
      </c>
      <c r="H350" s="10" t="s">
        <v>3063</v>
      </c>
      <c r="I350" s="47">
        <v>100000</v>
      </c>
      <c r="J350" s="48">
        <f t="shared" si="12"/>
        <v>87687.14</v>
      </c>
      <c r="K350" s="48">
        <v>12312.86</v>
      </c>
      <c r="L350" s="49">
        <f t="shared" si="11"/>
        <v>0.87687139999999997</v>
      </c>
      <c r="M350" s="48">
        <v>0</v>
      </c>
      <c r="N350" s="48">
        <f t="shared" si="13"/>
        <v>0</v>
      </c>
      <c r="O350" s="48">
        <v>0</v>
      </c>
      <c r="P350" s="49" t="s">
        <v>1067</v>
      </c>
    </row>
    <row r="351" spans="1:16" s="50" customFormat="1" ht="24.95" customHeight="1">
      <c r="A351" s="31">
        <v>24</v>
      </c>
      <c r="B351" s="21" t="s">
        <v>3140</v>
      </c>
      <c r="C351" s="21" t="s">
        <v>3913</v>
      </c>
      <c r="D351" s="19" t="s">
        <v>3956</v>
      </c>
      <c r="E351" s="20" t="s">
        <v>3957</v>
      </c>
      <c r="F351" s="12">
        <v>2016</v>
      </c>
      <c r="G351" s="12">
        <v>101106</v>
      </c>
      <c r="H351" s="10" t="s">
        <v>3063</v>
      </c>
      <c r="I351" s="47">
        <v>100000</v>
      </c>
      <c r="J351" s="48">
        <f t="shared" si="12"/>
        <v>20</v>
      </c>
      <c r="K351" s="48">
        <v>99980</v>
      </c>
      <c r="L351" s="49">
        <f t="shared" si="11"/>
        <v>2.0000000000000001E-4</v>
      </c>
      <c r="M351" s="48">
        <v>0</v>
      </c>
      <c r="N351" s="48">
        <f t="shared" si="13"/>
        <v>0</v>
      </c>
      <c r="O351" s="48">
        <v>0</v>
      </c>
      <c r="P351" s="49" t="s">
        <v>1067</v>
      </c>
    </row>
    <row r="352" spans="1:16" s="50" customFormat="1" ht="24.95" customHeight="1">
      <c r="A352" s="31">
        <v>25</v>
      </c>
      <c r="B352" s="21" t="s">
        <v>3140</v>
      </c>
      <c r="C352" s="21" t="s">
        <v>3887</v>
      </c>
      <c r="D352" s="19" t="s">
        <v>3920</v>
      </c>
      <c r="E352" s="20" t="s">
        <v>3665</v>
      </c>
      <c r="F352" s="12">
        <v>2016</v>
      </c>
      <c r="G352" s="12">
        <v>101106</v>
      </c>
      <c r="H352" s="10" t="s">
        <v>3063</v>
      </c>
      <c r="I352" s="47">
        <v>100000</v>
      </c>
      <c r="J352" s="48">
        <f t="shared" si="12"/>
        <v>20</v>
      </c>
      <c r="K352" s="48">
        <v>99980</v>
      </c>
      <c r="L352" s="49">
        <f t="shared" si="11"/>
        <v>2.0000000000000001E-4</v>
      </c>
      <c r="M352" s="48">
        <v>0</v>
      </c>
      <c r="N352" s="48">
        <f t="shared" si="13"/>
        <v>0</v>
      </c>
      <c r="O352" s="48">
        <v>0</v>
      </c>
      <c r="P352" s="49" t="s">
        <v>1067</v>
      </c>
    </row>
    <row r="353" spans="1:16" s="50" customFormat="1" ht="24.95" customHeight="1">
      <c r="A353" s="31">
        <v>26</v>
      </c>
      <c r="B353" s="21" t="s">
        <v>3140</v>
      </c>
      <c r="C353" s="21" t="s">
        <v>3914</v>
      </c>
      <c r="D353" s="19" t="s">
        <v>3958</v>
      </c>
      <c r="E353" s="20" t="s">
        <v>3959</v>
      </c>
      <c r="F353" s="12">
        <v>2016</v>
      </c>
      <c r="G353" s="12">
        <v>101106</v>
      </c>
      <c r="H353" s="10" t="s">
        <v>3063</v>
      </c>
      <c r="I353" s="47">
        <v>100000</v>
      </c>
      <c r="J353" s="48">
        <f t="shared" si="12"/>
        <v>20020</v>
      </c>
      <c r="K353" s="48">
        <v>79980</v>
      </c>
      <c r="L353" s="49">
        <f t="shared" si="11"/>
        <v>0.20019999999999999</v>
      </c>
      <c r="M353" s="48">
        <v>0</v>
      </c>
      <c r="N353" s="48">
        <f t="shared" si="13"/>
        <v>0</v>
      </c>
      <c r="O353" s="48">
        <v>0</v>
      </c>
      <c r="P353" s="49" t="s">
        <v>1067</v>
      </c>
    </row>
    <row r="354" spans="1:16" s="50" customFormat="1" ht="24.95" customHeight="1">
      <c r="A354" s="31">
        <v>27</v>
      </c>
      <c r="B354" s="21" t="s">
        <v>3140</v>
      </c>
      <c r="C354" s="21" t="s">
        <v>3915</v>
      </c>
      <c r="D354" s="19" t="s">
        <v>3960</v>
      </c>
      <c r="E354" s="20" t="s">
        <v>3661</v>
      </c>
      <c r="F354" s="12">
        <v>2016</v>
      </c>
      <c r="G354" s="12">
        <v>101106</v>
      </c>
      <c r="H354" s="10" t="s">
        <v>3063</v>
      </c>
      <c r="I354" s="47">
        <v>100000</v>
      </c>
      <c r="J354" s="48">
        <f t="shared" si="12"/>
        <v>11998.679999999993</v>
      </c>
      <c r="K354" s="48">
        <v>88001.32</v>
      </c>
      <c r="L354" s="49">
        <f t="shared" si="11"/>
        <v>0.11998679999999994</v>
      </c>
      <c r="M354" s="48">
        <v>0</v>
      </c>
      <c r="N354" s="48">
        <f t="shared" si="13"/>
        <v>0</v>
      </c>
      <c r="O354" s="48">
        <v>0</v>
      </c>
      <c r="P354" s="49" t="s">
        <v>1067</v>
      </c>
    </row>
    <row r="355" spans="1:16" s="50" customFormat="1" ht="24.95" customHeight="1">
      <c r="A355" s="31">
        <v>28</v>
      </c>
      <c r="B355" s="21" t="s">
        <v>3140</v>
      </c>
      <c r="C355" s="21" t="s">
        <v>3916</v>
      </c>
      <c r="D355" s="19" t="s">
        <v>3961</v>
      </c>
      <c r="E355" s="20" t="s">
        <v>3962</v>
      </c>
      <c r="F355" s="12">
        <v>2016</v>
      </c>
      <c r="G355" s="12">
        <v>101106</v>
      </c>
      <c r="H355" s="10" t="s">
        <v>3063</v>
      </c>
      <c r="I355" s="47">
        <v>100000</v>
      </c>
      <c r="J355" s="48">
        <f t="shared" si="12"/>
        <v>85170.2</v>
      </c>
      <c r="K355" s="48">
        <v>14829.8</v>
      </c>
      <c r="L355" s="49">
        <f t="shared" si="11"/>
        <v>0.85170199999999996</v>
      </c>
      <c r="M355" s="48">
        <v>0</v>
      </c>
      <c r="N355" s="48">
        <f t="shared" si="13"/>
        <v>0</v>
      </c>
      <c r="O355" s="48">
        <v>0</v>
      </c>
      <c r="P355" s="49" t="s">
        <v>1067</v>
      </c>
    </row>
    <row r="356" spans="1:16" s="50" customFormat="1" ht="24.95" customHeight="1">
      <c r="A356" s="31">
        <v>29</v>
      </c>
      <c r="B356" s="21" t="s">
        <v>3140</v>
      </c>
      <c r="C356" s="21" t="s">
        <v>3917</v>
      </c>
      <c r="D356" s="19" t="s">
        <v>3963</v>
      </c>
      <c r="E356" s="20" t="s">
        <v>3075</v>
      </c>
      <c r="F356" s="12">
        <v>2016</v>
      </c>
      <c r="G356" s="12">
        <v>101106</v>
      </c>
      <c r="H356" s="10" t="s">
        <v>3063</v>
      </c>
      <c r="I356" s="47">
        <v>200000</v>
      </c>
      <c r="J356" s="48">
        <f t="shared" si="12"/>
        <v>20</v>
      </c>
      <c r="K356" s="48">
        <v>199980</v>
      </c>
      <c r="L356" s="49">
        <f t="shared" si="11"/>
        <v>1E-4</v>
      </c>
      <c r="M356" s="48">
        <v>0</v>
      </c>
      <c r="N356" s="48">
        <f t="shared" si="13"/>
        <v>0</v>
      </c>
      <c r="O356" s="48">
        <v>0</v>
      </c>
      <c r="P356" s="49" t="s">
        <v>1067</v>
      </c>
    </row>
    <row r="357" spans="1:16" s="50" customFormat="1" ht="24.95" customHeight="1">
      <c r="A357" s="31">
        <v>30</v>
      </c>
      <c r="B357" s="21" t="s">
        <v>3140</v>
      </c>
      <c r="C357" s="21" t="s">
        <v>3888</v>
      </c>
      <c r="D357" s="19" t="s">
        <v>3921</v>
      </c>
      <c r="E357" s="20" t="s">
        <v>3122</v>
      </c>
      <c r="F357" s="12">
        <v>2016</v>
      </c>
      <c r="G357" s="12">
        <v>101106</v>
      </c>
      <c r="H357" s="10" t="s">
        <v>3063</v>
      </c>
      <c r="I357" s="47">
        <v>100000</v>
      </c>
      <c r="J357" s="48">
        <f t="shared" si="12"/>
        <v>20</v>
      </c>
      <c r="K357" s="48">
        <v>99980</v>
      </c>
      <c r="L357" s="49">
        <f t="shared" si="11"/>
        <v>2.0000000000000001E-4</v>
      </c>
      <c r="M357" s="48">
        <v>0</v>
      </c>
      <c r="N357" s="48">
        <f t="shared" si="13"/>
        <v>0</v>
      </c>
      <c r="O357" s="48">
        <v>0</v>
      </c>
      <c r="P357" s="49" t="s">
        <v>1067</v>
      </c>
    </row>
    <row r="358" spans="1:16" s="50" customFormat="1" ht="24.95" customHeight="1">
      <c r="A358" s="31">
        <v>31</v>
      </c>
      <c r="B358" s="21" t="s">
        <v>3140</v>
      </c>
      <c r="C358" s="21" t="s">
        <v>3889</v>
      </c>
      <c r="D358" s="19" t="s">
        <v>3922</v>
      </c>
      <c r="E358" s="20" t="s">
        <v>3715</v>
      </c>
      <c r="F358" s="12">
        <v>2016</v>
      </c>
      <c r="G358" s="12">
        <v>101106</v>
      </c>
      <c r="H358" s="10" t="s">
        <v>3063</v>
      </c>
      <c r="I358" s="47">
        <v>100000</v>
      </c>
      <c r="J358" s="48">
        <f t="shared" si="12"/>
        <v>99048.8</v>
      </c>
      <c r="K358" s="48">
        <v>951.2</v>
      </c>
      <c r="L358" s="49">
        <f t="shared" si="11"/>
        <v>0.99048800000000004</v>
      </c>
      <c r="M358" s="48">
        <v>0</v>
      </c>
      <c r="N358" s="48">
        <f t="shared" si="13"/>
        <v>0</v>
      </c>
      <c r="O358" s="48">
        <v>0</v>
      </c>
      <c r="P358" s="49" t="s">
        <v>1067</v>
      </c>
    </row>
    <row r="359" spans="1:16" s="50" customFormat="1" ht="24.95" customHeight="1">
      <c r="A359" s="31">
        <v>32</v>
      </c>
      <c r="B359" s="21" t="s">
        <v>3140</v>
      </c>
      <c r="C359" s="21" t="s">
        <v>3890</v>
      </c>
      <c r="D359" s="19" t="s">
        <v>3923</v>
      </c>
      <c r="E359" s="20" t="s">
        <v>3924</v>
      </c>
      <c r="F359" s="12">
        <v>2016</v>
      </c>
      <c r="G359" s="12">
        <v>101106</v>
      </c>
      <c r="H359" s="10" t="s">
        <v>3063</v>
      </c>
      <c r="I359" s="47">
        <v>100000</v>
      </c>
      <c r="J359" s="48">
        <f t="shared" si="12"/>
        <v>1630</v>
      </c>
      <c r="K359" s="48">
        <v>98370</v>
      </c>
      <c r="L359" s="49">
        <f t="shared" si="11"/>
        <v>1.6299999999999999E-2</v>
      </c>
      <c r="M359" s="48">
        <v>0</v>
      </c>
      <c r="N359" s="48">
        <f>M359-O359</f>
        <v>0</v>
      </c>
      <c r="O359" s="48">
        <v>0</v>
      </c>
      <c r="P359" s="49" t="s">
        <v>1067</v>
      </c>
    </row>
    <row r="360" spans="1:16" s="50" customFormat="1" ht="24.95" customHeight="1">
      <c r="A360" s="31">
        <v>33</v>
      </c>
      <c r="B360" s="21" t="s">
        <v>3140</v>
      </c>
      <c r="C360" s="21" t="s">
        <v>3891</v>
      </c>
      <c r="D360" s="19" t="s">
        <v>3925</v>
      </c>
      <c r="E360" s="20" t="s">
        <v>3452</v>
      </c>
      <c r="F360" s="12">
        <v>2016</v>
      </c>
      <c r="G360" s="12">
        <v>101106</v>
      </c>
      <c r="H360" s="10" t="s">
        <v>3063</v>
      </c>
      <c r="I360" s="47">
        <v>100000</v>
      </c>
      <c r="J360" s="48">
        <f t="shared" si="12"/>
        <v>46217.7</v>
      </c>
      <c r="K360" s="48">
        <v>53782.3</v>
      </c>
      <c r="L360" s="49">
        <f t="shared" si="11"/>
        <v>0.46217699999999995</v>
      </c>
      <c r="M360" s="48">
        <v>0</v>
      </c>
      <c r="N360" s="48">
        <f t="shared" si="13"/>
        <v>0</v>
      </c>
      <c r="O360" s="48">
        <v>0</v>
      </c>
      <c r="P360" s="49" t="s">
        <v>1067</v>
      </c>
    </row>
    <row r="361" spans="1:16" s="50" customFormat="1" ht="24.95" customHeight="1">
      <c r="A361" s="31">
        <v>34</v>
      </c>
      <c r="B361" s="21" t="s">
        <v>3140</v>
      </c>
      <c r="C361" s="21" t="s">
        <v>3892</v>
      </c>
      <c r="D361" s="19" t="s">
        <v>3926</v>
      </c>
      <c r="E361" s="20" t="s">
        <v>3445</v>
      </c>
      <c r="F361" s="12">
        <v>2016</v>
      </c>
      <c r="G361" s="12">
        <v>101106</v>
      </c>
      <c r="H361" s="10" t="s">
        <v>3063</v>
      </c>
      <c r="I361" s="47">
        <v>100000</v>
      </c>
      <c r="J361" s="48">
        <f t="shared" si="12"/>
        <v>20</v>
      </c>
      <c r="K361" s="48">
        <v>99980</v>
      </c>
      <c r="L361" s="49">
        <f t="shared" si="11"/>
        <v>2.0000000000000001E-4</v>
      </c>
      <c r="M361" s="48">
        <v>0</v>
      </c>
      <c r="N361" s="48">
        <f t="shared" si="13"/>
        <v>0</v>
      </c>
      <c r="O361" s="48">
        <v>0</v>
      </c>
      <c r="P361" s="49" t="s">
        <v>1067</v>
      </c>
    </row>
    <row r="362" spans="1:16" s="50" customFormat="1" ht="24.95" customHeight="1">
      <c r="A362" s="31">
        <v>35</v>
      </c>
      <c r="B362" s="21" t="s">
        <v>3140</v>
      </c>
      <c r="C362" s="21" t="s">
        <v>3893</v>
      </c>
      <c r="D362" s="19" t="s">
        <v>3927</v>
      </c>
      <c r="E362" s="20" t="s">
        <v>3928</v>
      </c>
      <c r="F362" s="12">
        <v>2016</v>
      </c>
      <c r="G362" s="12">
        <v>101106</v>
      </c>
      <c r="H362" s="10" t="s">
        <v>3063</v>
      </c>
      <c r="I362" s="47">
        <v>100000</v>
      </c>
      <c r="J362" s="48">
        <f t="shared" si="12"/>
        <v>40800</v>
      </c>
      <c r="K362" s="48">
        <v>59200</v>
      </c>
      <c r="L362" s="49">
        <f t="shared" si="11"/>
        <v>0.40799999999999997</v>
      </c>
      <c r="M362" s="48">
        <v>0</v>
      </c>
      <c r="N362" s="48">
        <f t="shared" si="13"/>
        <v>0</v>
      </c>
      <c r="O362" s="48">
        <v>0</v>
      </c>
      <c r="P362" s="49" t="s">
        <v>1067</v>
      </c>
    </row>
    <row r="363" spans="1:16" s="50" customFormat="1" ht="24.95" customHeight="1">
      <c r="A363" s="31">
        <v>36</v>
      </c>
      <c r="B363" s="21" t="s">
        <v>3140</v>
      </c>
      <c r="C363" s="21" t="s">
        <v>3995</v>
      </c>
      <c r="D363" s="19" t="s">
        <v>3492</v>
      </c>
      <c r="E363" s="20" t="s">
        <v>3075</v>
      </c>
      <c r="F363" s="12">
        <v>2016</v>
      </c>
      <c r="G363" s="12">
        <v>101106</v>
      </c>
      <c r="H363" s="10" t="s">
        <v>3063</v>
      </c>
      <c r="I363" s="47">
        <v>70000</v>
      </c>
      <c r="J363" s="48">
        <f t="shared" si="12"/>
        <v>7500</v>
      </c>
      <c r="K363" s="48">
        <v>62500</v>
      </c>
      <c r="L363" s="49">
        <f t="shared" si="11"/>
        <v>0.10714285714285714</v>
      </c>
      <c r="M363" s="48">
        <v>0</v>
      </c>
      <c r="N363" s="48">
        <f t="shared" si="13"/>
        <v>0</v>
      </c>
      <c r="O363" s="48">
        <v>0</v>
      </c>
      <c r="P363" s="49" t="s">
        <v>1067</v>
      </c>
    </row>
    <row r="364" spans="1:16" s="50" customFormat="1" ht="24.95" customHeight="1">
      <c r="A364" s="31">
        <v>37</v>
      </c>
      <c r="B364" s="21" t="s">
        <v>3140</v>
      </c>
      <c r="C364" s="21" t="s">
        <v>3776</v>
      </c>
      <c r="D364" s="19" t="s">
        <v>3781</v>
      </c>
      <c r="E364" s="20" t="s">
        <v>3665</v>
      </c>
      <c r="F364" s="12">
        <v>2016</v>
      </c>
      <c r="G364" s="12">
        <v>101106</v>
      </c>
      <c r="H364" s="10" t="s">
        <v>3063</v>
      </c>
      <c r="I364" s="47">
        <v>120000</v>
      </c>
      <c r="J364" s="48">
        <f t="shared" si="12"/>
        <v>57202.11</v>
      </c>
      <c r="K364" s="48">
        <v>62797.89</v>
      </c>
      <c r="L364" s="49">
        <f t="shared" si="11"/>
        <v>0.47668425000000003</v>
      </c>
      <c r="M364" s="48">
        <v>0</v>
      </c>
      <c r="N364" s="48">
        <f t="shared" si="13"/>
        <v>0</v>
      </c>
      <c r="O364" s="48">
        <v>0</v>
      </c>
      <c r="P364" s="49" t="s">
        <v>1067</v>
      </c>
    </row>
    <row r="365" spans="1:16" s="50" customFormat="1" ht="24.95" customHeight="1">
      <c r="A365" s="31">
        <v>38</v>
      </c>
      <c r="B365" s="21" t="s">
        <v>3086</v>
      </c>
      <c r="C365" s="21" t="s">
        <v>4004</v>
      </c>
      <c r="D365" s="19" t="s">
        <v>3501</v>
      </c>
      <c r="E365" s="20" t="s">
        <v>3121</v>
      </c>
      <c r="F365" s="12">
        <v>2016</v>
      </c>
      <c r="G365" s="12">
        <v>101106</v>
      </c>
      <c r="H365" s="10" t="s">
        <v>3063</v>
      </c>
      <c r="I365" s="47">
        <v>3000</v>
      </c>
      <c r="J365" s="48">
        <f t="shared" si="12"/>
        <v>3000</v>
      </c>
      <c r="K365" s="48">
        <v>0</v>
      </c>
      <c r="L365" s="49">
        <f t="shared" si="11"/>
        <v>1</v>
      </c>
      <c r="M365" s="48">
        <v>0</v>
      </c>
      <c r="N365" s="48">
        <f t="shared" si="13"/>
        <v>0</v>
      </c>
      <c r="O365" s="48">
        <v>0</v>
      </c>
      <c r="P365" s="49" t="s">
        <v>1067</v>
      </c>
    </row>
    <row r="366" spans="1:16" s="50" customFormat="1" ht="24.95" customHeight="1">
      <c r="A366" s="31">
        <v>39</v>
      </c>
      <c r="B366" s="21" t="s">
        <v>3086</v>
      </c>
      <c r="C366" s="21" t="s">
        <v>3867</v>
      </c>
      <c r="D366" s="19" t="s">
        <v>3517</v>
      </c>
      <c r="E366" s="20" t="s">
        <v>3066</v>
      </c>
      <c r="F366" s="12">
        <v>2016</v>
      </c>
      <c r="G366" s="12">
        <v>101106</v>
      </c>
      <c r="H366" s="10" t="s">
        <v>3063</v>
      </c>
      <c r="I366" s="47">
        <v>300000</v>
      </c>
      <c r="J366" s="48">
        <f t="shared" si="12"/>
        <v>123958.5</v>
      </c>
      <c r="K366" s="48">
        <v>176041.5</v>
      </c>
      <c r="L366" s="49">
        <f t="shared" si="11"/>
        <v>0.41319499999999998</v>
      </c>
      <c r="M366" s="48">
        <v>0</v>
      </c>
      <c r="N366" s="48">
        <f t="shared" si="13"/>
        <v>0</v>
      </c>
      <c r="O366" s="48">
        <v>0</v>
      </c>
      <c r="P366" s="49" t="s">
        <v>1067</v>
      </c>
    </row>
    <row r="367" spans="1:16" s="50" customFormat="1" ht="24.95" customHeight="1">
      <c r="A367" s="31">
        <v>40</v>
      </c>
      <c r="B367" s="21" t="s">
        <v>3081</v>
      </c>
      <c r="C367" s="21" t="s">
        <v>4052</v>
      </c>
      <c r="D367" s="19" t="s">
        <v>3517</v>
      </c>
      <c r="E367" s="20" t="s">
        <v>3189</v>
      </c>
      <c r="F367" s="12">
        <v>2016</v>
      </c>
      <c r="G367" s="12">
        <v>101106</v>
      </c>
      <c r="H367" s="10" t="s">
        <v>3063</v>
      </c>
      <c r="I367" s="47">
        <v>50000</v>
      </c>
      <c r="J367" s="48">
        <f t="shared" si="12"/>
        <v>3020</v>
      </c>
      <c r="K367" s="48">
        <v>46980</v>
      </c>
      <c r="L367" s="49">
        <f t="shared" si="11"/>
        <v>6.0400000000000002E-2</v>
      </c>
      <c r="M367" s="48">
        <v>0</v>
      </c>
      <c r="N367" s="48">
        <f t="shared" si="13"/>
        <v>0</v>
      </c>
      <c r="O367" s="48">
        <v>0</v>
      </c>
      <c r="P367" s="49" t="s">
        <v>1067</v>
      </c>
    </row>
    <row r="368" spans="1:16" s="50" customFormat="1" ht="24.95" customHeight="1">
      <c r="A368" s="31">
        <v>41</v>
      </c>
      <c r="B368" s="21" t="s">
        <v>3086</v>
      </c>
      <c r="C368" s="21" t="s">
        <v>3868</v>
      </c>
      <c r="D368" s="19" t="s">
        <v>3530</v>
      </c>
      <c r="E368" s="20" t="s">
        <v>3108</v>
      </c>
      <c r="F368" s="12">
        <v>2016</v>
      </c>
      <c r="G368" s="12">
        <v>101106</v>
      </c>
      <c r="H368" s="10" t="s">
        <v>3063</v>
      </c>
      <c r="I368" s="47">
        <v>300000</v>
      </c>
      <c r="J368" s="48">
        <f t="shared" si="12"/>
        <v>60000</v>
      </c>
      <c r="K368" s="48">
        <v>240000</v>
      </c>
      <c r="L368" s="49">
        <f t="shared" si="11"/>
        <v>0.2</v>
      </c>
      <c r="M368" s="48">
        <v>0</v>
      </c>
      <c r="N368" s="48">
        <f t="shared" si="13"/>
        <v>0</v>
      </c>
      <c r="O368" s="48">
        <v>0</v>
      </c>
      <c r="P368" s="49" t="s">
        <v>1067</v>
      </c>
    </row>
    <row r="369" spans="1:16" s="50" customFormat="1" ht="24.95" customHeight="1">
      <c r="A369" s="31">
        <v>42</v>
      </c>
      <c r="B369" s="21" t="s">
        <v>3074</v>
      </c>
      <c r="C369" s="21" t="s">
        <v>4062</v>
      </c>
      <c r="D369" s="19" t="s">
        <v>3530</v>
      </c>
      <c r="E369" s="20" t="s">
        <v>3212</v>
      </c>
      <c r="F369" s="12">
        <v>2016</v>
      </c>
      <c r="G369" s="12">
        <v>101106</v>
      </c>
      <c r="H369" s="10" t="s">
        <v>3063</v>
      </c>
      <c r="I369" s="47">
        <v>250000</v>
      </c>
      <c r="J369" s="48">
        <f t="shared" si="12"/>
        <v>23016.5</v>
      </c>
      <c r="K369" s="48">
        <v>226983.5</v>
      </c>
      <c r="L369" s="49">
        <f t="shared" si="11"/>
        <v>9.2065999999999995E-2</v>
      </c>
      <c r="M369" s="48">
        <v>0</v>
      </c>
      <c r="N369" s="48">
        <f t="shared" si="13"/>
        <v>0</v>
      </c>
      <c r="O369" s="48">
        <v>0</v>
      </c>
      <c r="P369" s="49" t="s">
        <v>1067</v>
      </c>
    </row>
    <row r="370" spans="1:16" s="50" customFormat="1" ht="24.95" customHeight="1">
      <c r="A370" s="31">
        <v>43</v>
      </c>
      <c r="B370" s="21" t="s">
        <v>3086</v>
      </c>
      <c r="C370" s="21" t="s">
        <v>3869</v>
      </c>
      <c r="D370" s="19" t="s">
        <v>3863</v>
      </c>
      <c r="E370" s="20" t="s">
        <v>3094</v>
      </c>
      <c r="F370" s="12">
        <v>2016</v>
      </c>
      <c r="G370" s="12">
        <v>101106</v>
      </c>
      <c r="H370" s="10" t="s">
        <v>3063</v>
      </c>
      <c r="I370" s="47">
        <v>250000</v>
      </c>
      <c r="J370" s="48">
        <f t="shared" si="12"/>
        <v>3928.4200000000128</v>
      </c>
      <c r="K370" s="48">
        <v>246071.58</v>
      </c>
      <c r="L370" s="49">
        <f t="shared" si="11"/>
        <v>1.5713680000000053E-2</v>
      </c>
      <c r="M370" s="48">
        <v>0</v>
      </c>
      <c r="N370" s="48">
        <f t="shared" si="13"/>
        <v>0</v>
      </c>
      <c r="O370" s="48">
        <v>0</v>
      </c>
      <c r="P370" s="49" t="s">
        <v>1067</v>
      </c>
    </row>
    <row r="371" spans="1:16" s="50" customFormat="1" ht="24.95" customHeight="1">
      <c r="A371" s="31">
        <v>44</v>
      </c>
      <c r="B371" s="21" t="s">
        <v>3086</v>
      </c>
      <c r="C371" s="21" t="s">
        <v>3870</v>
      </c>
      <c r="D371" s="19" t="s">
        <v>3864</v>
      </c>
      <c r="E371" s="20" t="s">
        <v>3660</v>
      </c>
      <c r="F371" s="12">
        <v>2016</v>
      </c>
      <c r="G371" s="12">
        <v>101106</v>
      </c>
      <c r="H371" s="10" t="s">
        <v>3063</v>
      </c>
      <c r="I371" s="47">
        <v>250000</v>
      </c>
      <c r="J371" s="48">
        <f t="shared" si="12"/>
        <v>41000</v>
      </c>
      <c r="K371" s="48">
        <v>209000</v>
      </c>
      <c r="L371" s="49">
        <f t="shared" si="11"/>
        <v>0.16400000000000001</v>
      </c>
      <c r="M371" s="48">
        <v>0</v>
      </c>
      <c r="N371" s="48">
        <f t="shared" si="13"/>
        <v>0</v>
      </c>
      <c r="O371" s="48">
        <v>0</v>
      </c>
      <c r="P371" s="49" t="s">
        <v>1067</v>
      </c>
    </row>
    <row r="372" spans="1:16" s="50" customFormat="1" ht="24.95" customHeight="1">
      <c r="A372" s="31">
        <v>45</v>
      </c>
      <c r="B372" s="21" t="s">
        <v>3086</v>
      </c>
      <c r="C372" s="21" t="s">
        <v>3871</v>
      </c>
      <c r="D372" s="19" t="s">
        <v>3865</v>
      </c>
      <c r="E372" s="20" t="s">
        <v>3123</v>
      </c>
      <c r="F372" s="12">
        <v>2016</v>
      </c>
      <c r="G372" s="12">
        <v>101106</v>
      </c>
      <c r="H372" s="10" t="s">
        <v>3063</v>
      </c>
      <c r="I372" s="47">
        <v>200000</v>
      </c>
      <c r="J372" s="48">
        <f t="shared" si="12"/>
        <v>0</v>
      </c>
      <c r="K372" s="48">
        <v>200000</v>
      </c>
      <c r="L372" s="49">
        <f t="shared" si="11"/>
        <v>0</v>
      </c>
      <c r="M372" s="48">
        <v>0</v>
      </c>
      <c r="N372" s="48">
        <f t="shared" si="13"/>
        <v>0</v>
      </c>
      <c r="O372" s="48">
        <v>0</v>
      </c>
      <c r="P372" s="49" t="s">
        <v>1067</v>
      </c>
    </row>
    <row r="373" spans="1:16" s="50" customFormat="1" ht="24.95" customHeight="1">
      <c r="A373" s="31">
        <v>46</v>
      </c>
      <c r="B373" s="21" t="s">
        <v>3086</v>
      </c>
      <c r="C373" s="21" t="s">
        <v>3872</v>
      </c>
      <c r="D373" s="19" t="s">
        <v>3866</v>
      </c>
      <c r="E373" s="20" t="s">
        <v>3276</v>
      </c>
      <c r="F373" s="12">
        <v>2016</v>
      </c>
      <c r="G373" s="12">
        <v>101106</v>
      </c>
      <c r="H373" s="10" t="s">
        <v>3063</v>
      </c>
      <c r="I373" s="47">
        <v>100000</v>
      </c>
      <c r="J373" s="48">
        <f t="shared" si="12"/>
        <v>7229.3000000000029</v>
      </c>
      <c r="K373" s="48">
        <v>92770.7</v>
      </c>
      <c r="L373" s="49">
        <f t="shared" si="11"/>
        <v>7.2293000000000024E-2</v>
      </c>
      <c r="M373" s="48">
        <v>0</v>
      </c>
      <c r="N373" s="48">
        <f t="shared" si="13"/>
        <v>0</v>
      </c>
      <c r="O373" s="48">
        <v>0</v>
      </c>
      <c r="P373" s="49" t="s">
        <v>1067</v>
      </c>
    </row>
    <row r="374" spans="1:16" s="50" customFormat="1" ht="24.95" customHeight="1">
      <c r="A374" s="31">
        <v>47</v>
      </c>
      <c r="B374" s="21" t="s">
        <v>3076</v>
      </c>
      <c r="C374" s="21" t="s">
        <v>4085</v>
      </c>
      <c r="D374" s="19" t="s">
        <v>3555</v>
      </c>
      <c r="E374" s="21" t="s">
        <v>3077</v>
      </c>
      <c r="F374" s="12">
        <v>2016</v>
      </c>
      <c r="G374" s="12">
        <v>101106</v>
      </c>
      <c r="H374" s="10" t="s">
        <v>3063</v>
      </c>
      <c r="I374" s="47">
        <v>100000</v>
      </c>
      <c r="J374" s="48">
        <f t="shared" si="12"/>
        <v>20</v>
      </c>
      <c r="K374" s="48">
        <v>99980</v>
      </c>
      <c r="L374" s="49">
        <f t="shared" si="11"/>
        <v>2.0000000000000001E-4</v>
      </c>
      <c r="M374" s="48">
        <v>0</v>
      </c>
      <c r="N374" s="48">
        <f t="shared" si="13"/>
        <v>0</v>
      </c>
      <c r="O374" s="48">
        <v>0</v>
      </c>
      <c r="P374" s="49" t="s">
        <v>1067</v>
      </c>
    </row>
    <row r="375" spans="1:16" s="50" customFormat="1" ht="24.95" customHeight="1">
      <c r="A375" s="31">
        <v>48</v>
      </c>
      <c r="B375" s="21" t="s">
        <v>3320</v>
      </c>
      <c r="C375" s="21" t="s">
        <v>4124</v>
      </c>
      <c r="D375" s="19" t="s">
        <v>3599</v>
      </c>
      <c r="E375" s="20" t="s">
        <v>3600</v>
      </c>
      <c r="F375" s="12">
        <v>2016</v>
      </c>
      <c r="G375" s="12">
        <v>101106</v>
      </c>
      <c r="H375" s="10" t="s">
        <v>3063</v>
      </c>
      <c r="I375" s="47">
        <v>10000</v>
      </c>
      <c r="J375" s="48">
        <f t="shared" si="12"/>
        <v>20</v>
      </c>
      <c r="K375" s="48">
        <v>9980</v>
      </c>
      <c r="L375" s="49">
        <f t="shared" si="11"/>
        <v>2E-3</v>
      </c>
      <c r="M375" s="48">
        <v>0</v>
      </c>
      <c r="N375" s="48">
        <f t="shared" si="13"/>
        <v>0</v>
      </c>
      <c r="O375" s="48">
        <v>0</v>
      </c>
      <c r="P375" s="49" t="s">
        <v>1067</v>
      </c>
    </row>
    <row r="376" spans="1:16" s="50" customFormat="1" ht="24.95" customHeight="1">
      <c r="A376" s="31">
        <v>49</v>
      </c>
      <c r="B376" s="21" t="s">
        <v>3085</v>
      </c>
      <c r="C376" s="21" t="s">
        <v>4141</v>
      </c>
      <c r="D376" s="19" t="s">
        <v>3627</v>
      </c>
      <c r="E376" s="20" t="s">
        <v>3628</v>
      </c>
      <c r="F376" s="12">
        <v>2016</v>
      </c>
      <c r="G376" s="12">
        <v>101106</v>
      </c>
      <c r="H376" s="10" t="s">
        <v>3063</v>
      </c>
      <c r="I376" s="47">
        <v>10000</v>
      </c>
      <c r="J376" s="48">
        <f t="shared" si="12"/>
        <v>4005.87</v>
      </c>
      <c r="K376" s="48">
        <v>5994.13</v>
      </c>
      <c r="L376" s="49">
        <f t="shared" si="11"/>
        <v>0.40058699999999997</v>
      </c>
      <c r="M376" s="48">
        <v>0</v>
      </c>
      <c r="N376" s="48">
        <f t="shared" si="13"/>
        <v>0</v>
      </c>
      <c r="O376" s="48">
        <v>0</v>
      </c>
      <c r="P376" s="49" t="s">
        <v>1067</v>
      </c>
    </row>
    <row r="377" spans="1:16" s="50" customFormat="1" ht="24.95" customHeight="1">
      <c r="A377" s="31">
        <v>50</v>
      </c>
      <c r="B377" s="21" t="s">
        <v>3078</v>
      </c>
      <c r="C377" s="21" t="s">
        <v>4101</v>
      </c>
      <c r="D377" s="19" t="s">
        <v>3571</v>
      </c>
      <c r="E377" s="20" t="s">
        <v>3572</v>
      </c>
      <c r="F377" s="12">
        <v>2016</v>
      </c>
      <c r="G377" s="12">
        <v>101106</v>
      </c>
      <c r="H377" s="10" t="s">
        <v>3063</v>
      </c>
      <c r="I377" s="47">
        <v>10000</v>
      </c>
      <c r="J377" s="48">
        <f t="shared" si="12"/>
        <v>10000</v>
      </c>
      <c r="K377" s="48">
        <v>0</v>
      </c>
      <c r="L377" s="49">
        <f t="shared" si="11"/>
        <v>1</v>
      </c>
      <c r="M377" s="48">
        <v>0</v>
      </c>
      <c r="N377" s="48">
        <f t="shared" si="13"/>
        <v>0</v>
      </c>
      <c r="O377" s="48">
        <v>0</v>
      </c>
      <c r="P377" s="49" t="s">
        <v>1067</v>
      </c>
    </row>
    <row r="378" spans="1:16" s="50" customFormat="1" ht="24.95" customHeight="1">
      <c r="A378" s="31">
        <v>51</v>
      </c>
      <c r="B378" s="21" t="s">
        <v>3076</v>
      </c>
      <c r="C378" s="21" t="s">
        <v>4088</v>
      </c>
      <c r="D378" s="19" t="s">
        <v>3559</v>
      </c>
      <c r="E378" s="20" t="s">
        <v>3560</v>
      </c>
      <c r="F378" s="12">
        <v>2016</v>
      </c>
      <c r="G378" s="12">
        <v>101106</v>
      </c>
      <c r="H378" s="10" t="s">
        <v>3063</v>
      </c>
      <c r="I378" s="47">
        <v>40000</v>
      </c>
      <c r="J378" s="48">
        <f t="shared" si="12"/>
        <v>30959.39</v>
      </c>
      <c r="K378" s="48">
        <v>9040.61</v>
      </c>
      <c r="L378" s="49">
        <f t="shared" si="11"/>
        <v>0.77398475</v>
      </c>
      <c r="M378" s="48">
        <v>0</v>
      </c>
      <c r="N378" s="48">
        <f t="shared" si="13"/>
        <v>0</v>
      </c>
      <c r="O378" s="48">
        <v>0</v>
      </c>
      <c r="P378" s="49" t="s">
        <v>1067</v>
      </c>
    </row>
    <row r="379" spans="1:16" s="50" customFormat="1" ht="24.95" customHeight="1">
      <c r="A379" s="31">
        <v>52</v>
      </c>
      <c r="B379" s="21" t="s">
        <v>3085</v>
      </c>
      <c r="C379" s="21" t="s">
        <v>4142</v>
      </c>
      <c r="D379" s="19" t="s">
        <v>3629</v>
      </c>
      <c r="E379" s="20" t="s">
        <v>3358</v>
      </c>
      <c r="F379" s="12">
        <v>2016</v>
      </c>
      <c r="G379" s="12">
        <v>101106</v>
      </c>
      <c r="H379" s="10" t="s">
        <v>3063</v>
      </c>
      <c r="I379" s="47">
        <v>200000</v>
      </c>
      <c r="J379" s="48">
        <f t="shared" si="12"/>
        <v>43153.609999999986</v>
      </c>
      <c r="K379" s="48">
        <v>156846.39000000001</v>
      </c>
      <c r="L379" s="49">
        <f t="shared" si="11"/>
        <v>0.21576804999999993</v>
      </c>
      <c r="M379" s="48">
        <v>0</v>
      </c>
      <c r="N379" s="48">
        <f t="shared" si="13"/>
        <v>0</v>
      </c>
      <c r="O379" s="48">
        <v>0</v>
      </c>
      <c r="P379" s="49" t="s">
        <v>1067</v>
      </c>
    </row>
    <row r="380" spans="1:16" s="50" customFormat="1" ht="24.95" customHeight="1">
      <c r="A380" s="31">
        <v>53</v>
      </c>
      <c r="B380" s="21" t="s">
        <v>3078</v>
      </c>
      <c r="C380" s="21" t="s">
        <v>4102</v>
      </c>
      <c r="D380" s="19" t="s">
        <v>3573</v>
      </c>
      <c r="E380" s="20" t="s">
        <v>3574</v>
      </c>
      <c r="F380" s="12">
        <v>2016</v>
      </c>
      <c r="G380" s="12">
        <v>101106</v>
      </c>
      <c r="H380" s="10" t="s">
        <v>3063</v>
      </c>
      <c r="I380" s="47">
        <v>145000</v>
      </c>
      <c r="J380" s="48">
        <f t="shared" si="12"/>
        <v>2442</v>
      </c>
      <c r="K380" s="48">
        <v>142558</v>
      </c>
      <c r="L380" s="49">
        <f t="shared" si="11"/>
        <v>1.6841379310344826E-2</v>
      </c>
      <c r="M380" s="48">
        <v>0</v>
      </c>
      <c r="N380" s="48">
        <f t="shared" si="13"/>
        <v>0</v>
      </c>
      <c r="O380" s="48">
        <v>0</v>
      </c>
      <c r="P380" s="49" t="s">
        <v>1067</v>
      </c>
    </row>
    <row r="381" spans="1:16" s="50" customFormat="1" ht="24.95" customHeight="1">
      <c r="A381" s="31">
        <v>54</v>
      </c>
      <c r="B381" s="21" t="s">
        <v>3076</v>
      </c>
      <c r="C381" s="21" t="s">
        <v>4086</v>
      </c>
      <c r="D381" s="19" t="s">
        <v>3556</v>
      </c>
      <c r="E381" s="20" t="s">
        <v>3557</v>
      </c>
      <c r="F381" s="12">
        <v>2016</v>
      </c>
      <c r="G381" s="12">
        <v>101106</v>
      </c>
      <c r="H381" s="10" t="s">
        <v>3063</v>
      </c>
      <c r="I381" s="47">
        <v>70000</v>
      </c>
      <c r="J381" s="48">
        <f t="shared" si="12"/>
        <v>42877.369999999995</v>
      </c>
      <c r="K381" s="48">
        <v>27122.63</v>
      </c>
      <c r="L381" s="49">
        <f t="shared" si="11"/>
        <v>0.61253385714285713</v>
      </c>
      <c r="M381" s="48">
        <v>0</v>
      </c>
      <c r="N381" s="48">
        <f t="shared" si="13"/>
        <v>0</v>
      </c>
      <c r="O381" s="48">
        <v>0</v>
      </c>
      <c r="P381" s="49" t="s">
        <v>1067</v>
      </c>
    </row>
    <row r="382" spans="1:16" s="50" customFormat="1" ht="24.95" customHeight="1">
      <c r="A382" s="31">
        <v>55</v>
      </c>
      <c r="B382" s="21" t="s">
        <v>3076</v>
      </c>
      <c r="C382" s="21" t="s">
        <v>4087</v>
      </c>
      <c r="D382" s="19" t="s">
        <v>3558</v>
      </c>
      <c r="E382" s="20" t="s">
        <v>3280</v>
      </c>
      <c r="F382" s="12">
        <v>2016</v>
      </c>
      <c r="G382" s="12">
        <v>101106</v>
      </c>
      <c r="H382" s="10" t="s">
        <v>3063</v>
      </c>
      <c r="I382" s="47">
        <v>10000</v>
      </c>
      <c r="J382" s="48">
        <f t="shared" si="12"/>
        <v>10000</v>
      </c>
      <c r="K382" s="48">
        <v>0</v>
      </c>
      <c r="L382" s="49">
        <f t="shared" si="11"/>
        <v>1</v>
      </c>
      <c r="M382" s="48">
        <v>0</v>
      </c>
      <c r="N382" s="48">
        <f t="shared" si="13"/>
        <v>0</v>
      </c>
      <c r="O382" s="48">
        <v>0</v>
      </c>
      <c r="P382" s="49" t="s">
        <v>1067</v>
      </c>
    </row>
    <row r="383" spans="1:16" s="50" customFormat="1" ht="24.95" customHeight="1">
      <c r="A383" s="31">
        <v>56</v>
      </c>
      <c r="B383" s="21" t="s">
        <v>3459</v>
      </c>
      <c r="C383" s="21" t="s">
        <v>3972</v>
      </c>
      <c r="D383" s="19" t="s">
        <v>3460</v>
      </c>
      <c r="E383" s="20" t="s">
        <v>3461</v>
      </c>
      <c r="F383" s="12">
        <v>2016</v>
      </c>
      <c r="G383" s="12">
        <v>101106</v>
      </c>
      <c r="H383" s="10" t="s">
        <v>3063</v>
      </c>
      <c r="I383" s="47">
        <v>10000</v>
      </c>
      <c r="J383" s="48">
        <f t="shared" si="12"/>
        <v>20</v>
      </c>
      <c r="K383" s="48">
        <v>9980</v>
      </c>
      <c r="L383" s="49">
        <f t="shared" si="11"/>
        <v>2E-3</v>
      </c>
      <c r="M383" s="48">
        <v>0</v>
      </c>
      <c r="N383" s="48">
        <f t="shared" si="13"/>
        <v>0</v>
      </c>
      <c r="O383" s="48">
        <v>0</v>
      </c>
      <c r="P383" s="49" t="s">
        <v>1067</v>
      </c>
    </row>
    <row r="384" spans="1:16" s="50" customFormat="1" ht="24.95" customHeight="1">
      <c r="A384" s="31">
        <v>57</v>
      </c>
      <c r="B384" s="21" t="s">
        <v>3078</v>
      </c>
      <c r="C384" s="21" t="s">
        <v>4099</v>
      </c>
      <c r="D384" s="19" t="s">
        <v>3568</v>
      </c>
      <c r="E384" s="20" t="s">
        <v>3563</v>
      </c>
      <c r="F384" s="12">
        <v>2016</v>
      </c>
      <c r="G384" s="12">
        <v>101106</v>
      </c>
      <c r="H384" s="10" t="s">
        <v>3063</v>
      </c>
      <c r="I384" s="47">
        <v>10000</v>
      </c>
      <c r="J384" s="48">
        <f t="shared" si="12"/>
        <v>10000</v>
      </c>
      <c r="K384" s="48">
        <v>0</v>
      </c>
      <c r="L384" s="49">
        <f t="shared" si="11"/>
        <v>1</v>
      </c>
      <c r="M384" s="48">
        <v>0</v>
      </c>
      <c r="N384" s="48">
        <f t="shared" si="13"/>
        <v>0</v>
      </c>
      <c r="O384" s="48">
        <v>0</v>
      </c>
      <c r="P384" s="49" t="s">
        <v>1067</v>
      </c>
    </row>
    <row r="385" spans="1:16" s="50" customFormat="1" ht="24.95" customHeight="1">
      <c r="A385" s="31">
        <v>58</v>
      </c>
      <c r="B385" s="21" t="s">
        <v>3085</v>
      </c>
      <c r="C385" s="21" t="s">
        <v>4140</v>
      </c>
      <c r="D385" s="19" t="s">
        <v>3626</v>
      </c>
      <c r="E385" s="20" t="s">
        <v>3453</v>
      </c>
      <c r="F385" s="12">
        <v>2016</v>
      </c>
      <c r="G385" s="12">
        <v>101106</v>
      </c>
      <c r="H385" s="10" t="s">
        <v>3063</v>
      </c>
      <c r="I385" s="47">
        <v>10000</v>
      </c>
      <c r="J385" s="48">
        <f t="shared" si="12"/>
        <v>7269</v>
      </c>
      <c r="K385" s="48">
        <v>2731</v>
      </c>
      <c r="L385" s="49">
        <f t="shared" si="11"/>
        <v>0.72689999999999999</v>
      </c>
      <c r="M385" s="48">
        <v>0</v>
      </c>
      <c r="N385" s="48">
        <f t="shared" si="13"/>
        <v>0</v>
      </c>
      <c r="O385" s="48">
        <v>0</v>
      </c>
      <c r="P385" s="49" t="s">
        <v>1067</v>
      </c>
    </row>
    <row r="386" spans="1:16" s="50" customFormat="1" ht="24.95" customHeight="1">
      <c r="A386" s="31">
        <v>59</v>
      </c>
      <c r="B386" s="21" t="s">
        <v>3071</v>
      </c>
      <c r="C386" s="21" t="s">
        <v>4066</v>
      </c>
      <c r="D386" s="19" t="s">
        <v>3535</v>
      </c>
      <c r="E386" s="20" t="s">
        <v>3536</v>
      </c>
      <c r="F386" s="12">
        <v>2016</v>
      </c>
      <c r="G386" s="12">
        <v>101106</v>
      </c>
      <c r="H386" s="10" t="s">
        <v>3063</v>
      </c>
      <c r="I386" s="47">
        <v>10000</v>
      </c>
      <c r="J386" s="48">
        <f t="shared" si="12"/>
        <v>20</v>
      </c>
      <c r="K386" s="48">
        <v>9980</v>
      </c>
      <c r="L386" s="49">
        <f t="shared" si="11"/>
        <v>2E-3</v>
      </c>
      <c r="M386" s="48">
        <v>0</v>
      </c>
      <c r="N386" s="48">
        <f t="shared" si="13"/>
        <v>0</v>
      </c>
      <c r="O386" s="48">
        <v>0</v>
      </c>
      <c r="P386" s="49" t="s">
        <v>1067</v>
      </c>
    </row>
    <row r="387" spans="1:16" s="50" customFormat="1" ht="24.95" customHeight="1">
      <c r="A387" s="31">
        <v>60</v>
      </c>
      <c r="B387" s="21" t="s">
        <v>3645</v>
      </c>
      <c r="C387" s="21" t="s">
        <v>4157</v>
      </c>
      <c r="D387" s="19" t="s">
        <v>3646</v>
      </c>
      <c r="E387" s="20" t="s">
        <v>3130</v>
      </c>
      <c r="F387" s="12">
        <v>2016</v>
      </c>
      <c r="G387" s="12">
        <v>101106</v>
      </c>
      <c r="H387" s="10" t="s">
        <v>3063</v>
      </c>
      <c r="I387" s="47">
        <v>10000</v>
      </c>
      <c r="J387" s="48">
        <f t="shared" si="12"/>
        <v>5498</v>
      </c>
      <c r="K387" s="48">
        <v>4502</v>
      </c>
      <c r="L387" s="49">
        <f t="shared" si="11"/>
        <v>0.54979999999999996</v>
      </c>
      <c r="M387" s="48">
        <v>0</v>
      </c>
      <c r="N387" s="48">
        <f t="shared" si="13"/>
        <v>0</v>
      </c>
      <c r="O387" s="48">
        <v>0</v>
      </c>
      <c r="P387" s="49" t="s">
        <v>1067</v>
      </c>
    </row>
    <row r="388" spans="1:16" s="50" customFormat="1" ht="24.95" customHeight="1">
      <c r="A388" s="31">
        <v>61</v>
      </c>
      <c r="B388" s="21" t="s">
        <v>3078</v>
      </c>
      <c r="C388" s="21" t="s">
        <v>4100</v>
      </c>
      <c r="D388" s="19" t="s">
        <v>3569</v>
      </c>
      <c r="E388" s="20" t="s">
        <v>3570</v>
      </c>
      <c r="F388" s="12">
        <v>2016</v>
      </c>
      <c r="G388" s="12">
        <v>101106</v>
      </c>
      <c r="H388" s="10" t="s">
        <v>3063</v>
      </c>
      <c r="I388" s="47">
        <v>10000</v>
      </c>
      <c r="J388" s="48">
        <f t="shared" si="12"/>
        <v>20</v>
      </c>
      <c r="K388" s="48">
        <v>9980</v>
      </c>
      <c r="L388" s="49">
        <f t="shared" si="11"/>
        <v>2E-3</v>
      </c>
      <c r="M388" s="48">
        <v>0</v>
      </c>
      <c r="N388" s="48">
        <f>M388-O388</f>
        <v>0</v>
      </c>
      <c r="O388" s="48">
        <v>0</v>
      </c>
      <c r="P388" s="49" t="s">
        <v>1067</v>
      </c>
    </row>
    <row r="389" spans="1:16" s="50" customFormat="1" ht="24.95" customHeight="1">
      <c r="A389" s="31">
        <v>62</v>
      </c>
      <c r="B389" s="21" t="s">
        <v>3095</v>
      </c>
      <c r="C389" s="21" t="s">
        <v>4154</v>
      </c>
      <c r="D389" s="19" t="s">
        <v>3641</v>
      </c>
      <c r="E389" s="20" t="s">
        <v>3096</v>
      </c>
      <c r="F389" s="12">
        <v>2016</v>
      </c>
      <c r="G389" s="12">
        <v>101106</v>
      </c>
      <c r="H389" s="10" t="s">
        <v>3063</v>
      </c>
      <c r="I389" s="47">
        <v>320000</v>
      </c>
      <c r="J389" s="48">
        <f t="shared" si="12"/>
        <v>20</v>
      </c>
      <c r="K389" s="48">
        <v>319980</v>
      </c>
      <c r="L389" s="49">
        <f t="shared" si="11"/>
        <v>6.2500000000000001E-5</v>
      </c>
      <c r="M389" s="48">
        <v>0</v>
      </c>
      <c r="N389" s="48">
        <f t="shared" si="13"/>
        <v>0</v>
      </c>
      <c r="O389" s="48">
        <v>0</v>
      </c>
      <c r="P389" s="49" t="s">
        <v>1067</v>
      </c>
    </row>
    <row r="390" spans="1:16" s="50" customFormat="1" ht="24.95" customHeight="1">
      <c r="A390" s="31">
        <v>63</v>
      </c>
      <c r="B390" s="21" t="s">
        <v>3070</v>
      </c>
      <c r="C390" s="21" t="s">
        <v>4071</v>
      </c>
      <c r="D390" s="19" t="s">
        <v>3540</v>
      </c>
      <c r="E390" s="20" t="s">
        <v>3226</v>
      </c>
      <c r="F390" s="12">
        <v>2016</v>
      </c>
      <c r="G390" s="12">
        <v>101106</v>
      </c>
      <c r="H390" s="10" t="s">
        <v>3063</v>
      </c>
      <c r="I390" s="47">
        <v>100000</v>
      </c>
      <c r="J390" s="48">
        <f t="shared" si="12"/>
        <v>20</v>
      </c>
      <c r="K390" s="48">
        <v>99980</v>
      </c>
      <c r="L390" s="49">
        <f t="shared" si="11"/>
        <v>2.0000000000000001E-4</v>
      </c>
      <c r="M390" s="48">
        <v>0</v>
      </c>
      <c r="N390" s="48">
        <f t="shared" si="13"/>
        <v>0</v>
      </c>
      <c r="O390" s="48">
        <v>0</v>
      </c>
      <c r="P390" s="49" t="s">
        <v>1067</v>
      </c>
    </row>
    <row r="391" spans="1:16" s="50" customFormat="1" ht="24.95" customHeight="1">
      <c r="A391" s="31">
        <v>64</v>
      </c>
      <c r="B391" s="21" t="s">
        <v>3074</v>
      </c>
      <c r="C391" s="21" t="s">
        <v>4057</v>
      </c>
      <c r="D391" s="19" t="s">
        <v>3522</v>
      </c>
      <c r="E391" s="20" t="s">
        <v>3443</v>
      </c>
      <c r="F391" s="12">
        <v>2016</v>
      </c>
      <c r="G391" s="12">
        <v>101106</v>
      </c>
      <c r="H391" s="10" t="s">
        <v>3063</v>
      </c>
      <c r="I391" s="47">
        <v>100000</v>
      </c>
      <c r="J391" s="48">
        <f t="shared" si="12"/>
        <v>20</v>
      </c>
      <c r="K391" s="48">
        <v>99980</v>
      </c>
      <c r="L391" s="49">
        <f t="shared" si="11"/>
        <v>2.0000000000000001E-4</v>
      </c>
      <c r="M391" s="48">
        <v>0</v>
      </c>
      <c r="N391" s="48">
        <f t="shared" si="13"/>
        <v>0</v>
      </c>
      <c r="O391" s="48">
        <v>0</v>
      </c>
      <c r="P391" s="49" t="s">
        <v>1067</v>
      </c>
    </row>
    <row r="392" spans="1:16" s="50" customFormat="1" ht="24.95" customHeight="1">
      <c r="A392" s="31">
        <v>65</v>
      </c>
      <c r="B392" s="21" t="s">
        <v>3084</v>
      </c>
      <c r="C392" s="21" t="s">
        <v>4108</v>
      </c>
      <c r="D392" s="19" t="s">
        <v>3583</v>
      </c>
      <c r="E392" s="20" t="s">
        <v>3302</v>
      </c>
      <c r="F392" s="12">
        <v>2016</v>
      </c>
      <c r="G392" s="12">
        <v>101106</v>
      </c>
      <c r="H392" s="10" t="s">
        <v>3063</v>
      </c>
      <c r="I392" s="47">
        <v>100000</v>
      </c>
      <c r="J392" s="48">
        <f t="shared" si="12"/>
        <v>39089.26</v>
      </c>
      <c r="K392" s="48">
        <v>60910.74</v>
      </c>
      <c r="L392" s="49">
        <f t="shared" ref="L392:L455" si="14">J392/I392*100%</f>
        <v>0.39089260000000003</v>
      </c>
      <c r="M392" s="48">
        <v>0</v>
      </c>
      <c r="N392" s="48">
        <f t="shared" si="13"/>
        <v>0</v>
      </c>
      <c r="O392" s="48">
        <v>0</v>
      </c>
      <c r="P392" s="49" t="s">
        <v>1067</v>
      </c>
    </row>
    <row r="393" spans="1:16" s="50" customFormat="1" ht="24.95" customHeight="1">
      <c r="A393" s="31">
        <v>66</v>
      </c>
      <c r="B393" s="21" t="s">
        <v>3081</v>
      </c>
      <c r="C393" s="21" t="s">
        <v>4045</v>
      </c>
      <c r="D393" s="19" t="s">
        <v>3510</v>
      </c>
      <c r="E393" s="20" t="s">
        <v>3105</v>
      </c>
      <c r="F393" s="12">
        <v>2016</v>
      </c>
      <c r="G393" s="12">
        <v>101106</v>
      </c>
      <c r="H393" s="10" t="s">
        <v>3063</v>
      </c>
      <c r="I393" s="47">
        <v>100000</v>
      </c>
      <c r="J393" s="48">
        <f t="shared" ref="J393:J456" si="15">I393-K393</f>
        <v>62248</v>
      </c>
      <c r="K393" s="48">
        <v>37752</v>
      </c>
      <c r="L393" s="49">
        <f t="shared" si="14"/>
        <v>0.62248000000000003</v>
      </c>
      <c r="M393" s="48">
        <v>0</v>
      </c>
      <c r="N393" s="48">
        <f t="shared" ref="N393:N425" si="16">M393-O393</f>
        <v>0</v>
      </c>
      <c r="O393" s="48">
        <v>0</v>
      </c>
      <c r="P393" s="49" t="s">
        <v>1067</v>
      </c>
    </row>
    <row r="394" spans="1:16" s="50" customFormat="1" ht="24.95" customHeight="1">
      <c r="A394" s="31">
        <v>67</v>
      </c>
      <c r="B394" s="21" t="s">
        <v>3082</v>
      </c>
      <c r="C394" s="21" t="s">
        <v>4104</v>
      </c>
      <c r="D394" s="19" t="s">
        <v>3576</v>
      </c>
      <c r="E394" s="20" t="s">
        <v>3577</v>
      </c>
      <c r="F394" s="12">
        <v>2016</v>
      </c>
      <c r="G394" s="12">
        <v>101106</v>
      </c>
      <c r="H394" s="10" t="s">
        <v>3063</v>
      </c>
      <c r="I394" s="47">
        <v>100000</v>
      </c>
      <c r="J394" s="48">
        <f t="shared" si="15"/>
        <v>51</v>
      </c>
      <c r="K394" s="48">
        <v>99949</v>
      </c>
      <c r="L394" s="49">
        <f t="shared" si="14"/>
        <v>5.1000000000000004E-4</v>
      </c>
      <c r="M394" s="48">
        <v>0</v>
      </c>
      <c r="N394" s="48">
        <f t="shared" si="16"/>
        <v>0</v>
      </c>
      <c r="O394" s="48">
        <v>0</v>
      </c>
      <c r="P394" s="49" t="s">
        <v>1067</v>
      </c>
    </row>
    <row r="395" spans="1:16" s="50" customFormat="1" ht="24.95" customHeight="1">
      <c r="A395" s="31">
        <v>68</v>
      </c>
      <c r="B395" s="21" t="s">
        <v>3081</v>
      </c>
      <c r="C395" s="21" t="s">
        <v>4046</v>
      </c>
      <c r="D395" s="19" t="s">
        <v>3511</v>
      </c>
      <c r="E395" s="20" t="s">
        <v>3067</v>
      </c>
      <c r="F395" s="12">
        <v>2016</v>
      </c>
      <c r="G395" s="12">
        <v>101106</v>
      </c>
      <c r="H395" s="10" t="s">
        <v>3063</v>
      </c>
      <c r="I395" s="47">
        <v>50000</v>
      </c>
      <c r="J395" s="48">
        <f t="shared" si="15"/>
        <v>45461.71</v>
      </c>
      <c r="K395" s="48">
        <v>4538.29</v>
      </c>
      <c r="L395" s="49">
        <f t="shared" si="14"/>
        <v>0.90923419999999999</v>
      </c>
      <c r="M395" s="48">
        <v>0</v>
      </c>
      <c r="N395" s="48">
        <f t="shared" si="16"/>
        <v>0</v>
      </c>
      <c r="O395" s="48">
        <v>0</v>
      </c>
      <c r="P395" s="49" t="s">
        <v>1067</v>
      </c>
    </row>
    <row r="396" spans="1:16" s="50" customFormat="1" ht="24.95" customHeight="1">
      <c r="A396" s="31">
        <v>69</v>
      </c>
      <c r="B396" s="21" t="s">
        <v>3084</v>
      </c>
      <c r="C396" s="21" t="s">
        <v>4109</v>
      </c>
      <c r="D396" s="19" t="s">
        <v>3584</v>
      </c>
      <c r="E396" s="20" t="s">
        <v>3449</v>
      </c>
      <c r="F396" s="12">
        <v>2016</v>
      </c>
      <c r="G396" s="12">
        <v>101106</v>
      </c>
      <c r="H396" s="10" t="s">
        <v>3063</v>
      </c>
      <c r="I396" s="47">
        <v>50000</v>
      </c>
      <c r="J396" s="48">
        <f t="shared" si="15"/>
        <v>33946.699999999997</v>
      </c>
      <c r="K396" s="48">
        <v>16053.3</v>
      </c>
      <c r="L396" s="49">
        <f t="shared" si="14"/>
        <v>0.67893399999999993</v>
      </c>
      <c r="M396" s="48">
        <v>0</v>
      </c>
      <c r="N396" s="48">
        <f t="shared" si="16"/>
        <v>0</v>
      </c>
      <c r="O396" s="48">
        <v>0</v>
      </c>
      <c r="P396" s="49" t="s">
        <v>1067</v>
      </c>
    </row>
    <row r="397" spans="1:16" s="50" customFormat="1" ht="24.95" customHeight="1">
      <c r="A397" s="31">
        <v>70</v>
      </c>
      <c r="B397" s="21" t="s">
        <v>3080</v>
      </c>
      <c r="C397" s="21" t="s">
        <v>4117</v>
      </c>
      <c r="D397" s="19" t="s">
        <v>3590</v>
      </c>
      <c r="E397" s="20" t="s">
        <v>3591</v>
      </c>
      <c r="F397" s="12">
        <v>2016</v>
      </c>
      <c r="G397" s="12">
        <v>101106</v>
      </c>
      <c r="H397" s="10" t="s">
        <v>3063</v>
      </c>
      <c r="I397" s="47">
        <v>50000</v>
      </c>
      <c r="J397" s="48">
        <f t="shared" si="15"/>
        <v>5020</v>
      </c>
      <c r="K397" s="48">
        <v>44980</v>
      </c>
      <c r="L397" s="49">
        <f t="shared" si="14"/>
        <v>0.1004</v>
      </c>
      <c r="M397" s="48">
        <v>0</v>
      </c>
      <c r="N397" s="48">
        <f t="shared" si="16"/>
        <v>0</v>
      </c>
      <c r="O397" s="48">
        <v>0</v>
      </c>
      <c r="P397" s="49" t="s">
        <v>1067</v>
      </c>
    </row>
    <row r="398" spans="1:16" s="50" customFormat="1" ht="24.95" customHeight="1">
      <c r="A398" s="31">
        <v>71</v>
      </c>
      <c r="B398" s="21" t="s">
        <v>3081</v>
      </c>
      <c r="C398" s="21" t="s">
        <v>4047</v>
      </c>
      <c r="D398" s="19" t="s">
        <v>3512</v>
      </c>
      <c r="E398" s="20" t="s">
        <v>3104</v>
      </c>
      <c r="F398" s="12">
        <v>2016</v>
      </c>
      <c r="G398" s="12">
        <v>101106</v>
      </c>
      <c r="H398" s="10" t="s">
        <v>3063</v>
      </c>
      <c r="I398" s="47">
        <v>50000</v>
      </c>
      <c r="J398" s="48">
        <f t="shared" si="15"/>
        <v>7046.6999999999971</v>
      </c>
      <c r="K398" s="48">
        <v>42953.3</v>
      </c>
      <c r="L398" s="49">
        <f t="shared" si="14"/>
        <v>0.14093399999999995</v>
      </c>
      <c r="M398" s="48">
        <v>0</v>
      </c>
      <c r="N398" s="48">
        <f t="shared" si="16"/>
        <v>0</v>
      </c>
      <c r="O398" s="48">
        <v>0</v>
      </c>
      <c r="P398" s="49" t="s">
        <v>1067</v>
      </c>
    </row>
    <row r="399" spans="1:16" s="50" customFormat="1" ht="24.95" customHeight="1">
      <c r="A399" s="31">
        <v>72</v>
      </c>
      <c r="B399" s="21" t="s">
        <v>3068</v>
      </c>
      <c r="C399" s="21" t="s">
        <v>4076</v>
      </c>
      <c r="D399" s="19" t="s">
        <v>3545</v>
      </c>
      <c r="E399" s="20" t="s">
        <v>3266</v>
      </c>
      <c r="F399" s="12">
        <v>2016</v>
      </c>
      <c r="G399" s="12">
        <v>101106</v>
      </c>
      <c r="H399" s="10" t="s">
        <v>3063</v>
      </c>
      <c r="I399" s="47">
        <v>50000</v>
      </c>
      <c r="J399" s="48">
        <f t="shared" si="15"/>
        <v>967.65000000000146</v>
      </c>
      <c r="K399" s="48">
        <v>49032.35</v>
      </c>
      <c r="L399" s="49">
        <f t="shared" si="14"/>
        <v>1.935300000000003E-2</v>
      </c>
      <c r="M399" s="48">
        <v>0</v>
      </c>
      <c r="N399" s="48">
        <f t="shared" si="16"/>
        <v>0</v>
      </c>
      <c r="O399" s="48">
        <v>0</v>
      </c>
      <c r="P399" s="49" t="s">
        <v>1067</v>
      </c>
    </row>
    <row r="400" spans="1:16" s="50" customFormat="1" ht="24.95" customHeight="1">
      <c r="A400" s="31">
        <v>73</v>
      </c>
      <c r="B400" s="21" t="s">
        <v>3633</v>
      </c>
      <c r="C400" s="21" t="s">
        <v>4150</v>
      </c>
      <c r="D400" s="19" t="s">
        <v>3635</v>
      </c>
      <c r="E400" s="20" t="s">
        <v>3065</v>
      </c>
      <c r="F400" s="12">
        <v>2016</v>
      </c>
      <c r="G400" s="12">
        <v>101106</v>
      </c>
      <c r="H400" s="10" t="s">
        <v>3063</v>
      </c>
      <c r="I400" s="47">
        <v>320000</v>
      </c>
      <c r="J400" s="48">
        <f t="shared" si="15"/>
        <v>44462.400000000023</v>
      </c>
      <c r="K400" s="48">
        <v>275537.59999999998</v>
      </c>
      <c r="L400" s="49">
        <f t="shared" si="14"/>
        <v>0.13894500000000007</v>
      </c>
      <c r="M400" s="48">
        <v>0</v>
      </c>
      <c r="N400" s="48">
        <f t="shared" si="16"/>
        <v>0</v>
      </c>
      <c r="O400" s="48">
        <v>0</v>
      </c>
      <c r="P400" s="49" t="s">
        <v>1067</v>
      </c>
    </row>
    <row r="401" spans="1:16" s="50" customFormat="1" ht="24.95" customHeight="1">
      <c r="A401" s="31">
        <v>74</v>
      </c>
      <c r="B401" s="21" t="s">
        <v>3080</v>
      </c>
      <c r="C401" s="21" t="s">
        <v>4118</v>
      </c>
      <c r="D401" s="19" t="s">
        <v>3592</v>
      </c>
      <c r="E401" s="20" t="s">
        <v>3593</v>
      </c>
      <c r="F401" s="12">
        <v>2016</v>
      </c>
      <c r="G401" s="12">
        <v>101106</v>
      </c>
      <c r="H401" s="10" t="s">
        <v>3063</v>
      </c>
      <c r="I401" s="47">
        <v>50000</v>
      </c>
      <c r="J401" s="48">
        <f t="shared" si="15"/>
        <v>25659.4</v>
      </c>
      <c r="K401" s="48">
        <v>24340.6</v>
      </c>
      <c r="L401" s="49">
        <f t="shared" si="14"/>
        <v>0.51318799999999998</v>
      </c>
      <c r="M401" s="48">
        <v>0</v>
      </c>
      <c r="N401" s="48">
        <f t="shared" si="16"/>
        <v>0</v>
      </c>
      <c r="O401" s="48">
        <v>0</v>
      </c>
      <c r="P401" s="49" t="s">
        <v>1067</v>
      </c>
    </row>
    <row r="402" spans="1:16" s="50" customFormat="1" ht="24.95" customHeight="1">
      <c r="A402" s="31">
        <v>75</v>
      </c>
      <c r="B402" s="21" t="s">
        <v>3081</v>
      </c>
      <c r="C402" s="21" t="s">
        <v>4048</v>
      </c>
      <c r="D402" s="19" t="s">
        <v>3513</v>
      </c>
      <c r="E402" s="20" t="s">
        <v>3446</v>
      </c>
      <c r="F402" s="12">
        <v>2016</v>
      </c>
      <c r="G402" s="12">
        <v>101106</v>
      </c>
      <c r="H402" s="10" t="s">
        <v>3063</v>
      </c>
      <c r="I402" s="47">
        <v>50000</v>
      </c>
      <c r="J402" s="48">
        <f t="shared" si="15"/>
        <v>27007.53</v>
      </c>
      <c r="K402" s="48">
        <v>22992.47</v>
      </c>
      <c r="L402" s="49">
        <f t="shared" si="14"/>
        <v>0.54015059999999993</v>
      </c>
      <c r="M402" s="48">
        <v>0</v>
      </c>
      <c r="N402" s="48">
        <f t="shared" si="16"/>
        <v>0</v>
      </c>
      <c r="O402" s="48">
        <v>0</v>
      </c>
      <c r="P402" s="49" t="s">
        <v>1067</v>
      </c>
    </row>
    <row r="403" spans="1:16" s="50" customFormat="1" ht="24.95" customHeight="1">
      <c r="A403" s="31">
        <v>76</v>
      </c>
      <c r="B403" s="21" t="s">
        <v>3068</v>
      </c>
      <c r="C403" s="21" t="s">
        <v>4077</v>
      </c>
      <c r="D403" s="19" t="s">
        <v>3546</v>
      </c>
      <c r="E403" s="20" t="s">
        <v>3099</v>
      </c>
      <c r="F403" s="12">
        <v>2016</v>
      </c>
      <c r="G403" s="12">
        <v>101106</v>
      </c>
      <c r="H403" s="10" t="s">
        <v>3063</v>
      </c>
      <c r="I403" s="47">
        <v>50000</v>
      </c>
      <c r="J403" s="48">
        <f t="shared" si="15"/>
        <v>520</v>
      </c>
      <c r="K403" s="48">
        <v>49480</v>
      </c>
      <c r="L403" s="49">
        <f t="shared" si="14"/>
        <v>1.04E-2</v>
      </c>
      <c r="M403" s="48">
        <v>0</v>
      </c>
      <c r="N403" s="48">
        <f t="shared" si="16"/>
        <v>0</v>
      </c>
      <c r="O403" s="48">
        <v>0</v>
      </c>
      <c r="P403" s="49" t="s">
        <v>1067</v>
      </c>
    </row>
    <row r="404" spans="1:16" s="50" customFormat="1" ht="24.95" customHeight="1">
      <c r="A404" s="31">
        <v>77</v>
      </c>
      <c r="B404" s="21" t="s">
        <v>3633</v>
      </c>
      <c r="C404" s="21" t="s">
        <v>4151</v>
      </c>
      <c r="D404" s="19" t="s">
        <v>3636</v>
      </c>
      <c r="E404" s="20" t="s">
        <v>3178</v>
      </c>
      <c r="F404" s="12">
        <v>2016</v>
      </c>
      <c r="G404" s="12">
        <v>101106</v>
      </c>
      <c r="H404" s="10" t="s">
        <v>3063</v>
      </c>
      <c r="I404" s="47">
        <v>50000</v>
      </c>
      <c r="J404" s="48">
        <f t="shared" si="15"/>
        <v>49138.12</v>
      </c>
      <c r="K404" s="48">
        <v>861.88</v>
      </c>
      <c r="L404" s="49">
        <f t="shared" si="14"/>
        <v>0.98276240000000004</v>
      </c>
      <c r="M404" s="48">
        <v>0</v>
      </c>
      <c r="N404" s="48">
        <f t="shared" si="16"/>
        <v>0</v>
      </c>
      <c r="O404" s="48">
        <v>0</v>
      </c>
      <c r="P404" s="49" t="s">
        <v>1067</v>
      </c>
    </row>
    <row r="405" spans="1:16" s="50" customFormat="1" ht="24.95" customHeight="1">
      <c r="A405" s="31">
        <v>78</v>
      </c>
      <c r="B405" s="21" t="s">
        <v>3081</v>
      </c>
      <c r="C405" s="21" t="s">
        <v>4049</v>
      </c>
      <c r="D405" s="19" t="s">
        <v>3514</v>
      </c>
      <c r="E405" s="20" t="s">
        <v>3175</v>
      </c>
      <c r="F405" s="12">
        <v>2016</v>
      </c>
      <c r="G405" s="12">
        <v>101106</v>
      </c>
      <c r="H405" s="10" t="s">
        <v>3063</v>
      </c>
      <c r="I405" s="47">
        <v>20000</v>
      </c>
      <c r="J405" s="48">
        <f t="shared" si="15"/>
        <v>9753.68</v>
      </c>
      <c r="K405" s="48">
        <v>10246.32</v>
      </c>
      <c r="L405" s="49">
        <f t="shared" si="14"/>
        <v>0.48768400000000001</v>
      </c>
      <c r="M405" s="48">
        <v>0</v>
      </c>
      <c r="N405" s="48">
        <f t="shared" si="16"/>
        <v>0</v>
      </c>
      <c r="O405" s="48">
        <v>0</v>
      </c>
      <c r="P405" s="49" t="s">
        <v>1067</v>
      </c>
    </row>
    <row r="406" spans="1:16" s="50" customFormat="1" ht="24.95" customHeight="1">
      <c r="A406" s="31">
        <v>79</v>
      </c>
      <c r="B406" s="21" t="s">
        <v>3070</v>
      </c>
      <c r="C406" s="21" t="s">
        <v>4072</v>
      </c>
      <c r="D406" s="19" t="s">
        <v>3541</v>
      </c>
      <c r="E406" s="20" t="s">
        <v>3439</v>
      </c>
      <c r="F406" s="12">
        <v>2016</v>
      </c>
      <c r="G406" s="12">
        <v>101106</v>
      </c>
      <c r="H406" s="10" t="s">
        <v>3063</v>
      </c>
      <c r="I406" s="47">
        <v>20000</v>
      </c>
      <c r="J406" s="48">
        <f t="shared" si="15"/>
        <v>20</v>
      </c>
      <c r="K406" s="48">
        <v>19980</v>
      </c>
      <c r="L406" s="49">
        <f t="shared" si="14"/>
        <v>1E-3</v>
      </c>
      <c r="M406" s="48">
        <v>0</v>
      </c>
      <c r="N406" s="48">
        <f t="shared" si="16"/>
        <v>0</v>
      </c>
      <c r="O406" s="48">
        <v>0</v>
      </c>
      <c r="P406" s="49" t="s">
        <v>1067</v>
      </c>
    </row>
    <row r="407" spans="1:16" s="50" customFormat="1" ht="24.95" customHeight="1">
      <c r="A407" s="31">
        <v>80</v>
      </c>
      <c r="B407" s="21" t="s">
        <v>3081</v>
      </c>
      <c r="C407" s="21" t="s">
        <v>4050</v>
      </c>
      <c r="D407" s="19" t="s">
        <v>3515</v>
      </c>
      <c r="E407" s="20" t="s">
        <v>3438</v>
      </c>
      <c r="F407" s="12">
        <v>2016</v>
      </c>
      <c r="G407" s="12">
        <v>101106</v>
      </c>
      <c r="H407" s="10" t="s">
        <v>3063</v>
      </c>
      <c r="I407" s="47">
        <v>20000</v>
      </c>
      <c r="J407" s="48">
        <f t="shared" si="15"/>
        <v>9815</v>
      </c>
      <c r="K407" s="48">
        <v>10185</v>
      </c>
      <c r="L407" s="49">
        <f t="shared" si="14"/>
        <v>0.49075000000000002</v>
      </c>
      <c r="M407" s="48">
        <v>0</v>
      </c>
      <c r="N407" s="48">
        <f t="shared" si="16"/>
        <v>0</v>
      </c>
      <c r="O407" s="48">
        <v>0</v>
      </c>
      <c r="P407" s="49" t="s">
        <v>1067</v>
      </c>
    </row>
    <row r="408" spans="1:16" s="50" customFormat="1" ht="24.95" customHeight="1">
      <c r="A408" s="31">
        <v>81</v>
      </c>
      <c r="B408" s="21" t="s">
        <v>3080</v>
      </c>
      <c r="C408" s="21" t="s">
        <v>4119</v>
      </c>
      <c r="D408" s="19" t="s">
        <v>3594</v>
      </c>
      <c r="E408" s="20" t="s">
        <v>3451</v>
      </c>
      <c r="F408" s="12">
        <v>2016</v>
      </c>
      <c r="G408" s="12">
        <v>101106</v>
      </c>
      <c r="H408" s="10" t="s">
        <v>3063</v>
      </c>
      <c r="I408" s="47">
        <v>20000</v>
      </c>
      <c r="J408" s="48">
        <f t="shared" si="15"/>
        <v>20</v>
      </c>
      <c r="K408" s="48">
        <v>19980</v>
      </c>
      <c r="L408" s="49">
        <f t="shared" si="14"/>
        <v>1E-3</v>
      </c>
      <c r="M408" s="48">
        <v>0</v>
      </c>
      <c r="N408" s="48">
        <f t="shared" si="16"/>
        <v>0</v>
      </c>
      <c r="O408" s="48">
        <v>0</v>
      </c>
      <c r="P408" s="49" t="s">
        <v>1067</v>
      </c>
    </row>
    <row r="409" spans="1:16" s="50" customFormat="1" ht="24.95" customHeight="1">
      <c r="A409" s="31">
        <v>82</v>
      </c>
      <c r="B409" s="21" t="s">
        <v>3074</v>
      </c>
      <c r="C409" s="21" t="s">
        <v>4058</v>
      </c>
      <c r="D409" s="19" t="s">
        <v>3523</v>
      </c>
      <c r="E409" s="20" t="s">
        <v>3524</v>
      </c>
      <c r="F409" s="12">
        <v>2016</v>
      </c>
      <c r="G409" s="12">
        <v>101106</v>
      </c>
      <c r="H409" s="10" t="s">
        <v>3063</v>
      </c>
      <c r="I409" s="47">
        <v>20000</v>
      </c>
      <c r="J409" s="48">
        <f t="shared" si="15"/>
        <v>8029.9599999999991</v>
      </c>
      <c r="K409" s="48">
        <v>11970.04</v>
      </c>
      <c r="L409" s="49">
        <f t="shared" si="14"/>
        <v>0.40149799999999997</v>
      </c>
      <c r="M409" s="48">
        <v>0</v>
      </c>
      <c r="N409" s="48">
        <f t="shared" si="16"/>
        <v>0</v>
      </c>
      <c r="O409" s="48">
        <v>0</v>
      </c>
      <c r="P409" s="49" t="s">
        <v>1067</v>
      </c>
    </row>
    <row r="410" spans="1:16" s="50" customFormat="1" ht="24.95" customHeight="1">
      <c r="A410" s="31">
        <v>83</v>
      </c>
      <c r="B410" s="21" t="s">
        <v>3082</v>
      </c>
      <c r="C410" s="21" t="s">
        <v>4105</v>
      </c>
      <c r="D410" s="19" t="s">
        <v>3578</v>
      </c>
      <c r="E410" s="20" t="s">
        <v>3579</v>
      </c>
      <c r="F410" s="12">
        <v>2016</v>
      </c>
      <c r="G410" s="12">
        <v>101106</v>
      </c>
      <c r="H410" s="10" t="s">
        <v>3063</v>
      </c>
      <c r="I410" s="47">
        <v>20000</v>
      </c>
      <c r="J410" s="48">
        <f t="shared" si="15"/>
        <v>6020</v>
      </c>
      <c r="K410" s="48">
        <v>13980</v>
      </c>
      <c r="L410" s="49">
        <f t="shared" si="14"/>
        <v>0.30099999999999999</v>
      </c>
      <c r="M410" s="48">
        <v>0</v>
      </c>
      <c r="N410" s="48">
        <f t="shared" si="16"/>
        <v>0</v>
      </c>
      <c r="O410" s="48">
        <v>0</v>
      </c>
      <c r="P410" s="49" t="s">
        <v>1067</v>
      </c>
    </row>
    <row r="411" spans="1:16" s="50" customFormat="1" ht="24.95" customHeight="1">
      <c r="A411" s="31">
        <v>84</v>
      </c>
      <c r="B411" s="21" t="s">
        <v>3074</v>
      </c>
      <c r="C411" s="21" t="s">
        <v>4056</v>
      </c>
      <c r="D411" s="19" t="s">
        <v>3521</v>
      </c>
      <c r="E411" s="20" t="s">
        <v>3212</v>
      </c>
      <c r="F411" s="12">
        <v>2016</v>
      </c>
      <c r="G411" s="12">
        <v>101106</v>
      </c>
      <c r="H411" s="10" t="s">
        <v>3063</v>
      </c>
      <c r="I411" s="47">
        <v>320000</v>
      </c>
      <c r="J411" s="48">
        <f t="shared" si="15"/>
        <v>15668</v>
      </c>
      <c r="K411" s="48">
        <v>304332</v>
      </c>
      <c r="L411" s="49">
        <f t="shared" si="14"/>
        <v>4.8962499999999999E-2</v>
      </c>
      <c r="M411" s="48">
        <v>0</v>
      </c>
      <c r="N411" s="48">
        <f t="shared" si="16"/>
        <v>0</v>
      </c>
      <c r="O411" s="48">
        <v>0</v>
      </c>
      <c r="P411" s="49" t="s">
        <v>1067</v>
      </c>
    </row>
    <row r="412" spans="1:16" s="50" customFormat="1" ht="24.95" customHeight="1">
      <c r="A412" s="31">
        <v>85</v>
      </c>
      <c r="B412" s="21" t="s">
        <v>3074</v>
      </c>
      <c r="C412" s="21" t="s">
        <v>4059</v>
      </c>
      <c r="D412" s="19" t="s">
        <v>3525</v>
      </c>
      <c r="E412" s="20" t="s">
        <v>3526</v>
      </c>
      <c r="F412" s="12">
        <v>2016</v>
      </c>
      <c r="G412" s="12">
        <v>101106</v>
      </c>
      <c r="H412" s="10" t="s">
        <v>3063</v>
      </c>
      <c r="I412" s="47">
        <v>20000</v>
      </c>
      <c r="J412" s="48">
        <f t="shared" si="15"/>
        <v>12680</v>
      </c>
      <c r="K412" s="48">
        <v>7320</v>
      </c>
      <c r="L412" s="49">
        <f t="shared" si="14"/>
        <v>0.63400000000000001</v>
      </c>
      <c r="M412" s="48">
        <v>0</v>
      </c>
      <c r="N412" s="48">
        <f t="shared" si="16"/>
        <v>0</v>
      </c>
      <c r="O412" s="48">
        <v>0</v>
      </c>
      <c r="P412" s="49" t="s">
        <v>1067</v>
      </c>
    </row>
    <row r="413" spans="1:16" s="50" customFormat="1" ht="24.95" customHeight="1">
      <c r="A413" s="31">
        <v>86</v>
      </c>
      <c r="B413" s="21" t="s">
        <v>3082</v>
      </c>
      <c r="C413" s="21" t="s">
        <v>4106</v>
      </c>
      <c r="D413" s="19" t="s">
        <v>3580</v>
      </c>
      <c r="E413" s="20" t="s">
        <v>3581</v>
      </c>
      <c r="F413" s="12">
        <v>2016</v>
      </c>
      <c r="G413" s="12">
        <v>101106</v>
      </c>
      <c r="H413" s="10" t="s">
        <v>3063</v>
      </c>
      <c r="I413" s="47">
        <v>20000</v>
      </c>
      <c r="J413" s="48">
        <f t="shared" si="15"/>
        <v>17820</v>
      </c>
      <c r="K413" s="48">
        <v>2180</v>
      </c>
      <c r="L413" s="49">
        <f t="shared" si="14"/>
        <v>0.89100000000000001</v>
      </c>
      <c r="M413" s="48">
        <v>0</v>
      </c>
      <c r="N413" s="48">
        <f t="shared" si="16"/>
        <v>0</v>
      </c>
      <c r="O413" s="48">
        <v>0</v>
      </c>
      <c r="P413" s="49" t="s">
        <v>1067</v>
      </c>
    </row>
    <row r="414" spans="1:16" s="50" customFormat="1" ht="24.95" customHeight="1">
      <c r="A414" s="31">
        <v>87</v>
      </c>
      <c r="B414" s="21" t="s">
        <v>3074</v>
      </c>
      <c r="C414" s="21" t="s">
        <v>4060</v>
      </c>
      <c r="D414" s="19" t="s">
        <v>3527</v>
      </c>
      <c r="E414" s="20" t="s">
        <v>3528</v>
      </c>
      <c r="F414" s="12">
        <v>2016</v>
      </c>
      <c r="G414" s="12">
        <v>101106</v>
      </c>
      <c r="H414" s="10" t="s">
        <v>3063</v>
      </c>
      <c r="I414" s="47">
        <v>20000</v>
      </c>
      <c r="J414" s="48">
        <f t="shared" si="15"/>
        <v>20</v>
      </c>
      <c r="K414" s="48">
        <v>19980</v>
      </c>
      <c r="L414" s="49">
        <f t="shared" si="14"/>
        <v>1E-3</v>
      </c>
      <c r="M414" s="48">
        <v>0</v>
      </c>
      <c r="N414" s="48">
        <f t="shared" si="16"/>
        <v>0</v>
      </c>
      <c r="O414" s="48">
        <v>0</v>
      </c>
      <c r="P414" s="49" t="s">
        <v>1067</v>
      </c>
    </row>
    <row r="415" spans="1:16" s="50" customFormat="1" ht="24.95" customHeight="1">
      <c r="A415" s="31">
        <v>88</v>
      </c>
      <c r="B415" s="21" t="s">
        <v>3071</v>
      </c>
      <c r="C415" s="21" t="s">
        <v>4064</v>
      </c>
      <c r="D415" s="19" t="s">
        <v>3532</v>
      </c>
      <c r="E415" s="20" t="s">
        <v>3533</v>
      </c>
      <c r="F415" s="12">
        <v>2016</v>
      </c>
      <c r="G415" s="12">
        <v>101106</v>
      </c>
      <c r="H415" s="10" t="s">
        <v>3063</v>
      </c>
      <c r="I415" s="47">
        <v>20000</v>
      </c>
      <c r="J415" s="48">
        <f t="shared" si="15"/>
        <v>20000</v>
      </c>
      <c r="K415" s="48">
        <v>0</v>
      </c>
      <c r="L415" s="49">
        <f t="shared" si="14"/>
        <v>1</v>
      </c>
      <c r="M415" s="48">
        <v>0</v>
      </c>
      <c r="N415" s="48">
        <f t="shared" si="16"/>
        <v>0</v>
      </c>
      <c r="O415" s="48">
        <v>0</v>
      </c>
      <c r="P415" s="49" t="s">
        <v>1067</v>
      </c>
    </row>
    <row r="416" spans="1:16" s="50" customFormat="1" ht="24.95" customHeight="1">
      <c r="A416" s="31">
        <v>89</v>
      </c>
      <c r="B416" s="21" t="s">
        <v>3074</v>
      </c>
      <c r="C416" s="21" t="s">
        <v>4061</v>
      </c>
      <c r="D416" s="19" t="s">
        <v>3529</v>
      </c>
      <c r="E416" s="20" t="s">
        <v>3120</v>
      </c>
      <c r="F416" s="12">
        <v>2016</v>
      </c>
      <c r="G416" s="12">
        <v>101106</v>
      </c>
      <c r="H416" s="10" t="s">
        <v>3063</v>
      </c>
      <c r="I416" s="47">
        <v>150000</v>
      </c>
      <c r="J416" s="48">
        <f t="shared" si="15"/>
        <v>59217</v>
      </c>
      <c r="K416" s="48">
        <v>90783</v>
      </c>
      <c r="L416" s="49">
        <f t="shared" si="14"/>
        <v>0.39478000000000002</v>
      </c>
      <c r="M416" s="48">
        <v>0</v>
      </c>
      <c r="N416" s="48">
        <f t="shared" si="16"/>
        <v>0</v>
      </c>
      <c r="O416" s="48">
        <v>0</v>
      </c>
      <c r="P416" s="49" t="s">
        <v>1067</v>
      </c>
    </row>
    <row r="417" spans="1:16" s="50" customFormat="1" ht="24.95" customHeight="1">
      <c r="A417" s="31">
        <v>90</v>
      </c>
      <c r="B417" s="21" t="s">
        <v>3064</v>
      </c>
      <c r="C417" s="21" t="s">
        <v>4054</v>
      </c>
      <c r="D417" s="19" t="s">
        <v>3519</v>
      </c>
      <c r="E417" s="20" t="s">
        <v>3197</v>
      </c>
      <c r="F417" s="12">
        <v>2016</v>
      </c>
      <c r="G417" s="12">
        <v>101106</v>
      </c>
      <c r="H417" s="10" t="s">
        <v>3063</v>
      </c>
      <c r="I417" s="47">
        <v>150000</v>
      </c>
      <c r="J417" s="48">
        <f t="shared" si="15"/>
        <v>48153.2</v>
      </c>
      <c r="K417" s="48">
        <v>101846.8</v>
      </c>
      <c r="L417" s="49">
        <f t="shared" si="14"/>
        <v>0.32102133333333333</v>
      </c>
      <c r="M417" s="48">
        <v>0</v>
      </c>
      <c r="N417" s="48">
        <f t="shared" si="16"/>
        <v>0</v>
      </c>
      <c r="O417" s="48">
        <v>0</v>
      </c>
      <c r="P417" s="49" t="s">
        <v>1067</v>
      </c>
    </row>
    <row r="418" spans="1:16" s="50" customFormat="1" ht="24.95" customHeight="1">
      <c r="A418" s="31">
        <v>91</v>
      </c>
      <c r="B418" s="21" t="s">
        <v>3095</v>
      </c>
      <c r="C418" s="21" t="s">
        <v>4155</v>
      </c>
      <c r="D418" s="19" t="s">
        <v>3642</v>
      </c>
      <c r="E418" s="20" t="s">
        <v>3643</v>
      </c>
      <c r="F418" s="12">
        <v>2016</v>
      </c>
      <c r="G418" s="12">
        <v>101106</v>
      </c>
      <c r="H418" s="10" t="s">
        <v>3063</v>
      </c>
      <c r="I418" s="47">
        <v>150000</v>
      </c>
      <c r="J418" s="48">
        <f t="shared" si="15"/>
        <v>20</v>
      </c>
      <c r="K418" s="48">
        <v>149980</v>
      </c>
      <c r="L418" s="49">
        <f t="shared" si="14"/>
        <v>1.3333333333333334E-4</v>
      </c>
      <c r="M418" s="48">
        <v>0</v>
      </c>
      <c r="N418" s="48">
        <f t="shared" si="16"/>
        <v>0</v>
      </c>
      <c r="O418" s="48">
        <v>0</v>
      </c>
      <c r="P418" s="49" t="s">
        <v>1067</v>
      </c>
    </row>
    <row r="419" spans="1:16" s="50" customFormat="1" ht="24.95" customHeight="1">
      <c r="A419" s="31">
        <v>92</v>
      </c>
      <c r="B419" s="21" t="s">
        <v>3068</v>
      </c>
      <c r="C419" s="21" t="s">
        <v>4078</v>
      </c>
      <c r="D419" s="19" t="s">
        <v>3547</v>
      </c>
      <c r="E419" s="20" t="s">
        <v>3114</v>
      </c>
      <c r="F419" s="12">
        <v>2016</v>
      </c>
      <c r="G419" s="12">
        <v>101106</v>
      </c>
      <c r="H419" s="10" t="s">
        <v>3063</v>
      </c>
      <c r="I419" s="47">
        <v>150000</v>
      </c>
      <c r="J419" s="48">
        <f t="shared" si="15"/>
        <v>20</v>
      </c>
      <c r="K419" s="48">
        <v>149980</v>
      </c>
      <c r="L419" s="49">
        <f t="shared" si="14"/>
        <v>1.3333333333333334E-4</v>
      </c>
      <c r="M419" s="48">
        <v>0</v>
      </c>
      <c r="N419" s="48">
        <f>M419-O419</f>
        <v>0</v>
      </c>
      <c r="O419" s="48">
        <v>0</v>
      </c>
      <c r="P419" s="49" t="s">
        <v>1067</v>
      </c>
    </row>
    <row r="420" spans="1:16" s="50" customFormat="1" ht="24.95" customHeight="1">
      <c r="A420" s="31">
        <v>93</v>
      </c>
      <c r="B420" s="21" t="s">
        <v>3081</v>
      </c>
      <c r="C420" s="21" t="s">
        <v>4051</v>
      </c>
      <c r="D420" s="19" t="s">
        <v>3516</v>
      </c>
      <c r="E420" s="20" t="s">
        <v>3116</v>
      </c>
      <c r="F420" s="12">
        <v>2016</v>
      </c>
      <c r="G420" s="12">
        <v>101106</v>
      </c>
      <c r="H420" s="10" t="s">
        <v>3063</v>
      </c>
      <c r="I420" s="47">
        <v>150000</v>
      </c>
      <c r="J420" s="48">
        <f t="shared" si="15"/>
        <v>45435.42</v>
      </c>
      <c r="K420" s="48">
        <v>104564.58</v>
      </c>
      <c r="L420" s="49">
        <f t="shared" si="14"/>
        <v>0.30290279999999997</v>
      </c>
      <c r="M420" s="48">
        <v>0</v>
      </c>
      <c r="N420" s="48">
        <f t="shared" si="16"/>
        <v>0</v>
      </c>
      <c r="O420" s="48">
        <v>0</v>
      </c>
      <c r="P420" s="49" t="s">
        <v>1067</v>
      </c>
    </row>
    <row r="421" spans="1:16" s="50" customFormat="1" ht="24.95" customHeight="1">
      <c r="A421" s="31">
        <v>94</v>
      </c>
      <c r="B421" s="21" t="s">
        <v>3068</v>
      </c>
      <c r="C421" s="21" t="s">
        <v>4079</v>
      </c>
      <c r="D421" s="19" t="s">
        <v>3548</v>
      </c>
      <c r="E421" s="20" t="s">
        <v>3150</v>
      </c>
      <c r="F421" s="12">
        <v>2016</v>
      </c>
      <c r="G421" s="12">
        <v>101106</v>
      </c>
      <c r="H421" s="10" t="s">
        <v>3063</v>
      </c>
      <c r="I421" s="47">
        <v>300000</v>
      </c>
      <c r="J421" s="48">
        <f t="shared" si="15"/>
        <v>97037.4</v>
      </c>
      <c r="K421" s="48">
        <v>202962.6</v>
      </c>
      <c r="L421" s="49">
        <f t="shared" si="14"/>
        <v>0.32345799999999997</v>
      </c>
      <c r="M421" s="48">
        <v>0</v>
      </c>
      <c r="N421" s="48">
        <f t="shared" si="16"/>
        <v>0</v>
      </c>
      <c r="O421" s="48">
        <v>0</v>
      </c>
      <c r="P421" s="49" t="s">
        <v>1067</v>
      </c>
    </row>
    <row r="422" spans="1:16" s="50" customFormat="1" ht="24.95" customHeight="1">
      <c r="A422" s="31">
        <v>95</v>
      </c>
      <c r="B422" s="21" t="s">
        <v>3064</v>
      </c>
      <c r="C422" s="21" t="s">
        <v>4053</v>
      </c>
      <c r="D422" s="19" t="s">
        <v>3518</v>
      </c>
      <c r="E422" s="20" t="s">
        <v>3119</v>
      </c>
      <c r="F422" s="12">
        <v>2016</v>
      </c>
      <c r="G422" s="12">
        <v>101106</v>
      </c>
      <c r="H422" s="10" t="s">
        <v>3063</v>
      </c>
      <c r="I422" s="47">
        <v>320000</v>
      </c>
      <c r="J422" s="48">
        <f t="shared" si="15"/>
        <v>73122.929999999993</v>
      </c>
      <c r="K422" s="48">
        <v>246877.07</v>
      </c>
      <c r="L422" s="49">
        <f t="shared" si="14"/>
        <v>0.22850915624999998</v>
      </c>
      <c r="M422" s="48">
        <v>0</v>
      </c>
      <c r="N422" s="48">
        <f t="shared" si="16"/>
        <v>0</v>
      </c>
      <c r="O422" s="48">
        <v>0</v>
      </c>
      <c r="P422" s="49" t="s">
        <v>1067</v>
      </c>
    </row>
    <row r="423" spans="1:16" s="50" customFormat="1" ht="24.95" customHeight="1">
      <c r="A423" s="31">
        <v>96</v>
      </c>
      <c r="B423" s="21" t="s">
        <v>3083</v>
      </c>
      <c r="C423" s="21" t="s">
        <v>4126</v>
      </c>
      <c r="D423" s="19" t="s">
        <v>3602</v>
      </c>
      <c r="E423" s="20" t="s">
        <v>3327</v>
      </c>
      <c r="F423" s="12">
        <v>2016</v>
      </c>
      <c r="G423" s="12">
        <v>101106</v>
      </c>
      <c r="H423" s="10" t="s">
        <v>3063</v>
      </c>
      <c r="I423" s="47">
        <v>300000</v>
      </c>
      <c r="J423" s="48">
        <f t="shared" si="15"/>
        <v>51788.06</v>
      </c>
      <c r="K423" s="48">
        <v>248211.94</v>
      </c>
      <c r="L423" s="49">
        <f t="shared" si="14"/>
        <v>0.17262686666666666</v>
      </c>
      <c r="M423" s="48">
        <v>0</v>
      </c>
      <c r="N423" s="48">
        <f t="shared" si="16"/>
        <v>0</v>
      </c>
      <c r="O423" s="48">
        <v>0</v>
      </c>
      <c r="P423" s="49" t="s">
        <v>1067</v>
      </c>
    </row>
    <row r="424" spans="1:16" s="50" customFormat="1" ht="24.95" customHeight="1">
      <c r="A424" s="31">
        <v>97</v>
      </c>
      <c r="B424" s="21" t="s">
        <v>3084</v>
      </c>
      <c r="C424" s="21" t="s">
        <v>4110</v>
      </c>
      <c r="D424" s="19" t="s">
        <v>3585</v>
      </c>
      <c r="E424" s="20" t="s">
        <v>3106</v>
      </c>
      <c r="F424" s="12">
        <v>2016</v>
      </c>
      <c r="G424" s="12">
        <v>101106</v>
      </c>
      <c r="H424" s="10" t="s">
        <v>3063</v>
      </c>
      <c r="I424" s="47">
        <v>300000</v>
      </c>
      <c r="J424" s="48">
        <f t="shared" si="15"/>
        <v>5020</v>
      </c>
      <c r="K424" s="48">
        <v>294980</v>
      </c>
      <c r="L424" s="49">
        <f t="shared" si="14"/>
        <v>1.6733333333333333E-2</v>
      </c>
      <c r="M424" s="48">
        <v>0</v>
      </c>
      <c r="N424" s="48">
        <f t="shared" si="16"/>
        <v>0</v>
      </c>
      <c r="O424" s="48">
        <v>0</v>
      </c>
      <c r="P424" s="49" t="s">
        <v>1067</v>
      </c>
    </row>
    <row r="425" spans="1:16" s="50" customFormat="1" ht="24.95" customHeight="1">
      <c r="A425" s="31">
        <v>98</v>
      </c>
      <c r="B425" s="21" t="s">
        <v>3080</v>
      </c>
      <c r="C425" s="21" t="s">
        <v>4120</v>
      </c>
      <c r="D425" s="19" t="s">
        <v>3595</v>
      </c>
      <c r="E425" s="20" t="s">
        <v>3596</v>
      </c>
      <c r="F425" s="12">
        <v>2016</v>
      </c>
      <c r="G425" s="12">
        <v>101106</v>
      </c>
      <c r="H425" s="10" t="s">
        <v>3063</v>
      </c>
      <c r="I425" s="47">
        <v>300000</v>
      </c>
      <c r="J425" s="48">
        <f t="shared" si="15"/>
        <v>101159.62</v>
      </c>
      <c r="K425" s="48">
        <v>198840.38</v>
      </c>
      <c r="L425" s="49">
        <f t="shared" si="14"/>
        <v>0.33719873333333333</v>
      </c>
      <c r="M425" s="48">
        <v>0</v>
      </c>
      <c r="N425" s="48">
        <f t="shared" si="16"/>
        <v>0</v>
      </c>
      <c r="O425" s="48">
        <v>0</v>
      </c>
      <c r="P425" s="49" t="s">
        <v>1067</v>
      </c>
    </row>
    <row r="426" spans="1:16" s="50" customFormat="1" ht="24.95" customHeight="1">
      <c r="A426" s="31">
        <v>99</v>
      </c>
      <c r="B426" s="21" t="s">
        <v>3071</v>
      </c>
      <c r="C426" s="21" t="s">
        <v>4065</v>
      </c>
      <c r="D426" s="19" t="s">
        <v>3534</v>
      </c>
      <c r="E426" s="20" t="s">
        <v>3223</v>
      </c>
      <c r="F426" s="12">
        <v>2016</v>
      </c>
      <c r="G426" s="12">
        <v>101106</v>
      </c>
      <c r="H426" s="10" t="s">
        <v>3063</v>
      </c>
      <c r="I426" s="47">
        <v>550000</v>
      </c>
      <c r="J426" s="48">
        <f t="shared" si="15"/>
        <v>50071</v>
      </c>
      <c r="K426" s="48">
        <v>499929</v>
      </c>
      <c r="L426" s="49">
        <f t="shared" si="14"/>
        <v>9.1038181818181824E-2</v>
      </c>
      <c r="M426" s="48">
        <v>0</v>
      </c>
      <c r="N426" s="48">
        <f>M426-O426</f>
        <v>0</v>
      </c>
      <c r="O426" s="48">
        <v>0</v>
      </c>
      <c r="P426" s="49" t="s">
        <v>1067</v>
      </c>
    </row>
    <row r="427" spans="1:16" s="50" customFormat="1" ht="24.95" customHeight="1">
      <c r="A427" s="31">
        <v>100</v>
      </c>
      <c r="B427" s="21" t="s">
        <v>3068</v>
      </c>
      <c r="C427" s="21" t="s">
        <v>4074</v>
      </c>
      <c r="D427" s="19" t="s">
        <v>3543</v>
      </c>
      <c r="E427" s="20" t="s">
        <v>3263</v>
      </c>
      <c r="F427" s="12">
        <v>2016</v>
      </c>
      <c r="G427" s="12">
        <v>101106</v>
      </c>
      <c r="H427" s="10" t="s">
        <v>3063</v>
      </c>
      <c r="I427" s="47">
        <v>320000</v>
      </c>
      <c r="J427" s="48">
        <f t="shared" si="15"/>
        <v>273623.37</v>
      </c>
      <c r="K427" s="48">
        <v>46376.63</v>
      </c>
      <c r="L427" s="49">
        <f t="shared" si="14"/>
        <v>0.85507303125</v>
      </c>
      <c r="M427" s="48">
        <v>0</v>
      </c>
      <c r="N427" s="48">
        <f t="shared" ref="N427:N440" si="17">M427-O427</f>
        <v>0</v>
      </c>
      <c r="O427" s="48">
        <v>0</v>
      </c>
      <c r="P427" s="49" t="s">
        <v>1067</v>
      </c>
    </row>
    <row r="428" spans="1:16" s="50" customFormat="1" ht="24.95" customHeight="1">
      <c r="A428" s="31">
        <v>101</v>
      </c>
      <c r="B428" s="21" t="s">
        <v>3081</v>
      </c>
      <c r="C428" s="21" t="s">
        <v>4042</v>
      </c>
      <c r="D428" s="19" t="s">
        <v>3507</v>
      </c>
      <c r="E428" s="20" t="s">
        <v>3186</v>
      </c>
      <c r="F428" s="12">
        <v>2016</v>
      </c>
      <c r="G428" s="12">
        <v>101106</v>
      </c>
      <c r="H428" s="10" t="s">
        <v>3063</v>
      </c>
      <c r="I428" s="47">
        <v>70000</v>
      </c>
      <c r="J428" s="48">
        <f t="shared" si="15"/>
        <v>1253.5</v>
      </c>
      <c r="K428" s="48">
        <v>68746.5</v>
      </c>
      <c r="L428" s="49">
        <f t="shared" si="14"/>
        <v>1.7907142857142858E-2</v>
      </c>
      <c r="M428" s="48">
        <v>0</v>
      </c>
      <c r="N428" s="48">
        <f t="shared" si="17"/>
        <v>0</v>
      </c>
      <c r="O428" s="48">
        <v>0</v>
      </c>
      <c r="P428" s="49" t="s">
        <v>1067</v>
      </c>
    </row>
    <row r="429" spans="1:16" s="50" customFormat="1" ht="24.95" customHeight="1">
      <c r="A429" s="31">
        <v>102</v>
      </c>
      <c r="B429" s="21" t="s">
        <v>3068</v>
      </c>
      <c r="C429" s="21" t="s">
        <v>4075</v>
      </c>
      <c r="D429" s="19" t="s">
        <v>3544</v>
      </c>
      <c r="E429" s="20" t="s">
        <v>3069</v>
      </c>
      <c r="F429" s="12">
        <v>2016</v>
      </c>
      <c r="G429" s="12">
        <v>101106</v>
      </c>
      <c r="H429" s="10" t="s">
        <v>3063</v>
      </c>
      <c r="I429" s="47">
        <v>70000</v>
      </c>
      <c r="J429" s="48">
        <f t="shared" si="15"/>
        <v>18835.379999999997</v>
      </c>
      <c r="K429" s="48">
        <v>51164.62</v>
      </c>
      <c r="L429" s="49">
        <f t="shared" si="14"/>
        <v>0.26907685714285712</v>
      </c>
      <c r="M429" s="48">
        <v>0</v>
      </c>
      <c r="N429" s="48">
        <f t="shared" si="17"/>
        <v>0</v>
      </c>
      <c r="O429" s="48">
        <v>0</v>
      </c>
      <c r="P429" s="49" t="s">
        <v>1067</v>
      </c>
    </row>
    <row r="430" spans="1:16" s="50" customFormat="1" ht="24.95" customHeight="1">
      <c r="A430" s="31">
        <v>103</v>
      </c>
      <c r="B430" s="21" t="s">
        <v>3081</v>
      </c>
      <c r="C430" s="21" t="s">
        <v>4043</v>
      </c>
      <c r="D430" s="19" t="s">
        <v>3508</v>
      </c>
      <c r="E430" s="20" t="s">
        <v>3442</v>
      </c>
      <c r="F430" s="12">
        <v>2016</v>
      </c>
      <c r="G430" s="12">
        <v>101106</v>
      </c>
      <c r="H430" s="10" t="s">
        <v>3063</v>
      </c>
      <c r="I430" s="47">
        <v>100000</v>
      </c>
      <c r="J430" s="48">
        <f t="shared" si="15"/>
        <v>37287.4</v>
      </c>
      <c r="K430" s="48">
        <v>62712.6</v>
      </c>
      <c r="L430" s="49">
        <f t="shared" si="14"/>
        <v>0.37287400000000004</v>
      </c>
      <c r="M430" s="48">
        <v>0</v>
      </c>
      <c r="N430" s="48">
        <f t="shared" si="17"/>
        <v>0</v>
      </c>
      <c r="O430" s="48">
        <v>0</v>
      </c>
      <c r="P430" s="49" t="s">
        <v>1067</v>
      </c>
    </row>
    <row r="431" spans="1:16" s="50" customFormat="1" ht="24.95" customHeight="1">
      <c r="A431" s="31">
        <v>104</v>
      </c>
      <c r="B431" s="21" t="s">
        <v>3081</v>
      </c>
      <c r="C431" s="21" t="s">
        <v>4044</v>
      </c>
      <c r="D431" s="19" t="s">
        <v>3509</v>
      </c>
      <c r="E431" s="20" t="s">
        <v>3189</v>
      </c>
      <c r="F431" s="12">
        <v>2016</v>
      </c>
      <c r="G431" s="12">
        <v>101106</v>
      </c>
      <c r="H431" s="10" t="s">
        <v>3063</v>
      </c>
      <c r="I431" s="47">
        <v>100000</v>
      </c>
      <c r="J431" s="48">
        <f t="shared" si="15"/>
        <v>24205</v>
      </c>
      <c r="K431" s="48">
        <v>75795</v>
      </c>
      <c r="L431" s="49">
        <f t="shared" si="14"/>
        <v>0.24204999999999999</v>
      </c>
      <c r="M431" s="48">
        <v>0</v>
      </c>
      <c r="N431" s="48">
        <f t="shared" si="17"/>
        <v>0</v>
      </c>
      <c r="O431" s="48">
        <v>0</v>
      </c>
      <c r="P431" s="49" t="s">
        <v>1067</v>
      </c>
    </row>
    <row r="432" spans="1:16" s="50" customFormat="1" ht="24.95" customHeight="1">
      <c r="A432" s="31">
        <v>105</v>
      </c>
      <c r="B432" s="21" t="s">
        <v>3504</v>
      </c>
      <c r="C432" s="21" t="s">
        <v>4041</v>
      </c>
      <c r="D432" s="19" t="s">
        <v>3505</v>
      </c>
      <c r="E432" s="20" t="s">
        <v>3506</v>
      </c>
      <c r="F432" s="12">
        <v>2016</v>
      </c>
      <c r="G432" s="12">
        <v>101106</v>
      </c>
      <c r="H432" s="10" t="s">
        <v>3063</v>
      </c>
      <c r="I432" s="47">
        <v>2160000</v>
      </c>
      <c r="J432" s="48">
        <f t="shared" si="15"/>
        <v>466484.85000000009</v>
      </c>
      <c r="K432" s="48">
        <v>1693515.15</v>
      </c>
      <c r="L432" s="49">
        <f t="shared" si="14"/>
        <v>0.21596520833333338</v>
      </c>
      <c r="M432" s="48">
        <v>0</v>
      </c>
      <c r="N432" s="48">
        <f t="shared" si="17"/>
        <v>0</v>
      </c>
      <c r="O432" s="48">
        <v>0</v>
      </c>
      <c r="P432" s="49" t="s">
        <v>1067</v>
      </c>
    </row>
    <row r="433" spans="1:16" s="50" customFormat="1" ht="24.95" customHeight="1">
      <c r="A433" s="31">
        <v>106</v>
      </c>
      <c r="B433" s="21" t="s">
        <v>3140</v>
      </c>
      <c r="C433" s="21" t="s">
        <v>3780</v>
      </c>
      <c r="D433" s="19" t="s">
        <v>3782</v>
      </c>
      <c r="E433" s="20" t="s">
        <v>3659</v>
      </c>
      <c r="F433" s="12">
        <v>2016</v>
      </c>
      <c r="G433" s="12">
        <v>101106</v>
      </c>
      <c r="H433" s="10" t="s">
        <v>3063</v>
      </c>
      <c r="I433" s="47">
        <v>90000</v>
      </c>
      <c r="J433" s="48">
        <f t="shared" si="15"/>
        <v>53905.68</v>
      </c>
      <c r="K433" s="48">
        <v>36094.32</v>
      </c>
      <c r="L433" s="49">
        <f t="shared" si="14"/>
        <v>0.59895200000000004</v>
      </c>
      <c r="M433" s="48">
        <v>0</v>
      </c>
      <c r="N433" s="48">
        <f t="shared" si="17"/>
        <v>0</v>
      </c>
      <c r="O433" s="48">
        <v>0</v>
      </c>
      <c r="P433" s="49" t="s">
        <v>1067</v>
      </c>
    </row>
    <row r="434" spans="1:16" s="50" customFormat="1" ht="24.95" customHeight="1">
      <c r="A434" s="31">
        <v>107</v>
      </c>
      <c r="B434" s="21" t="s">
        <v>3140</v>
      </c>
      <c r="C434" s="21" t="s">
        <v>3759</v>
      </c>
      <c r="D434" s="19" t="s">
        <v>3783</v>
      </c>
      <c r="E434" s="20" t="s">
        <v>3120</v>
      </c>
      <c r="F434" s="12">
        <v>2016</v>
      </c>
      <c r="G434" s="12">
        <v>101106</v>
      </c>
      <c r="H434" s="10" t="s">
        <v>3063</v>
      </c>
      <c r="I434" s="47">
        <v>30000</v>
      </c>
      <c r="J434" s="48">
        <f t="shared" si="15"/>
        <v>8993.34</v>
      </c>
      <c r="K434" s="48">
        <v>21006.66</v>
      </c>
      <c r="L434" s="49">
        <f t="shared" si="14"/>
        <v>0.29977799999999999</v>
      </c>
      <c r="M434" s="48">
        <v>0</v>
      </c>
      <c r="N434" s="48">
        <f t="shared" si="17"/>
        <v>0</v>
      </c>
      <c r="O434" s="48">
        <v>0</v>
      </c>
      <c r="P434" s="49" t="s">
        <v>1067</v>
      </c>
    </row>
    <row r="435" spans="1:16" s="50" customFormat="1" ht="24.95" customHeight="1">
      <c r="A435" s="31">
        <v>108</v>
      </c>
      <c r="B435" s="21" t="s">
        <v>3085</v>
      </c>
      <c r="C435" s="21" t="s">
        <v>4143</v>
      </c>
      <c r="D435" s="19" t="s">
        <v>3630</v>
      </c>
      <c r="E435" s="20" t="s">
        <v>3631</v>
      </c>
      <c r="F435" s="12">
        <v>2016</v>
      </c>
      <c r="G435" s="12">
        <v>101106</v>
      </c>
      <c r="H435" s="10" t="s">
        <v>3063</v>
      </c>
      <c r="I435" s="47">
        <v>90000</v>
      </c>
      <c r="J435" s="48">
        <f t="shared" si="15"/>
        <v>3210.8000000000029</v>
      </c>
      <c r="K435" s="48">
        <v>86789.2</v>
      </c>
      <c r="L435" s="49">
        <f t="shared" si="14"/>
        <v>3.5675555555555585E-2</v>
      </c>
      <c r="M435" s="48">
        <v>0</v>
      </c>
      <c r="N435" s="48">
        <f t="shared" si="17"/>
        <v>0</v>
      </c>
      <c r="O435" s="48">
        <v>0</v>
      </c>
      <c r="P435" s="49" t="s">
        <v>1067</v>
      </c>
    </row>
    <row r="436" spans="1:16" s="50" customFormat="1" ht="24.95" customHeight="1">
      <c r="A436" s="31">
        <v>109</v>
      </c>
      <c r="B436" s="21" t="s">
        <v>3078</v>
      </c>
      <c r="C436" s="21" t="s">
        <v>4096</v>
      </c>
      <c r="D436" s="19" t="s">
        <v>3562</v>
      </c>
      <c r="E436" s="20" t="s">
        <v>3563</v>
      </c>
      <c r="F436" s="12">
        <v>2016</v>
      </c>
      <c r="G436" s="12">
        <v>101106</v>
      </c>
      <c r="H436" s="10" t="s">
        <v>3063</v>
      </c>
      <c r="I436" s="47">
        <v>90000</v>
      </c>
      <c r="J436" s="48">
        <f t="shared" si="15"/>
        <v>89997.99</v>
      </c>
      <c r="K436" s="48">
        <v>2.0099999999999998</v>
      </c>
      <c r="L436" s="49">
        <f t="shared" si="14"/>
        <v>0.99997766666666676</v>
      </c>
      <c r="M436" s="48">
        <v>0</v>
      </c>
      <c r="N436" s="48">
        <f t="shared" si="17"/>
        <v>0</v>
      </c>
      <c r="O436" s="48">
        <v>0</v>
      </c>
      <c r="P436" s="49" t="s">
        <v>1067</v>
      </c>
    </row>
    <row r="437" spans="1:16" s="50" customFormat="1" ht="24.95" customHeight="1">
      <c r="A437" s="31">
        <v>110</v>
      </c>
      <c r="B437" s="21" t="s">
        <v>3078</v>
      </c>
      <c r="C437" s="21" t="s">
        <v>4097</v>
      </c>
      <c r="D437" s="19" t="s">
        <v>3564</v>
      </c>
      <c r="E437" s="20" t="s">
        <v>3565</v>
      </c>
      <c r="F437" s="12">
        <v>2016</v>
      </c>
      <c r="G437" s="12">
        <v>101106</v>
      </c>
      <c r="H437" s="10" t="s">
        <v>3063</v>
      </c>
      <c r="I437" s="47">
        <v>180000</v>
      </c>
      <c r="J437" s="48">
        <f t="shared" si="15"/>
        <v>59218.119999999995</v>
      </c>
      <c r="K437" s="48">
        <v>120781.88</v>
      </c>
      <c r="L437" s="49">
        <f t="shared" si="14"/>
        <v>0.32898955555555554</v>
      </c>
      <c r="M437" s="48">
        <v>0</v>
      </c>
      <c r="N437" s="48">
        <f t="shared" si="17"/>
        <v>0</v>
      </c>
      <c r="O437" s="48">
        <v>0</v>
      </c>
      <c r="P437" s="49" t="s">
        <v>1067</v>
      </c>
    </row>
    <row r="438" spans="1:16" s="50" customFormat="1" ht="24.95" customHeight="1">
      <c r="A438" s="31">
        <v>111</v>
      </c>
      <c r="B438" s="21" t="s">
        <v>3073</v>
      </c>
      <c r="C438" s="21" t="s">
        <v>4128</v>
      </c>
      <c r="D438" s="19" t="s">
        <v>3604</v>
      </c>
      <c r="E438" s="20" t="s">
        <v>3605</v>
      </c>
      <c r="F438" s="12">
        <v>2016</v>
      </c>
      <c r="G438" s="12">
        <v>101106</v>
      </c>
      <c r="H438" s="10" t="s">
        <v>3063</v>
      </c>
      <c r="I438" s="47">
        <v>90000</v>
      </c>
      <c r="J438" s="48">
        <f t="shared" si="15"/>
        <v>40281</v>
      </c>
      <c r="K438" s="48">
        <v>49719</v>
      </c>
      <c r="L438" s="49">
        <f t="shared" si="14"/>
        <v>0.44756666666666667</v>
      </c>
      <c r="M438" s="48">
        <v>0</v>
      </c>
      <c r="N438" s="48">
        <f t="shared" si="17"/>
        <v>0</v>
      </c>
      <c r="O438" s="48">
        <v>0</v>
      </c>
      <c r="P438" s="49" t="s">
        <v>1067</v>
      </c>
    </row>
    <row r="439" spans="1:16" s="50" customFormat="1" ht="24.95" customHeight="1">
      <c r="A439" s="31">
        <v>112</v>
      </c>
      <c r="B439" s="21" t="s">
        <v>3637</v>
      </c>
      <c r="C439" s="21" t="s">
        <v>4152</v>
      </c>
      <c r="D439" s="19" t="s">
        <v>3638</v>
      </c>
      <c r="E439" s="20" t="s">
        <v>3639</v>
      </c>
      <c r="F439" s="12">
        <v>2016</v>
      </c>
      <c r="G439" s="12">
        <v>101106</v>
      </c>
      <c r="H439" s="10" t="s">
        <v>3063</v>
      </c>
      <c r="I439" s="47">
        <v>90000</v>
      </c>
      <c r="J439" s="48">
        <f t="shared" si="15"/>
        <v>83481.919999999998</v>
      </c>
      <c r="K439" s="48">
        <v>6518.08</v>
      </c>
      <c r="L439" s="49">
        <f t="shared" si="14"/>
        <v>0.9275768888888889</v>
      </c>
      <c r="M439" s="48">
        <v>0</v>
      </c>
      <c r="N439" s="48">
        <f t="shared" si="17"/>
        <v>0</v>
      </c>
      <c r="O439" s="48">
        <v>0</v>
      </c>
      <c r="P439" s="49" t="s">
        <v>1067</v>
      </c>
    </row>
    <row r="440" spans="1:16" s="50" customFormat="1" ht="24.95" customHeight="1">
      <c r="A440" s="31">
        <v>113</v>
      </c>
      <c r="B440" s="21" t="s">
        <v>3076</v>
      </c>
      <c r="C440" s="21" t="s">
        <v>4083</v>
      </c>
      <c r="D440" s="19" t="s">
        <v>3553</v>
      </c>
      <c r="E440" s="20" t="s">
        <v>3441</v>
      </c>
      <c r="F440" s="12">
        <v>2016</v>
      </c>
      <c r="G440" s="12">
        <v>101106</v>
      </c>
      <c r="H440" s="10" t="s">
        <v>3063</v>
      </c>
      <c r="I440" s="47">
        <v>100000</v>
      </c>
      <c r="J440" s="48">
        <f t="shared" si="15"/>
        <v>60563.1</v>
      </c>
      <c r="K440" s="48">
        <v>39436.9</v>
      </c>
      <c r="L440" s="49">
        <f t="shared" si="14"/>
        <v>0.60563100000000003</v>
      </c>
      <c r="M440" s="48">
        <v>0</v>
      </c>
      <c r="N440" s="48">
        <f t="shared" si="17"/>
        <v>0</v>
      </c>
      <c r="O440" s="48">
        <v>0</v>
      </c>
      <c r="P440" s="49" t="s">
        <v>1067</v>
      </c>
    </row>
    <row r="441" spans="1:16" s="50" customFormat="1" ht="24.95" customHeight="1">
      <c r="A441" s="31">
        <v>114</v>
      </c>
      <c r="B441" s="21" t="s">
        <v>3076</v>
      </c>
      <c r="C441" s="21" t="s">
        <v>4084</v>
      </c>
      <c r="D441" s="19" t="s">
        <v>3554</v>
      </c>
      <c r="E441" s="20" t="s">
        <v>3272</v>
      </c>
      <c r="F441" s="12">
        <v>2016</v>
      </c>
      <c r="G441" s="12">
        <v>101106</v>
      </c>
      <c r="H441" s="10" t="s">
        <v>3063</v>
      </c>
      <c r="I441" s="47">
        <v>175000</v>
      </c>
      <c r="J441" s="48">
        <f t="shared" si="15"/>
        <v>46260</v>
      </c>
      <c r="K441" s="48">
        <v>128740</v>
      </c>
      <c r="L441" s="49">
        <f t="shared" si="14"/>
        <v>0.26434285714285716</v>
      </c>
      <c r="M441" s="48">
        <v>0</v>
      </c>
      <c r="N441" s="48">
        <f>M441-O441</f>
        <v>0</v>
      </c>
      <c r="O441" s="48">
        <v>0</v>
      </c>
      <c r="P441" s="49" t="s">
        <v>1067</v>
      </c>
    </row>
    <row r="442" spans="1:16" s="50" customFormat="1" ht="24.95" customHeight="1">
      <c r="A442" s="31">
        <v>115</v>
      </c>
      <c r="B442" s="21" t="s">
        <v>3085</v>
      </c>
      <c r="C442" s="21" t="s">
        <v>4139</v>
      </c>
      <c r="D442" s="19" t="s">
        <v>3624</v>
      </c>
      <c r="E442" s="20" t="s">
        <v>3625</v>
      </c>
      <c r="F442" s="12">
        <v>2016</v>
      </c>
      <c r="G442" s="12">
        <v>101106</v>
      </c>
      <c r="H442" s="10" t="s">
        <v>3063</v>
      </c>
      <c r="I442" s="47">
        <v>100000</v>
      </c>
      <c r="J442" s="48">
        <f t="shared" si="15"/>
        <v>20020</v>
      </c>
      <c r="K442" s="48">
        <v>79980</v>
      </c>
      <c r="L442" s="49">
        <f t="shared" si="14"/>
        <v>0.20019999999999999</v>
      </c>
      <c r="M442" s="48">
        <v>0</v>
      </c>
      <c r="N442" s="48">
        <f t="shared" ref="N442:N456" si="18">M442-O442</f>
        <v>0</v>
      </c>
      <c r="O442" s="48">
        <v>0</v>
      </c>
      <c r="P442" s="49" t="s">
        <v>1067</v>
      </c>
    </row>
    <row r="443" spans="1:16" s="50" customFormat="1" ht="24.95" customHeight="1">
      <c r="A443" s="31">
        <v>116</v>
      </c>
      <c r="B443" s="21" t="s">
        <v>3078</v>
      </c>
      <c r="C443" s="21" t="s">
        <v>4098</v>
      </c>
      <c r="D443" s="19" t="s">
        <v>3566</v>
      </c>
      <c r="E443" s="20" t="s">
        <v>3567</v>
      </c>
      <c r="F443" s="12">
        <v>2016</v>
      </c>
      <c r="G443" s="12">
        <v>101106</v>
      </c>
      <c r="H443" s="10" t="s">
        <v>3063</v>
      </c>
      <c r="I443" s="47">
        <v>100000</v>
      </c>
      <c r="J443" s="48">
        <f t="shared" si="15"/>
        <v>79965.149999999994</v>
      </c>
      <c r="K443" s="48">
        <v>20034.849999999999</v>
      </c>
      <c r="L443" s="49">
        <f t="shared" si="14"/>
        <v>0.79965149999999996</v>
      </c>
      <c r="M443" s="48">
        <v>0</v>
      </c>
      <c r="N443" s="48">
        <f t="shared" si="18"/>
        <v>0</v>
      </c>
      <c r="O443" s="48">
        <v>0</v>
      </c>
      <c r="P443" s="49" t="s">
        <v>1067</v>
      </c>
    </row>
    <row r="444" spans="1:16" s="50" customFormat="1" ht="24.95" customHeight="1">
      <c r="A444" s="31">
        <v>117</v>
      </c>
      <c r="B444" s="21" t="s">
        <v>3071</v>
      </c>
      <c r="C444" s="21" t="s">
        <v>4063</v>
      </c>
      <c r="D444" s="19" t="s">
        <v>3531</v>
      </c>
      <c r="E444" s="20" t="s">
        <v>3220</v>
      </c>
      <c r="F444" s="12">
        <v>2016</v>
      </c>
      <c r="G444" s="12">
        <v>101106</v>
      </c>
      <c r="H444" s="10" t="s">
        <v>3063</v>
      </c>
      <c r="I444" s="47">
        <v>2160000</v>
      </c>
      <c r="J444" s="48">
        <f t="shared" si="15"/>
        <v>561882.08000000007</v>
      </c>
      <c r="K444" s="48">
        <v>1598117.92</v>
      </c>
      <c r="L444" s="49">
        <f t="shared" si="14"/>
        <v>0.26013059259259264</v>
      </c>
      <c r="M444" s="48">
        <v>0</v>
      </c>
      <c r="N444" s="48">
        <f t="shared" si="18"/>
        <v>0</v>
      </c>
      <c r="O444" s="48">
        <v>0</v>
      </c>
      <c r="P444" s="49" t="s">
        <v>1067</v>
      </c>
    </row>
    <row r="445" spans="1:16" s="50" customFormat="1" ht="24.95" customHeight="1">
      <c r="A445" s="31">
        <v>118</v>
      </c>
      <c r="B445" s="21" t="s">
        <v>3140</v>
      </c>
      <c r="C445" s="21" t="s">
        <v>3760</v>
      </c>
      <c r="D445" s="19" t="s">
        <v>3784</v>
      </c>
      <c r="E445" s="20" t="s">
        <v>3712</v>
      </c>
      <c r="F445" s="12">
        <v>2016</v>
      </c>
      <c r="G445" s="12">
        <v>101106</v>
      </c>
      <c r="H445" s="10" t="s">
        <v>3063</v>
      </c>
      <c r="I445" s="47">
        <v>150000</v>
      </c>
      <c r="J445" s="48">
        <f t="shared" si="15"/>
        <v>33020</v>
      </c>
      <c r="K445" s="48">
        <v>116980</v>
      </c>
      <c r="L445" s="49">
        <f t="shared" si="14"/>
        <v>0.22013333333333332</v>
      </c>
      <c r="M445" s="48">
        <v>0</v>
      </c>
      <c r="N445" s="48">
        <f t="shared" si="18"/>
        <v>0</v>
      </c>
      <c r="O445" s="48">
        <v>0</v>
      </c>
      <c r="P445" s="49" t="s">
        <v>1067</v>
      </c>
    </row>
    <row r="446" spans="1:16" s="50" customFormat="1" ht="24.95" customHeight="1">
      <c r="A446" s="31">
        <v>119</v>
      </c>
      <c r="B446" s="21" t="s">
        <v>3348</v>
      </c>
      <c r="C446" s="21" t="s">
        <v>4136</v>
      </c>
      <c r="D446" s="19" t="s">
        <v>3621</v>
      </c>
      <c r="E446" s="20" t="s">
        <v>3351</v>
      </c>
      <c r="F446" s="12">
        <v>2016</v>
      </c>
      <c r="G446" s="12">
        <v>101106</v>
      </c>
      <c r="H446" s="10" t="s">
        <v>3063</v>
      </c>
      <c r="I446" s="47">
        <v>300000</v>
      </c>
      <c r="J446" s="48">
        <f t="shared" si="15"/>
        <v>20</v>
      </c>
      <c r="K446" s="48">
        <v>299980</v>
      </c>
      <c r="L446" s="49">
        <f t="shared" si="14"/>
        <v>6.666666666666667E-5</v>
      </c>
      <c r="M446" s="48">
        <v>420000</v>
      </c>
      <c r="N446" s="48">
        <f t="shared" si="18"/>
        <v>0</v>
      </c>
      <c r="O446" s="48">
        <v>420000</v>
      </c>
      <c r="P446" s="49">
        <v>0</v>
      </c>
    </row>
    <row r="447" spans="1:16" s="50" customFormat="1" ht="24.95" customHeight="1">
      <c r="A447" s="31">
        <v>120</v>
      </c>
      <c r="B447" s="21" t="s">
        <v>3342</v>
      </c>
      <c r="C447" s="21" t="s">
        <v>4134</v>
      </c>
      <c r="D447" s="19" t="s">
        <v>3617</v>
      </c>
      <c r="E447" s="20" t="s">
        <v>3067</v>
      </c>
      <c r="F447" s="12">
        <v>2016</v>
      </c>
      <c r="G447" s="12">
        <v>101106</v>
      </c>
      <c r="H447" s="10" t="s">
        <v>3063</v>
      </c>
      <c r="I447" s="47">
        <v>900000</v>
      </c>
      <c r="J447" s="48">
        <f t="shared" si="15"/>
        <v>79687.520000000019</v>
      </c>
      <c r="K447" s="48">
        <v>820312.48</v>
      </c>
      <c r="L447" s="49">
        <f t="shared" si="14"/>
        <v>8.8541688888888914E-2</v>
      </c>
      <c r="M447" s="48">
        <v>35000000</v>
      </c>
      <c r="N447" s="48">
        <f t="shared" si="18"/>
        <v>0</v>
      </c>
      <c r="O447" s="48">
        <v>35000000</v>
      </c>
      <c r="P447" s="49">
        <v>0</v>
      </c>
    </row>
    <row r="448" spans="1:16" s="50" customFormat="1" ht="24.95" customHeight="1">
      <c r="A448" s="31">
        <v>121</v>
      </c>
      <c r="B448" s="21" t="s">
        <v>3085</v>
      </c>
      <c r="C448" s="21" t="s">
        <v>4138</v>
      </c>
      <c r="D448" s="19" t="s">
        <v>3623</v>
      </c>
      <c r="E448" s="20" t="s">
        <v>3358</v>
      </c>
      <c r="F448" s="12">
        <v>2016</v>
      </c>
      <c r="G448" s="12">
        <v>101106</v>
      </c>
      <c r="H448" s="10" t="s">
        <v>3063</v>
      </c>
      <c r="I448" s="47">
        <v>720000</v>
      </c>
      <c r="J448" s="48">
        <f t="shared" si="15"/>
        <v>14930</v>
      </c>
      <c r="K448" s="48">
        <v>705070</v>
      </c>
      <c r="L448" s="49">
        <f t="shared" si="14"/>
        <v>2.0736111111111111E-2</v>
      </c>
      <c r="M448" s="48">
        <v>0</v>
      </c>
      <c r="N448" s="48">
        <f t="shared" si="18"/>
        <v>0</v>
      </c>
      <c r="O448" s="48">
        <v>0</v>
      </c>
      <c r="P448" s="49" t="s">
        <v>1067</v>
      </c>
    </row>
    <row r="449" spans="1:16" s="50" customFormat="1" ht="24.95" customHeight="1">
      <c r="A449" s="31">
        <v>122</v>
      </c>
      <c r="B449" s="21" t="s">
        <v>3345</v>
      </c>
      <c r="C449" s="21" t="s">
        <v>4135</v>
      </c>
      <c r="D449" s="19" t="s">
        <v>3619</v>
      </c>
      <c r="E449" s="20" t="s">
        <v>3620</v>
      </c>
      <c r="F449" s="12">
        <v>2016</v>
      </c>
      <c r="G449" s="12">
        <v>101106</v>
      </c>
      <c r="H449" s="10" t="s">
        <v>3063</v>
      </c>
      <c r="I449" s="47">
        <v>1650000</v>
      </c>
      <c r="J449" s="48">
        <f t="shared" si="15"/>
        <v>20</v>
      </c>
      <c r="K449" s="48">
        <v>1649980</v>
      </c>
      <c r="L449" s="49">
        <f t="shared" si="14"/>
        <v>1.2121212121212122E-5</v>
      </c>
      <c r="M449" s="48">
        <v>1245000</v>
      </c>
      <c r="N449" s="48">
        <f t="shared" si="18"/>
        <v>0</v>
      </c>
      <c r="O449" s="48">
        <v>1245000</v>
      </c>
      <c r="P449" s="49">
        <v>0</v>
      </c>
    </row>
    <row r="450" spans="1:16" s="50" customFormat="1" ht="24.95" customHeight="1">
      <c r="A450" s="31">
        <v>123</v>
      </c>
      <c r="B450" s="21" t="s">
        <v>3140</v>
      </c>
      <c r="C450" s="21" t="s">
        <v>3761</v>
      </c>
      <c r="D450" s="19" t="s">
        <v>3785</v>
      </c>
      <c r="E450" s="20" t="s">
        <v>3631</v>
      </c>
      <c r="F450" s="12">
        <v>2016</v>
      </c>
      <c r="G450" s="12">
        <v>101106</v>
      </c>
      <c r="H450" s="10" t="s">
        <v>3063</v>
      </c>
      <c r="I450" s="47">
        <v>150000</v>
      </c>
      <c r="J450" s="48">
        <f t="shared" si="15"/>
        <v>51394.080000000002</v>
      </c>
      <c r="K450" s="48">
        <v>98605.92</v>
      </c>
      <c r="L450" s="49">
        <f t="shared" si="14"/>
        <v>0.34262720000000002</v>
      </c>
      <c r="M450" s="48">
        <v>0</v>
      </c>
      <c r="N450" s="48">
        <f t="shared" si="18"/>
        <v>0</v>
      </c>
      <c r="O450" s="48">
        <v>0</v>
      </c>
      <c r="P450" s="49" t="s">
        <v>1067</v>
      </c>
    </row>
    <row r="451" spans="1:16" s="50" customFormat="1" ht="24.95" customHeight="1">
      <c r="A451" s="31">
        <v>124</v>
      </c>
      <c r="B451" s="21" t="s">
        <v>3070</v>
      </c>
      <c r="C451" s="21" t="s">
        <v>4070</v>
      </c>
      <c r="D451" s="19" t="s">
        <v>3539</v>
      </c>
      <c r="E451" s="20" t="s">
        <v>3238</v>
      </c>
      <c r="F451" s="12">
        <v>2016</v>
      </c>
      <c r="G451" s="12">
        <v>101106</v>
      </c>
      <c r="H451" s="10" t="s">
        <v>3063</v>
      </c>
      <c r="I451" s="47">
        <v>400000</v>
      </c>
      <c r="J451" s="48">
        <f t="shared" si="15"/>
        <v>31139.710000000021</v>
      </c>
      <c r="K451" s="48">
        <v>368860.29</v>
      </c>
      <c r="L451" s="49">
        <f t="shared" si="14"/>
        <v>7.7849275000000051E-2</v>
      </c>
      <c r="M451" s="48">
        <v>0</v>
      </c>
      <c r="N451" s="48">
        <f t="shared" si="18"/>
        <v>0</v>
      </c>
      <c r="O451" s="48">
        <v>0</v>
      </c>
      <c r="P451" s="49" t="s">
        <v>1067</v>
      </c>
    </row>
    <row r="452" spans="1:16" s="50" customFormat="1" ht="24.95" customHeight="1">
      <c r="A452" s="31">
        <v>125</v>
      </c>
      <c r="B452" s="21" t="s">
        <v>3080</v>
      </c>
      <c r="C452" s="21" t="s">
        <v>4116</v>
      </c>
      <c r="D452" s="19" t="s">
        <v>3589</v>
      </c>
      <c r="E452" s="20" t="s">
        <v>3316</v>
      </c>
      <c r="F452" s="12">
        <v>2016</v>
      </c>
      <c r="G452" s="12">
        <v>101106</v>
      </c>
      <c r="H452" s="10" t="s">
        <v>3063</v>
      </c>
      <c r="I452" s="47">
        <v>600000</v>
      </c>
      <c r="J452" s="48">
        <f t="shared" si="15"/>
        <v>119640.90000000002</v>
      </c>
      <c r="K452" s="48">
        <v>480359.1</v>
      </c>
      <c r="L452" s="49">
        <f t="shared" si="14"/>
        <v>0.19940150000000004</v>
      </c>
      <c r="M452" s="48">
        <v>0</v>
      </c>
      <c r="N452" s="48">
        <f t="shared" si="18"/>
        <v>0</v>
      </c>
      <c r="O452" s="48">
        <v>0</v>
      </c>
      <c r="P452" s="49" t="s">
        <v>1067</v>
      </c>
    </row>
    <row r="453" spans="1:16" s="50" customFormat="1" ht="24.95" customHeight="1">
      <c r="A453" s="31">
        <v>126</v>
      </c>
      <c r="B453" s="21" t="s">
        <v>3076</v>
      </c>
      <c r="C453" s="21" t="s">
        <v>4082</v>
      </c>
      <c r="D453" s="19" t="s">
        <v>3551</v>
      </c>
      <c r="E453" s="20" t="s">
        <v>3552</v>
      </c>
      <c r="F453" s="12">
        <v>2016</v>
      </c>
      <c r="G453" s="12">
        <v>101106</v>
      </c>
      <c r="H453" s="10" t="s">
        <v>3063</v>
      </c>
      <c r="I453" s="47">
        <v>200000</v>
      </c>
      <c r="J453" s="48">
        <f t="shared" si="15"/>
        <v>27008.899999999994</v>
      </c>
      <c r="K453" s="48">
        <v>172991.1</v>
      </c>
      <c r="L453" s="49">
        <f t="shared" si="14"/>
        <v>0.13504449999999998</v>
      </c>
      <c r="M453" s="48">
        <v>200000</v>
      </c>
      <c r="N453" s="48">
        <f t="shared" si="18"/>
        <v>0</v>
      </c>
      <c r="O453" s="48">
        <v>200000</v>
      </c>
      <c r="P453" s="49" t="s">
        <v>1067</v>
      </c>
    </row>
    <row r="454" spans="1:16" s="50" customFormat="1" ht="24.95" customHeight="1">
      <c r="A454" s="31">
        <v>127</v>
      </c>
      <c r="B454" s="21" t="s">
        <v>3136</v>
      </c>
      <c r="C454" s="21" t="s">
        <v>3994</v>
      </c>
      <c r="D454" s="19" t="s">
        <v>3491</v>
      </c>
      <c r="E454" s="20" t="s">
        <v>3138</v>
      </c>
      <c r="F454" s="12">
        <v>2016</v>
      </c>
      <c r="G454" s="12">
        <v>101106</v>
      </c>
      <c r="H454" s="10" t="s">
        <v>3063</v>
      </c>
      <c r="I454" s="47">
        <v>1220000</v>
      </c>
      <c r="J454" s="48">
        <f t="shared" si="15"/>
        <v>122767</v>
      </c>
      <c r="K454" s="48">
        <v>1097233</v>
      </c>
      <c r="L454" s="49">
        <f t="shared" si="14"/>
        <v>0.10062868852459017</v>
      </c>
      <c r="M454" s="48">
        <v>0</v>
      </c>
      <c r="N454" s="48">
        <f t="shared" si="18"/>
        <v>0</v>
      </c>
      <c r="O454" s="48">
        <v>0</v>
      </c>
      <c r="P454" s="49" t="s">
        <v>1067</v>
      </c>
    </row>
    <row r="455" spans="1:16" s="50" customFormat="1" ht="24.95" customHeight="1">
      <c r="A455" s="31">
        <v>128</v>
      </c>
      <c r="B455" s="21" t="s">
        <v>3161</v>
      </c>
      <c r="C455" s="21" t="s">
        <v>4040</v>
      </c>
      <c r="D455" s="19" t="s">
        <v>3503</v>
      </c>
      <c r="E455" s="20" t="s">
        <v>3164</v>
      </c>
      <c r="F455" s="12">
        <v>2016</v>
      </c>
      <c r="G455" s="12">
        <v>101106</v>
      </c>
      <c r="H455" s="10" t="s">
        <v>3063</v>
      </c>
      <c r="I455" s="47">
        <v>840000</v>
      </c>
      <c r="J455" s="48">
        <f t="shared" si="15"/>
        <v>174553.04000000004</v>
      </c>
      <c r="K455" s="48">
        <v>665446.96</v>
      </c>
      <c r="L455" s="49">
        <f t="shared" si="14"/>
        <v>0.20780123809523815</v>
      </c>
      <c r="M455" s="48">
        <v>600000</v>
      </c>
      <c r="N455" s="48">
        <f t="shared" si="18"/>
        <v>0</v>
      </c>
      <c r="O455" s="48">
        <v>600000</v>
      </c>
      <c r="P455" s="49">
        <v>0</v>
      </c>
    </row>
    <row r="456" spans="1:16" s="50" customFormat="1" ht="24.95" customHeight="1">
      <c r="A456" s="31">
        <v>129</v>
      </c>
      <c r="B456" s="21" t="s">
        <v>3140</v>
      </c>
      <c r="C456" s="21" t="s">
        <v>3762</v>
      </c>
      <c r="D456" s="19" t="s">
        <v>3786</v>
      </c>
      <c r="E456" s="20" t="s">
        <v>3724</v>
      </c>
      <c r="F456" s="12">
        <v>2016</v>
      </c>
      <c r="G456" s="12">
        <v>101106</v>
      </c>
      <c r="H456" s="10" t="s">
        <v>3063</v>
      </c>
      <c r="I456" s="47">
        <v>30000</v>
      </c>
      <c r="J456" s="48">
        <f t="shared" si="15"/>
        <v>20880</v>
      </c>
      <c r="K456" s="48">
        <v>9120</v>
      </c>
      <c r="L456" s="49">
        <f t="shared" ref="L456:L519" si="19">J456/I456*100%</f>
        <v>0.69599999999999995</v>
      </c>
      <c r="M456" s="48">
        <v>0</v>
      </c>
      <c r="N456" s="48">
        <f t="shared" si="18"/>
        <v>0</v>
      </c>
      <c r="O456" s="48">
        <v>0</v>
      </c>
      <c r="P456" s="49" t="s">
        <v>1067</v>
      </c>
    </row>
    <row r="457" spans="1:16" s="50" customFormat="1" ht="24.95" customHeight="1">
      <c r="A457" s="31">
        <v>130</v>
      </c>
      <c r="B457" s="21" t="s">
        <v>3082</v>
      </c>
      <c r="C457" s="21" t="s">
        <v>4103</v>
      </c>
      <c r="D457" s="19" t="s">
        <v>3575</v>
      </c>
      <c r="E457" s="20" t="s">
        <v>3246</v>
      </c>
      <c r="F457" s="12">
        <v>2016</v>
      </c>
      <c r="G457" s="12">
        <v>101106</v>
      </c>
      <c r="H457" s="10" t="s">
        <v>3063</v>
      </c>
      <c r="I457" s="47">
        <v>280000</v>
      </c>
      <c r="J457" s="48">
        <f t="shared" ref="J457:J520" si="20">I457-K457</f>
        <v>205161.99</v>
      </c>
      <c r="K457" s="48">
        <v>74838.009999999995</v>
      </c>
      <c r="L457" s="49">
        <f t="shared" si="19"/>
        <v>0.73272139285714277</v>
      </c>
      <c r="M457" s="48">
        <v>1885000</v>
      </c>
      <c r="N457" s="48">
        <f>M457-O457</f>
        <v>0</v>
      </c>
      <c r="O457" s="48">
        <v>1885000</v>
      </c>
      <c r="P457" s="49">
        <v>0</v>
      </c>
    </row>
    <row r="458" spans="1:16" s="50" customFormat="1" ht="24.95" customHeight="1">
      <c r="A458" s="31">
        <v>131</v>
      </c>
      <c r="B458" s="21" t="s">
        <v>3140</v>
      </c>
      <c r="C458" s="21" t="s">
        <v>3996</v>
      </c>
      <c r="D458" s="19" t="s">
        <v>3493</v>
      </c>
      <c r="E458" s="20" t="s">
        <v>3075</v>
      </c>
      <c r="F458" s="12">
        <v>2016</v>
      </c>
      <c r="G458" s="12">
        <v>101106</v>
      </c>
      <c r="H458" s="10" t="s">
        <v>3063</v>
      </c>
      <c r="I458" s="47">
        <v>160000</v>
      </c>
      <c r="J458" s="48">
        <f t="shared" si="20"/>
        <v>20</v>
      </c>
      <c r="K458" s="48">
        <v>159980</v>
      </c>
      <c r="L458" s="49">
        <f t="shared" si="19"/>
        <v>1.25E-4</v>
      </c>
      <c r="M458" s="48">
        <v>200000</v>
      </c>
      <c r="N458" s="48">
        <f t="shared" ref="N458:N485" si="21">M458-O458</f>
        <v>0</v>
      </c>
      <c r="O458" s="48">
        <v>200000</v>
      </c>
      <c r="P458" s="49">
        <v>0</v>
      </c>
    </row>
    <row r="459" spans="1:16" s="50" customFormat="1" ht="24.95" customHeight="1">
      <c r="A459" s="31">
        <v>132</v>
      </c>
      <c r="B459" s="21" t="s">
        <v>3140</v>
      </c>
      <c r="C459" s="21" t="s">
        <v>3998</v>
      </c>
      <c r="D459" s="19" t="s">
        <v>3495</v>
      </c>
      <c r="E459" s="20" t="s">
        <v>3075</v>
      </c>
      <c r="F459" s="12">
        <v>2016</v>
      </c>
      <c r="G459" s="12">
        <v>101106</v>
      </c>
      <c r="H459" s="10" t="s">
        <v>3063</v>
      </c>
      <c r="I459" s="47">
        <v>360000</v>
      </c>
      <c r="J459" s="48">
        <f t="shared" si="20"/>
        <v>20</v>
      </c>
      <c r="K459" s="48">
        <v>359980</v>
      </c>
      <c r="L459" s="49">
        <f t="shared" si="19"/>
        <v>5.5555555555555558E-5</v>
      </c>
      <c r="M459" s="48">
        <v>0</v>
      </c>
      <c r="N459" s="48">
        <f t="shared" si="21"/>
        <v>0</v>
      </c>
      <c r="O459" s="48">
        <v>0</v>
      </c>
      <c r="P459" s="49" t="s">
        <v>1067</v>
      </c>
    </row>
    <row r="460" spans="1:16" s="50" customFormat="1" ht="24.95" customHeight="1">
      <c r="A460" s="31">
        <v>133</v>
      </c>
      <c r="B460" s="21" t="s">
        <v>3140</v>
      </c>
      <c r="C460" s="21" t="s">
        <v>3763</v>
      </c>
      <c r="D460" s="19" t="s">
        <v>3787</v>
      </c>
      <c r="E460" s="20" t="s">
        <v>3280</v>
      </c>
      <c r="F460" s="12">
        <v>2016</v>
      </c>
      <c r="G460" s="12">
        <v>101106</v>
      </c>
      <c r="H460" s="10" t="s">
        <v>3063</v>
      </c>
      <c r="I460" s="47">
        <v>240000</v>
      </c>
      <c r="J460" s="48">
        <f t="shared" si="20"/>
        <v>12230.5</v>
      </c>
      <c r="K460" s="48">
        <v>227769.5</v>
      </c>
      <c r="L460" s="49">
        <f t="shared" si="19"/>
        <v>5.0960416666666668E-2</v>
      </c>
      <c r="M460" s="48">
        <v>0</v>
      </c>
      <c r="N460" s="48">
        <f t="shared" si="21"/>
        <v>0</v>
      </c>
      <c r="O460" s="48">
        <v>0</v>
      </c>
      <c r="P460" s="49" t="s">
        <v>1067</v>
      </c>
    </row>
    <row r="461" spans="1:16" s="50" customFormat="1" ht="24.95" customHeight="1">
      <c r="A461" s="31">
        <v>134</v>
      </c>
      <c r="B461" s="21" t="s">
        <v>3633</v>
      </c>
      <c r="C461" s="21" t="s">
        <v>4149</v>
      </c>
      <c r="D461" s="19" t="s">
        <v>3634</v>
      </c>
      <c r="E461" s="20" t="s">
        <v>3065</v>
      </c>
      <c r="F461" s="12">
        <v>2016</v>
      </c>
      <c r="G461" s="12">
        <v>101106</v>
      </c>
      <c r="H461" s="10" t="s">
        <v>3063</v>
      </c>
      <c r="I461" s="47">
        <v>3000000</v>
      </c>
      <c r="J461" s="48">
        <f t="shared" si="20"/>
        <v>20</v>
      </c>
      <c r="K461" s="48">
        <v>2999980</v>
      </c>
      <c r="L461" s="49">
        <f t="shared" si="19"/>
        <v>6.6666666666666666E-6</v>
      </c>
      <c r="M461" s="48">
        <v>0</v>
      </c>
      <c r="N461" s="48">
        <f t="shared" si="21"/>
        <v>0</v>
      </c>
      <c r="O461" s="48">
        <v>0</v>
      </c>
      <c r="P461" s="49" t="s">
        <v>1067</v>
      </c>
    </row>
    <row r="462" spans="1:16" s="50" customFormat="1" ht="24.95" customHeight="1">
      <c r="A462" s="31">
        <v>135</v>
      </c>
      <c r="B462" s="21" t="s">
        <v>3140</v>
      </c>
      <c r="C462" s="21" t="s">
        <v>3764</v>
      </c>
      <c r="D462" s="19" t="s">
        <v>3788</v>
      </c>
      <c r="E462" s="20" t="s">
        <v>3122</v>
      </c>
      <c r="F462" s="12">
        <v>2016</v>
      </c>
      <c r="G462" s="12">
        <v>101106</v>
      </c>
      <c r="H462" s="10" t="s">
        <v>3063</v>
      </c>
      <c r="I462" s="47">
        <v>60000</v>
      </c>
      <c r="J462" s="48">
        <f t="shared" si="20"/>
        <v>21749</v>
      </c>
      <c r="K462" s="48">
        <v>38251</v>
      </c>
      <c r="L462" s="49">
        <f t="shared" si="19"/>
        <v>0.36248333333333332</v>
      </c>
      <c r="M462" s="48">
        <v>0</v>
      </c>
      <c r="N462" s="48">
        <f t="shared" si="21"/>
        <v>0</v>
      </c>
      <c r="O462" s="48">
        <v>0</v>
      </c>
      <c r="P462" s="49" t="s">
        <v>1067</v>
      </c>
    </row>
    <row r="463" spans="1:16" s="50" customFormat="1" ht="24.95" customHeight="1">
      <c r="A463" s="31">
        <v>136</v>
      </c>
      <c r="B463" s="21" t="s">
        <v>3359</v>
      </c>
      <c r="C463" s="21" t="s">
        <v>4144</v>
      </c>
      <c r="D463" s="19" t="s">
        <v>3632</v>
      </c>
      <c r="E463" s="20" t="s">
        <v>3362</v>
      </c>
      <c r="F463" s="12">
        <v>2016</v>
      </c>
      <c r="G463" s="12">
        <v>101106</v>
      </c>
      <c r="H463" s="10" t="s">
        <v>3063</v>
      </c>
      <c r="I463" s="47">
        <v>720000</v>
      </c>
      <c r="J463" s="48">
        <f t="shared" si="20"/>
        <v>282780.45</v>
      </c>
      <c r="K463" s="48">
        <v>437219.55</v>
      </c>
      <c r="L463" s="49">
        <f t="shared" si="19"/>
        <v>0.39275062500000002</v>
      </c>
      <c r="M463" s="48">
        <v>0</v>
      </c>
      <c r="N463" s="48">
        <f t="shared" si="21"/>
        <v>0</v>
      </c>
      <c r="O463" s="48">
        <v>0</v>
      </c>
      <c r="P463" s="49" t="s">
        <v>1067</v>
      </c>
    </row>
    <row r="464" spans="1:16" s="50" customFormat="1" ht="24.95" customHeight="1">
      <c r="A464" s="31">
        <v>137</v>
      </c>
      <c r="B464" s="21" t="s">
        <v>3076</v>
      </c>
      <c r="C464" s="21" t="s">
        <v>4081</v>
      </c>
      <c r="D464" s="19" t="s">
        <v>3550</v>
      </c>
      <c r="E464" s="20" t="s">
        <v>3272</v>
      </c>
      <c r="F464" s="12">
        <v>2016</v>
      </c>
      <c r="G464" s="12">
        <v>101106</v>
      </c>
      <c r="H464" s="10" t="s">
        <v>3063</v>
      </c>
      <c r="I464" s="47">
        <v>7805000</v>
      </c>
      <c r="J464" s="48">
        <f t="shared" si="20"/>
        <v>41836.200000000186</v>
      </c>
      <c r="K464" s="48">
        <v>7763163.7999999998</v>
      </c>
      <c r="L464" s="49">
        <f t="shared" si="19"/>
        <v>5.3601793721973334E-3</v>
      </c>
      <c r="M464" s="48">
        <v>800000</v>
      </c>
      <c r="N464" s="48">
        <f t="shared" si="21"/>
        <v>0</v>
      </c>
      <c r="O464" s="48">
        <v>800000</v>
      </c>
      <c r="P464" s="49">
        <v>0</v>
      </c>
    </row>
    <row r="465" spans="1:16" s="50" customFormat="1" ht="24.95" customHeight="1">
      <c r="A465" s="31">
        <v>138</v>
      </c>
      <c r="B465" s="21" t="s">
        <v>3076</v>
      </c>
      <c r="C465" s="21" t="s">
        <v>4089</v>
      </c>
      <c r="D465" s="19" t="s">
        <v>4090</v>
      </c>
      <c r="E465" s="20" t="s">
        <v>3274</v>
      </c>
      <c r="F465" s="12">
        <v>2016</v>
      </c>
      <c r="G465" s="12">
        <v>101106</v>
      </c>
      <c r="H465" s="10" t="s">
        <v>3063</v>
      </c>
      <c r="I465" s="47">
        <v>500000</v>
      </c>
      <c r="J465" s="48">
        <f t="shared" si="20"/>
        <v>127328</v>
      </c>
      <c r="K465" s="48">
        <v>372672</v>
      </c>
      <c r="L465" s="49">
        <f t="shared" si="19"/>
        <v>0.25465599999999999</v>
      </c>
      <c r="M465" s="48">
        <v>0</v>
      </c>
      <c r="N465" s="48">
        <f t="shared" si="21"/>
        <v>0</v>
      </c>
      <c r="O465" s="48">
        <v>0</v>
      </c>
      <c r="P465" s="49" t="s">
        <v>1067</v>
      </c>
    </row>
    <row r="466" spans="1:16" s="50" customFormat="1" ht="24.95" customHeight="1">
      <c r="A466" s="31">
        <v>139</v>
      </c>
      <c r="B466" s="21" t="s">
        <v>3076</v>
      </c>
      <c r="C466" s="21" t="s">
        <v>4091</v>
      </c>
      <c r="D466" s="19" t="s">
        <v>4092</v>
      </c>
      <c r="E466" s="20" t="s">
        <v>3276</v>
      </c>
      <c r="F466" s="12">
        <v>2016</v>
      </c>
      <c r="G466" s="12">
        <v>101106</v>
      </c>
      <c r="H466" s="10" t="s">
        <v>3063</v>
      </c>
      <c r="I466" s="47">
        <v>500000</v>
      </c>
      <c r="J466" s="48">
        <f t="shared" si="20"/>
        <v>81414.840000000026</v>
      </c>
      <c r="K466" s="48">
        <v>418585.16</v>
      </c>
      <c r="L466" s="49">
        <f t="shared" si="19"/>
        <v>0.16282968000000006</v>
      </c>
      <c r="M466" s="48">
        <v>0</v>
      </c>
      <c r="N466" s="48">
        <f t="shared" si="21"/>
        <v>0</v>
      </c>
      <c r="O466" s="48">
        <v>0</v>
      </c>
      <c r="P466" s="49" t="s">
        <v>1067</v>
      </c>
    </row>
    <row r="467" spans="1:16" s="50" customFormat="1" ht="24.95" customHeight="1">
      <c r="A467" s="31">
        <v>140</v>
      </c>
      <c r="B467" s="21" t="s">
        <v>3076</v>
      </c>
      <c r="C467" s="21" t="s">
        <v>4093</v>
      </c>
      <c r="D467" s="19" t="s">
        <v>4094</v>
      </c>
      <c r="E467" s="20" t="s">
        <v>3274</v>
      </c>
      <c r="F467" s="12">
        <v>2016</v>
      </c>
      <c r="G467" s="12">
        <v>101106</v>
      </c>
      <c r="H467" s="10" t="s">
        <v>3063</v>
      </c>
      <c r="I467" s="47">
        <v>500000</v>
      </c>
      <c r="J467" s="48">
        <f t="shared" si="20"/>
        <v>181547.90000000002</v>
      </c>
      <c r="K467" s="48">
        <v>318452.09999999998</v>
      </c>
      <c r="L467" s="49">
        <f t="shared" si="19"/>
        <v>0.36309580000000002</v>
      </c>
      <c r="M467" s="48">
        <v>0</v>
      </c>
      <c r="N467" s="48">
        <f t="shared" si="21"/>
        <v>0</v>
      </c>
      <c r="O467" s="48">
        <v>0</v>
      </c>
      <c r="P467" s="49" t="s">
        <v>1067</v>
      </c>
    </row>
    <row r="468" spans="1:16" s="50" customFormat="1" ht="24.95" customHeight="1">
      <c r="A468" s="31">
        <v>141</v>
      </c>
      <c r="B468" s="21" t="s">
        <v>3339</v>
      </c>
      <c r="C468" s="21" t="s">
        <v>4133</v>
      </c>
      <c r="D468" s="19" t="s">
        <v>3615</v>
      </c>
      <c r="E468" s="20" t="s">
        <v>3089</v>
      </c>
      <c r="F468" s="12">
        <v>2016</v>
      </c>
      <c r="G468" s="12">
        <v>101106</v>
      </c>
      <c r="H468" s="10" t="s">
        <v>3063</v>
      </c>
      <c r="I468" s="47">
        <v>450000</v>
      </c>
      <c r="J468" s="48">
        <f t="shared" si="20"/>
        <v>20</v>
      </c>
      <c r="K468" s="48">
        <v>449980</v>
      </c>
      <c r="L468" s="49">
        <f t="shared" si="19"/>
        <v>4.4444444444444447E-5</v>
      </c>
      <c r="M468" s="48">
        <v>990000</v>
      </c>
      <c r="N468" s="48">
        <f t="shared" si="21"/>
        <v>0</v>
      </c>
      <c r="O468" s="48">
        <v>990000</v>
      </c>
      <c r="P468" s="49">
        <v>0</v>
      </c>
    </row>
    <row r="469" spans="1:16" s="50" customFormat="1" ht="24.95" customHeight="1">
      <c r="A469" s="31">
        <v>142</v>
      </c>
      <c r="B469" s="21" t="s">
        <v>3140</v>
      </c>
      <c r="C469" s="21" t="s">
        <v>3765</v>
      </c>
      <c r="D469" s="19" t="s">
        <v>3789</v>
      </c>
      <c r="E469" s="20" t="s">
        <v>3117</v>
      </c>
      <c r="F469" s="12">
        <v>2016</v>
      </c>
      <c r="G469" s="12">
        <v>101106</v>
      </c>
      <c r="H469" s="10" t="s">
        <v>3063</v>
      </c>
      <c r="I469" s="47">
        <v>30000</v>
      </c>
      <c r="J469" s="48">
        <f t="shared" si="20"/>
        <v>20</v>
      </c>
      <c r="K469" s="48">
        <v>29980</v>
      </c>
      <c r="L469" s="49">
        <f t="shared" si="19"/>
        <v>6.6666666666666664E-4</v>
      </c>
      <c r="M469" s="48">
        <v>0</v>
      </c>
      <c r="N469" s="48">
        <f t="shared" si="21"/>
        <v>0</v>
      </c>
      <c r="O469" s="48">
        <v>0</v>
      </c>
      <c r="P469" s="49" t="s">
        <v>1067</v>
      </c>
    </row>
    <row r="470" spans="1:16" s="50" customFormat="1" ht="24.95" customHeight="1">
      <c r="A470" s="31">
        <v>143</v>
      </c>
      <c r="B470" s="21" t="s">
        <v>3070</v>
      </c>
      <c r="C470" s="21" t="s">
        <v>4068</v>
      </c>
      <c r="D470" s="19" t="s">
        <v>3537</v>
      </c>
      <c r="E470" s="20" t="s">
        <v>3226</v>
      </c>
      <c r="F470" s="12">
        <v>2016</v>
      </c>
      <c r="G470" s="12">
        <v>101106</v>
      </c>
      <c r="H470" s="10" t="s">
        <v>3063</v>
      </c>
      <c r="I470" s="47">
        <v>700000</v>
      </c>
      <c r="J470" s="48">
        <f t="shared" si="20"/>
        <v>26622</v>
      </c>
      <c r="K470" s="48">
        <v>673378</v>
      </c>
      <c r="L470" s="49">
        <f t="shared" si="19"/>
        <v>3.803142857142857E-2</v>
      </c>
      <c r="M470" s="48">
        <v>11600000</v>
      </c>
      <c r="N470" s="48">
        <f t="shared" si="21"/>
        <v>0</v>
      </c>
      <c r="O470" s="48">
        <v>11600000</v>
      </c>
      <c r="P470" s="49">
        <v>0</v>
      </c>
    </row>
    <row r="471" spans="1:16" s="50" customFormat="1" ht="24.95" customHeight="1">
      <c r="A471" s="31">
        <v>144</v>
      </c>
      <c r="B471" s="21" t="s">
        <v>3070</v>
      </c>
      <c r="C471" s="21" t="s">
        <v>3733</v>
      </c>
      <c r="D471" s="19" t="s">
        <v>3742</v>
      </c>
      <c r="E471" s="20" t="s">
        <v>3066</v>
      </c>
      <c r="F471" s="12">
        <v>2016</v>
      </c>
      <c r="G471" s="12">
        <v>101106</v>
      </c>
      <c r="H471" s="10" t="s">
        <v>3063</v>
      </c>
      <c r="I471" s="47">
        <v>1413000</v>
      </c>
      <c r="J471" s="48">
        <f t="shared" si="20"/>
        <v>522042.70999999996</v>
      </c>
      <c r="K471" s="48">
        <v>890957.29</v>
      </c>
      <c r="L471" s="49">
        <f t="shared" si="19"/>
        <v>0.36945697806086336</v>
      </c>
      <c r="M471" s="48">
        <v>768000</v>
      </c>
      <c r="N471" s="48">
        <f t="shared" si="21"/>
        <v>0</v>
      </c>
      <c r="O471" s="48">
        <v>768000</v>
      </c>
      <c r="P471" s="49">
        <v>0</v>
      </c>
    </row>
    <row r="472" spans="1:16" s="50" customFormat="1" ht="24.95" customHeight="1">
      <c r="A472" s="31">
        <v>145</v>
      </c>
      <c r="B472" s="21" t="s">
        <v>3070</v>
      </c>
      <c r="C472" s="21" t="s">
        <v>3734</v>
      </c>
      <c r="D472" s="19" t="s">
        <v>3743</v>
      </c>
      <c r="E472" s="20" t="s">
        <v>3097</v>
      </c>
      <c r="F472" s="12">
        <v>2016</v>
      </c>
      <c r="G472" s="12">
        <v>101106</v>
      </c>
      <c r="H472" s="10" t="s">
        <v>3063</v>
      </c>
      <c r="I472" s="47">
        <v>2129000</v>
      </c>
      <c r="J472" s="48">
        <f t="shared" si="20"/>
        <v>340918.07000000007</v>
      </c>
      <c r="K472" s="48">
        <v>1788081.93</v>
      </c>
      <c r="L472" s="49">
        <f t="shared" si="19"/>
        <v>0.16013061061531239</v>
      </c>
      <c r="M472" s="48">
        <v>1341000</v>
      </c>
      <c r="N472" s="48">
        <f t="shared" si="21"/>
        <v>0</v>
      </c>
      <c r="O472" s="48">
        <v>1341000</v>
      </c>
      <c r="P472" s="49">
        <v>0</v>
      </c>
    </row>
    <row r="473" spans="1:16" s="50" customFormat="1" ht="24.95" customHeight="1">
      <c r="A473" s="31">
        <v>146</v>
      </c>
      <c r="B473" s="21" t="s">
        <v>3070</v>
      </c>
      <c r="C473" s="21" t="s">
        <v>3735</v>
      </c>
      <c r="D473" s="19" t="s">
        <v>3744</v>
      </c>
      <c r="E473" s="20" t="s">
        <v>3235</v>
      </c>
      <c r="F473" s="12">
        <v>2016</v>
      </c>
      <c r="G473" s="12">
        <v>101106</v>
      </c>
      <c r="H473" s="10" t="s">
        <v>3063</v>
      </c>
      <c r="I473" s="47">
        <v>1413000</v>
      </c>
      <c r="J473" s="48">
        <f t="shared" si="20"/>
        <v>211528.39999999991</v>
      </c>
      <c r="K473" s="48">
        <v>1201471.6000000001</v>
      </c>
      <c r="L473" s="49">
        <f t="shared" si="19"/>
        <v>0.14970162774239201</v>
      </c>
      <c r="M473" s="48">
        <v>1078000</v>
      </c>
      <c r="N473" s="48">
        <f t="shared" si="21"/>
        <v>0</v>
      </c>
      <c r="O473" s="48">
        <v>1078000</v>
      </c>
      <c r="P473" s="49">
        <v>0</v>
      </c>
    </row>
    <row r="474" spans="1:16" s="50" customFormat="1" ht="24.95" customHeight="1">
      <c r="A474" s="31">
        <v>147</v>
      </c>
      <c r="B474" s="21" t="s">
        <v>3070</v>
      </c>
      <c r="C474" s="21" t="s">
        <v>3736</v>
      </c>
      <c r="D474" s="19" t="s">
        <v>3745</v>
      </c>
      <c r="E474" s="20" t="s">
        <v>3238</v>
      </c>
      <c r="F474" s="12">
        <v>2016</v>
      </c>
      <c r="G474" s="12">
        <v>101106</v>
      </c>
      <c r="H474" s="10" t="s">
        <v>3063</v>
      </c>
      <c r="I474" s="47">
        <v>376000</v>
      </c>
      <c r="J474" s="48">
        <f t="shared" si="20"/>
        <v>88350.200000000012</v>
      </c>
      <c r="K474" s="48">
        <v>287649.8</v>
      </c>
      <c r="L474" s="49">
        <f t="shared" si="19"/>
        <v>0.23497393617021281</v>
      </c>
      <c r="M474" s="48">
        <v>205000</v>
      </c>
      <c r="N474" s="48">
        <f t="shared" si="21"/>
        <v>0</v>
      </c>
      <c r="O474" s="48">
        <v>205000</v>
      </c>
      <c r="P474" s="49">
        <v>0</v>
      </c>
    </row>
    <row r="475" spans="1:16" s="50" customFormat="1" ht="24.95" customHeight="1">
      <c r="A475" s="31">
        <v>148</v>
      </c>
      <c r="B475" s="21" t="s">
        <v>3070</v>
      </c>
      <c r="C475" s="21" t="s">
        <v>3737</v>
      </c>
      <c r="D475" s="19" t="s">
        <v>3746</v>
      </c>
      <c r="E475" s="20" t="s">
        <v>3241</v>
      </c>
      <c r="F475" s="12">
        <v>2016</v>
      </c>
      <c r="G475" s="12">
        <v>101106</v>
      </c>
      <c r="H475" s="10" t="s">
        <v>3063</v>
      </c>
      <c r="I475" s="47">
        <v>1529000</v>
      </c>
      <c r="J475" s="48">
        <f t="shared" si="20"/>
        <v>884226.34</v>
      </c>
      <c r="K475" s="48">
        <v>644773.66</v>
      </c>
      <c r="L475" s="49">
        <f t="shared" si="19"/>
        <v>0.57830368868541526</v>
      </c>
      <c r="M475" s="48">
        <v>1141000</v>
      </c>
      <c r="N475" s="48">
        <f t="shared" si="21"/>
        <v>0</v>
      </c>
      <c r="O475" s="48">
        <v>1141000</v>
      </c>
      <c r="P475" s="49">
        <v>0</v>
      </c>
    </row>
    <row r="476" spans="1:16" s="50" customFormat="1" ht="24.95" customHeight="1">
      <c r="A476" s="31">
        <v>149</v>
      </c>
      <c r="B476" s="21" t="s">
        <v>3070</v>
      </c>
      <c r="C476" s="21" t="s">
        <v>3738</v>
      </c>
      <c r="D476" s="19" t="s">
        <v>3747</v>
      </c>
      <c r="E476" s="20" t="s">
        <v>3226</v>
      </c>
      <c r="F476" s="12">
        <v>2016</v>
      </c>
      <c r="G476" s="12">
        <v>101106</v>
      </c>
      <c r="H476" s="10" t="s">
        <v>3063</v>
      </c>
      <c r="I476" s="47">
        <v>933000</v>
      </c>
      <c r="J476" s="48">
        <f t="shared" si="20"/>
        <v>190229.43000000005</v>
      </c>
      <c r="K476" s="48">
        <v>742770.57</v>
      </c>
      <c r="L476" s="49">
        <f t="shared" si="19"/>
        <v>0.20389006430868173</v>
      </c>
      <c r="M476" s="48">
        <v>508000</v>
      </c>
      <c r="N476" s="48">
        <f t="shared" si="21"/>
        <v>0</v>
      </c>
      <c r="O476" s="48">
        <v>508000</v>
      </c>
      <c r="P476" s="49">
        <v>0</v>
      </c>
    </row>
    <row r="477" spans="1:16" s="50" customFormat="1" ht="24.95" customHeight="1">
      <c r="A477" s="31">
        <v>150</v>
      </c>
      <c r="B477" s="21" t="s">
        <v>3070</v>
      </c>
      <c r="C477" s="21" t="s">
        <v>3739</v>
      </c>
      <c r="D477" s="19" t="s">
        <v>3748</v>
      </c>
      <c r="E477" s="20" t="s">
        <v>3246</v>
      </c>
      <c r="F477" s="12">
        <v>2016</v>
      </c>
      <c r="G477" s="12">
        <v>101106</v>
      </c>
      <c r="H477" s="10" t="s">
        <v>3063</v>
      </c>
      <c r="I477" s="47">
        <v>271000</v>
      </c>
      <c r="J477" s="48">
        <f t="shared" si="20"/>
        <v>138694.79999999999</v>
      </c>
      <c r="K477" s="48">
        <v>132305.20000000001</v>
      </c>
      <c r="L477" s="49">
        <f t="shared" si="19"/>
        <v>0.5117889298892988</v>
      </c>
      <c r="M477" s="48">
        <v>456000</v>
      </c>
      <c r="N477" s="48">
        <f t="shared" si="21"/>
        <v>0</v>
      </c>
      <c r="O477" s="48">
        <v>456000</v>
      </c>
      <c r="P477" s="49">
        <v>0</v>
      </c>
    </row>
    <row r="478" spans="1:16" s="50" customFormat="1" ht="24.95" customHeight="1">
      <c r="A478" s="31">
        <v>151</v>
      </c>
      <c r="B478" s="21" t="s">
        <v>3070</v>
      </c>
      <c r="C478" s="21" t="s">
        <v>3740</v>
      </c>
      <c r="D478" s="19" t="s">
        <v>3749</v>
      </c>
      <c r="E478" s="20" t="s">
        <v>3125</v>
      </c>
      <c r="F478" s="12">
        <v>2016</v>
      </c>
      <c r="G478" s="12">
        <v>101106</v>
      </c>
      <c r="H478" s="10" t="s">
        <v>3063</v>
      </c>
      <c r="I478" s="47">
        <v>4870000</v>
      </c>
      <c r="J478" s="48">
        <f t="shared" si="20"/>
        <v>3218256.69</v>
      </c>
      <c r="K478" s="48">
        <v>1651743.31</v>
      </c>
      <c r="L478" s="49">
        <f t="shared" si="19"/>
        <v>0.66083299589322386</v>
      </c>
      <c r="M478" s="48">
        <v>2649000</v>
      </c>
      <c r="N478" s="48">
        <f t="shared" si="21"/>
        <v>0</v>
      </c>
      <c r="O478" s="48">
        <v>2649000</v>
      </c>
      <c r="P478" s="49">
        <v>0</v>
      </c>
    </row>
    <row r="479" spans="1:16" s="50" customFormat="1" ht="24.95" customHeight="1">
      <c r="A479" s="31">
        <v>152</v>
      </c>
      <c r="B479" s="21" t="s">
        <v>3070</v>
      </c>
      <c r="C479" s="21" t="s">
        <v>3741</v>
      </c>
      <c r="D479" s="19" t="s">
        <v>3750</v>
      </c>
      <c r="E479" s="20" t="s">
        <v>3251</v>
      </c>
      <c r="F479" s="12">
        <v>2016</v>
      </c>
      <c r="G479" s="12">
        <v>101106</v>
      </c>
      <c r="H479" s="10" t="s">
        <v>3063</v>
      </c>
      <c r="I479" s="47">
        <v>466000</v>
      </c>
      <c r="J479" s="48">
        <f t="shared" si="20"/>
        <v>132283.69</v>
      </c>
      <c r="K479" s="48">
        <v>333716.31</v>
      </c>
      <c r="L479" s="49">
        <f t="shared" si="19"/>
        <v>0.28387057939914162</v>
      </c>
      <c r="M479" s="48">
        <v>254000</v>
      </c>
      <c r="N479" s="48">
        <f t="shared" si="21"/>
        <v>0</v>
      </c>
      <c r="O479" s="48">
        <v>254000</v>
      </c>
      <c r="P479" s="49">
        <v>0</v>
      </c>
    </row>
    <row r="480" spans="1:16" s="50" customFormat="1" ht="24.95" customHeight="1">
      <c r="A480" s="31">
        <v>153</v>
      </c>
      <c r="B480" s="21" t="s">
        <v>3140</v>
      </c>
      <c r="C480" s="21" t="s">
        <v>3997</v>
      </c>
      <c r="D480" s="19" t="s">
        <v>3494</v>
      </c>
      <c r="E480" s="20" t="s">
        <v>3075</v>
      </c>
      <c r="F480" s="12">
        <v>2016</v>
      </c>
      <c r="G480" s="12">
        <v>101106</v>
      </c>
      <c r="H480" s="10" t="s">
        <v>3063</v>
      </c>
      <c r="I480" s="47">
        <v>920000</v>
      </c>
      <c r="J480" s="48">
        <f t="shared" si="20"/>
        <v>633016.5</v>
      </c>
      <c r="K480" s="48">
        <v>286983.5</v>
      </c>
      <c r="L480" s="49">
        <f t="shared" si="19"/>
        <v>0.68806141304347823</v>
      </c>
      <c r="M480" s="48">
        <v>0</v>
      </c>
      <c r="N480" s="48">
        <f t="shared" si="21"/>
        <v>0</v>
      </c>
      <c r="O480" s="48">
        <v>0</v>
      </c>
      <c r="P480" s="49" t="s">
        <v>1067</v>
      </c>
    </row>
    <row r="481" spans="1:16" s="50" customFormat="1" ht="24.95" customHeight="1">
      <c r="A481" s="31">
        <v>154</v>
      </c>
      <c r="B481" s="21" t="s">
        <v>3086</v>
      </c>
      <c r="C481" s="21" t="s">
        <v>3831</v>
      </c>
      <c r="D481" s="19" t="s">
        <v>3812</v>
      </c>
      <c r="E481" s="20" t="s">
        <v>3647</v>
      </c>
      <c r="F481" s="12">
        <v>2016</v>
      </c>
      <c r="G481" s="12">
        <v>101106</v>
      </c>
      <c r="H481" s="10" t="s">
        <v>3063</v>
      </c>
      <c r="I481" s="47">
        <v>200000</v>
      </c>
      <c r="J481" s="48">
        <f t="shared" si="20"/>
        <v>20</v>
      </c>
      <c r="K481" s="48">
        <v>199980</v>
      </c>
      <c r="L481" s="49">
        <f t="shared" si="19"/>
        <v>1E-4</v>
      </c>
      <c r="M481" s="48">
        <v>0</v>
      </c>
      <c r="N481" s="48">
        <f t="shared" si="21"/>
        <v>0</v>
      </c>
      <c r="O481" s="48">
        <v>0</v>
      </c>
      <c r="P481" s="49" t="s">
        <v>1067</v>
      </c>
    </row>
    <row r="482" spans="1:16" s="50" customFormat="1" ht="24.95" customHeight="1">
      <c r="A482" s="31">
        <v>155</v>
      </c>
      <c r="B482" s="21" t="s">
        <v>3086</v>
      </c>
      <c r="C482" s="21" t="s">
        <v>3840</v>
      </c>
      <c r="D482" s="19" t="s">
        <v>3821</v>
      </c>
      <c r="E482" s="20" t="s">
        <v>3455</v>
      </c>
      <c r="F482" s="12">
        <v>2016</v>
      </c>
      <c r="G482" s="12">
        <v>101106</v>
      </c>
      <c r="H482" s="10" t="s">
        <v>3063</v>
      </c>
      <c r="I482" s="47">
        <v>350000</v>
      </c>
      <c r="J482" s="48">
        <f t="shared" si="20"/>
        <v>190020</v>
      </c>
      <c r="K482" s="48">
        <v>159980</v>
      </c>
      <c r="L482" s="49">
        <f t="shared" si="19"/>
        <v>0.54291428571428568</v>
      </c>
      <c r="M482" s="48">
        <v>0</v>
      </c>
      <c r="N482" s="48">
        <f t="shared" si="21"/>
        <v>0</v>
      </c>
      <c r="O482" s="48">
        <v>0</v>
      </c>
      <c r="P482" s="49" t="s">
        <v>1067</v>
      </c>
    </row>
    <row r="483" spans="1:16" s="50" customFormat="1" ht="24.95" customHeight="1">
      <c r="A483" s="31">
        <v>156</v>
      </c>
      <c r="B483" s="21" t="s">
        <v>3086</v>
      </c>
      <c r="C483" s="21" t="s">
        <v>3841</v>
      </c>
      <c r="D483" s="19" t="s">
        <v>3822</v>
      </c>
      <c r="E483" s="20" t="s">
        <v>3805</v>
      </c>
      <c r="F483" s="12">
        <v>2016</v>
      </c>
      <c r="G483" s="12">
        <v>101106</v>
      </c>
      <c r="H483" s="10" t="s">
        <v>3063</v>
      </c>
      <c r="I483" s="47">
        <v>200000</v>
      </c>
      <c r="J483" s="48">
        <f t="shared" si="20"/>
        <v>113707.82</v>
      </c>
      <c r="K483" s="48">
        <v>86292.18</v>
      </c>
      <c r="L483" s="49">
        <f t="shared" si="19"/>
        <v>0.56853910000000007</v>
      </c>
      <c r="M483" s="48">
        <v>0</v>
      </c>
      <c r="N483" s="48">
        <f t="shared" si="21"/>
        <v>0</v>
      </c>
      <c r="O483" s="48">
        <v>0</v>
      </c>
      <c r="P483" s="49" t="s">
        <v>1067</v>
      </c>
    </row>
    <row r="484" spans="1:16" s="50" customFormat="1" ht="24.95" customHeight="1">
      <c r="A484" s="31">
        <v>157</v>
      </c>
      <c r="B484" s="21" t="s">
        <v>3086</v>
      </c>
      <c r="C484" s="21" t="s">
        <v>3842</v>
      </c>
      <c r="D484" s="19" t="s">
        <v>3823</v>
      </c>
      <c r="E484" s="20" t="s">
        <v>3806</v>
      </c>
      <c r="F484" s="12">
        <v>2016</v>
      </c>
      <c r="G484" s="12">
        <v>101106</v>
      </c>
      <c r="H484" s="10" t="s">
        <v>3063</v>
      </c>
      <c r="I484" s="47">
        <v>200000</v>
      </c>
      <c r="J484" s="48">
        <f t="shared" si="20"/>
        <v>90700.04</v>
      </c>
      <c r="K484" s="48">
        <v>109299.96</v>
      </c>
      <c r="L484" s="49">
        <f t="shared" si="19"/>
        <v>0.45350019999999996</v>
      </c>
      <c r="M484" s="48">
        <v>0</v>
      </c>
      <c r="N484" s="48">
        <f t="shared" si="21"/>
        <v>0</v>
      </c>
      <c r="O484" s="48">
        <v>0</v>
      </c>
      <c r="P484" s="49" t="s">
        <v>1067</v>
      </c>
    </row>
    <row r="485" spans="1:16" s="50" customFormat="1" ht="24.95" customHeight="1">
      <c r="A485" s="31">
        <v>158</v>
      </c>
      <c r="B485" s="21" t="s">
        <v>3086</v>
      </c>
      <c r="C485" s="21" t="s">
        <v>3843</v>
      </c>
      <c r="D485" s="19" t="s">
        <v>3824</v>
      </c>
      <c r="E485" s="20" t="s">
        <v>3654</v>
      </c>
      <c r="F485" s="12">
        <v>2016</v>
      </c>
      <c r="G485" s="12">
        <v>101106</v>
      </c>
      <c r="H485" s="10" t="s">
        <v>3063</v>
      </c>
      <c r="I485" s="47">
        <v>200000</v>
      </c>
      <c r="J485" s="48">
        <f t="shared" si="20"/>
        <v>199996.79999999999</v>
      </c>
      <c r="K485" s="48">
        <v>3.2</v>
      </c>
      <c r="L485" s="49">
        <f t="shared" si="19"/>
        <v>0.99998399999999998</v>
      </c>
      <c r="M485" s="48">
        <v>0</v>
      </c>
      <c r="N485" s="48">
        <f t="shared" si="21"/>
        <v>0</v>
      </c>
      <c r="O485" s="48">
        <v>0</v>
      </c>
      <c r="P485" s="49" t="s">
        <v>1067</v>
      </c>
    </row>
    <row r="486" spans="1:16" s="50" customFormat="1" ht="24.95" customHeight="1">
      <c r="A486" s="31">
        <v>159</v>
      </c>
      <c r="B486" s="21" t="s">
        <v>3086</v>
      </c>
      <c r="C486" s="21" t="s">
        <v>3844</v>
      </c>
      <c r="D486" s="19" t="s">
        <v>3825</v>
      </c>
      <c r="E486" s="20" t="s">
        <v>3807</v>
      </c>
      <c r="F486" s="12">
        <v>2016</v>
      </c>
      <c r="G486" s="12">
        <v>101106</v>
      </c>
      <c r="H486" s="10" t="s">
        <v>3063</v>
      </c>
      <c r="I486" s="47">
        <v>300000</v>
      </c>
      <c r="J486" s="48">
        <f t="shared" si="20"/>
        <v>191571</v>
      </c>
      <c r="K486" s="48">
        <v>108429</v>
      </c>
      <c r="L486" s="49">
        <f t="shared" si="19"/>
        <v>0.63856999999999997</v>
      </c>
      <c r="M486" s="48">
        <v>0</v>
      </c>
      <c r="N486" s="48">
        <f>M486-O486</f>
        <v>0</v>
      </c>
      <c r="O486" s="48">
        <v>0</v>
      </c>
      <c r="P486" s="49" t="s">
        <v>1067</v>
      </c>
    </row>
    <row r="487" spans="1:16" s="50" customFormat="1" ht="24.95" customHeight="1">
      <c r="A487" s="31">
        <v>160</v>
      </c>
      <c r="B487" s="21" t="s">
        <v>3086</v>
      </c>
      <c r="C487" s="21" t="s">
        <v>3845</v>
      </c>
      <c r="D487" s="19" t="s">
        <v>3826</v>
      </c>
      <c r="E487" s="20" t="s">
        <v>3808</v>
      </c>
      <c r="F487" s="12">
        <v>2016</v>
      </c>
      <c r="G487" s="12">
        <v>101106</v>
      </c>
      <c r="H487" s="10" t="s">
        <v>3063</v>
      </c>
      <c r="I487" s="47">
        <v>200000</v>
      </c>
      <c r="J487" s="48">
        <f t="shared" si="20"/>
        <v>47248.899999999994</v>
      </c>
      <c r="K487" s="48">
        <v>152751.1</v>
      </c>
      <c r="L487" s="49">
        <f t="shared" si="19"/>
        <v>0.23624449999999997</v>
      </c>
      <c r="M487" s="48">
        <v>0</v>
      </c>
      <c r="N487" s="48">
        <f t="shared" ref="N487:N515" si="22">M487-O487</f>
        <v>0</v>
      </c>
      <c r="O487" s="48">
        <v>0</v>
      </c>
      <c r="P487" s="49" t="s">
        <v>1067</v>
      </c>
    </row>
    <row r="488" spans="1:16" s="50" customFormat="1" ht="24.95" customHeight="1">
      <c r="A488" s="31">
        <v>161</v>
      </c>
      <c r="B488" s="21" t="s">
        <v>3086</v>
      </c>
      <c r="C488" s="21" t="s">
        <v>3846</v>
      </c>
      <c r="D488" s="19" t="s">
        <v>3827</v>
      </c>
      <c r="E488" s="20" t="s">
        <v>3809</v>
      </c>
      <c r="F488" s="12">
        <v>2016</v>
      </c>
      <c r="G488" s="12">
        <v>101106</v>
      </c>
      <c r="H488" s="10" t="s">
        <v>3063</v>
      </c>
      <c r="I488" s="47">
        <v>200000</v>
      </c>
      <c r="J488" s="48">
        <f t="shared" si="20"/>
        <v>39122.299999999988</v>
      </c>
      <c r="K488" s="48">
        <v>160877.70000000001</v>
      </c>
      <c r="L488" s="49">
        <f t="shared" si="19"/>
        <v>0.19561149999999994</v>
      </c>
      <c r="M488" s="48">
        <v>0</v>
      </c>
      <c r="N488" s="48">
        <f t="shared" si="22"/>
        <v>0</v>
      </c>
      <c r="O488" s="48">
        <v>0</v>
      </c>
      <c r="P488" s="49" t="s">
        <v>1067</v>
      </c>
    </row>
    <row r="489" spans="1:16" s="50" customFormat="1" ht="24.95" customHeight="1">
      <c r="A489" s="31">
        <v>162</v>
      </c>
      <c r="B489" s="21" t="s">
        <v>3086</v>
      </c>
      <c r="C489" s="21" t="s">
        <v>3847</v>
      </c>
      <c r="D489" s="19" t="s">
        <v>3828</v>
      </c>
      <c r="E489" s="20" t="s">
        <v>3657</v>
      </c>
      <c r="F489" s="12">
        <v>2016</v>
      </c>
      <c r="G489" s="12">
        <v>101106</v>
      </c>
      <c r="H489" s="10" t="s">
        <v>3063</v>
      </c>
      <c r="I489" s="47">
        <v>200000</v>
      </c>
      <c r="J489" s="48">
        <f t="shared" si="20"/>
        <v>22210</v>
      </c>
      <c r="K489" s="48">
        <v>177790</v>
      </c>
      <c r="L489" s="49">
        <f t="shared" si="19"/>
        <v>0.11105</v>
      </c>
      <c r="M489" s="48">
        <v>0</v>
      </c>
      <c r="N489" s="48">
        <f t="shared" si="22"/>
        <v>0</v>
      </c>
      <c r="O489" s="48">
        <v>0</v>
      </c>
      <c r="P489" s="49" t="s">
        <v>1067</v>
      </c>
    </row>
    <row r="490" spans="1:16" s="50" customFormat="1" ht="24.95" customHeight="1">
      <c r="A490" s="31">
        <v>163</v>
      </c>
      <c r="B490" s="21" t="s">
        <v>3086</v>
      </c>
      <c r="C490" s="21" t="s">
        <v>3848</v>
      </c>
      <c r="D490" s="19" t="s">
        <v>3829</v>
      </c>
      <c r="E490" s="20" t="s">
        <v>3810</v>
      </c>
      <c r="F490" s="12">
        <v>2016</v>
      </c>
      <c r="G490" s="12">
        <v>101106</v>
      </c>
      <c r="H490" s="10" t="s">
        <v>3063</v>
      </c>
      <c r="I490" s="47">
        <v>207000</v>
      </c>
      <c r="J490" s="48">
        <f t="shared" si="20"/>
        <v>117259</v>
      </c>
      <c r="K490" s="48">
        <v>89741</v>
      </c>
      <c r="L490" s="49">
        <f t="shared" si="19"/>
        <v>0.56646859903381641</v>
      </c>
      <c r="M490" s="48">
        <v>0</v>
      </c>
      <c r="N490" s="48">
        <f t="shared" si="22"/>
        <v>0</v>
      </c>
      <c r="O490" s="48">
        <v>0</v>
      </c>
      <c r="P490" s="49" t="s">
        <v>1067</v>
      </c>
    </row>
    <row r="491" spans="1:16" s="50" customFormat="1" ht="24.95" customHeight="1">
      <c r="A491" s="31">
        <v>164</v>
      </c>
      <c r="B491" s="21" t="s">
        <v>3086</v>
      </c>
      <c r="C491" s="21" t="s">
        <v>3849</v>
      </c>
      <c r="D491" s="19" t="s">
        <v>3830</v>
      </c>
      <c r="E491" s="20" t="s">
        <v>3811</v>
      </c>
      <c r="F491" s="12">
        <v>2016</v>
      </c>
      <c r="G491" s="12">
        <v>101106</v>
      </c>
      <c r="H491" s="10" t="s">
        <v>3063</v>
      </c>
      <c r="I491" s="47">
        <v>50000</v>
      </c>
      <c r="J491" s="48">
        <f t="shared" si="20"/>
        <v>21076.16</v>
      </c>
      <c r="K491" s="48">
        <v>28923.84</v>
      </c>
      <c r="L491" s="49">
        <f t="shared" si="19"/>
        <v>0.42152319999999999</v>
      </c>
      <c r="M491" s="48">
        <v>0</v>
      </c>
      <c r="N491" s="48">
        <f t="shared" si="22"/>
        <v>0</v>
      </c>
      <c r="O491" s="48">
        <v>0</v>
      </c>
      <c r="P491" s="49" t="s">
        <v>1067</v>
      </c>
    </row>
    <row r="492" spans="1:16" s="50" customFormat="1" ht="24.95" customHeight="1">
      <c r="A492" s="31">
        <v>165</v>
      </c>
      <c r="B492" s="21" t="s">
        <v>3086</v>
      </c>
      <c r="C492" s="21" t="s">
        <v>3832</v>
      </c>
      <c r="D492" s="19" t="s">
        <v>3813</v>
      </c>
      <c r="E492" s="20" t="s">
        <v>3800</v>
      </c>
      <c r="F492" s="12">
        <v>2016</v>
      </c>
      <c r="G492" s="12">
        <v>101106</v>
      </c>
      <c r="H492" s="10" t="s">
        <v>3063</v>
      </c>
      <c r="I492" s="47">
        <v>200000</v>
      </c>
      <c r="J492" s="48">
        <f t="shared" si="20"/>
        <v>44620</v>
      </c>
      <c r="K492" s="48">
        <v>155380</v>
      </c>
      <c r="L492" s="49">
        <f t="shared" si="19"/>
        <v>0.22309999999999999</v>
      </c>
      <c r="M492" s="48">
        <v>0</v>
      </c>
      <c r="N492" s="48">
        <f t="shared" si="22"/>
        <v>0</v>
      </c>
      <c r="O492" s="48">
        <v>0</v>
      </c>
      <c r="P492" s="49" t="s">
        <v>1067</v>
      </c>
    </row>
    <row r="493" spans="1:16" s="50" customFormat="1" ht="24.95" customHeight="1">
      <c r="A493" s="31">
        <v>166</v>
      </c>
      <c r="B493" s="21" t="s">
        <v>3086</v>
      </c>
      <c r="C493" s="21" t="s">
        <v>4007</v>
      </c>
      <c r="D493" s="19" t="s">
        <v>4008</v>
      </c>
      <c r="E493" s="20" t="s">
        <v>3442</v>
      </c>
      <c r="F493" s="12">
        <v>2016</v>
      </c>
      <c r="G493" s="12">
        <v>101106</v>
      </c>
      <c r="H493" s="10" t="s">
        <v>3063</v>
      </c>
      <c r="I493" s="47">
        <v>150000</v>
      </c>
      <c r="J493" s="48">
        <f t="shared" si="20"/>
        <v>2189.3999999999942</v>
      </c>
      <c r="K493" s="48">
        <v>147810.6</v>
      </c>
      <c r="L493" s="49">
        <f t="shared" si="19"/>
        <v>1.4595999999999961E-2</v>
      </c>
      <c r="M493" s="48">
        <v>0</v>
      </c>
      <c r="N493" s="48">
        <f t="shared" si="22"/>
        <v>0</v>
      </c>
      <c r="O493" s="48">
        <v>0</v>
      </c>
      <c r="P493" s="49" t="s">
        <v>1067</v>
      </c>
    </row>
    <row r="494" spans="1:16" s="50" customFormat="1" ht="24.95" customHeight="1">
      <c r="A494" s="31">
        <v>167</v>
      </c>
      <c r="B494" s="21" t="s">
        <v>3086</v>
      </c>
      <c r="C494" s="21" t="s">
        <v>4009</v>
      </c>
      <c r="D494" s="19" t="s">
        <v>4010</v>
      </c>
      <c r="E494" s="20" t="s">
        <v>3129</v>
      </c>
      <c r="F494" s="12">
        <v>2016</v>
      </c>
      <c r="G494" s="12">
        <v>101106</v>
      </c>
      <c r="H494" s="10" t="s">
        <v>3063</v>
      </c>
      <c r="I494" s="47">
        <v>150000</v>
      </c>
      <c r="J494" s="48">
        <f t="shared" si="20"/>
        <v>0</v>
      </c>
      <c r="K494" s="48">
        <v>150000</v>
      </c>
      <c r="L494" s="49">
        <f t="shared" si="19"/>
        <v>0</v>
      </c>
      <c r="M494" s="48">
        <v>0</v>
      </c>
      <c r="N494" s="48">
        <f t="shared" si="22"/>
        <v>0</v>
      </c>
      <c r="O494" s="48">
        <v>0</v>
      </c>
      <c r="P494" s="49" t="s">
        <v>1067</v>
      </c>
    </row>
    <row r="495" spans="1:16" s="50" customFormat="1" ht="24.95" customHeight="1">
      <c r="A495" s="31">
        <v>168</v>
      </c>
      <c r="B495" s="21" t="s">
        <v>3086</v>
      </c>
      <c r="C495" s="21" t="s">
        <v>4011</v>
      </c>
      <c r="D495" s="19" t="s">
        <v>4012</v>
      </c>
      <c r="E495" s="20" t="s">
        <v>3223</v>
      </c>
      <c r="F495" s="12">
        <v>2016</v>
      </c>
      <c r="G495" s="12">
        <v>101106</v>
      </c>
      <c r="H495" s="10" t="s">
        <v>3063</v>
      </c>
      <c r="I495" s="47">
        <v>150000</v>
      </c>
      <c r="J495" s="48">
        <f t="shared" si="20"/>
        <v>0</v>
      </c>
      <c r="K495" s="48">
        <v>150000</v>
      </c>
      <c r="L495" s="49">
        <f t="shared" si="19"/>
        <v>0</v>
      </c>
      <c r="M495" s="48">
        <v>0</v>
      </c>
      <c r="N495" s="48">
        <f t="shared" si="22"/>
        <v>0</v>
      </c>
      <c r="O495" s="48">
        <v>0</v>
      </c>
      <c r="P495" s="49" t="s">
        <v>1067</v>
      </c>
    </row>
    <row r="496" spans="1:16" s="50" customFormat="1" ht="24.95" customHeight="1">
      <c r="A496" s="31">
        <v>169</v>
      </c>
      <c r="B496" s="21" t="s">
        <v>3086</v>
      </c>
      <c r="C496" s="21" t="s">
        <v>4013</v>
      </c>
      <c r="D496" s="19" t="s">
        <v>4014</v>
      </c>
      <c r="E496" s="20" t="s">
        <v>3108</v>
      </c>
      <c r="F496" s="12">
        <v>2016</v>
      </c>
      <c r="G496" s="12">
        <v>101106</v>
      </c>
      <c r="H496" s="10" t="s">
        <v>3063</v>
      </c>
      <c r="I496" s="47">
        <v>150000</v>
      </c>
      <c r="J496" s="48">
        <f t="shared" si="20"/>
        <v>0</v>
      </c>
      <c r="K496" s="48">
        <v>150000</v>
      </c>
      <c r="L496" s="49">
        <f t="shared" si="19"/>
        <v>0</v>
      </c>
      <c r="M496" s="48">
        <v>0</v>
      </c>
      <c r="N496" s="48">
        <f t="shared" si="22"/>
        <v>0</v>
      </c>
      <c r="O496" s="48">
        <v>0</v>
      </c>
      <c r="P496" s="49" t="s">
        <v>1067</v>
      </c>
    </row>
    <row r="497" spans="1:16" s="50" customFormat="1" ht="24.95" customHeight="1">
      <c r="A497" s="31">
        <v>170</v>
      </c>
      <c r="B497" s="21" t="s">
        <v>3086</v>
      </c>
      <c r="C497" s="21" t="s">
        <v>3833</v>
      </c>
      <c r="D497" s="19" t="s">
        <v>3814</v>
      </c>
      <c r="E497" s="20" t="s">
        <v>3655</v>
      </c>
      <c r="F497" s="12">
        <v>2016</v>
      </c>
      <c r="G497" s="12">
        <v>101106</v>
      </c>
      <c r="H497" s="10" t="s">
        <v>3063</v>
      </c>
      <c r="I497" s="47">
        <v>220000</v>
      </c>
      <c r="J497" s="48">
        <f t="shared" si="20"/>
        <v>116943.8</v>
      </c>
      <c r="K497" s="48">
        <v>103056.2</v>
      </c>
      <c r="L497" s="49">
        <f t="shared" si="19"/>
        <v>0.53156272727272724</v>
      </c>
      <c r="M497" s="48">
        <v>0</v>
      </c>
      <c r="N497" s="48">
        <f t="shared" si="22"/>
        <v>0</v>
      </c>
      <c r="O497" s="48">
        <v>0</v>
      </c>
      <c r="P497" s="49" t="s">
        <v>1067</v>
      </c>
    </row>
    <row r="498" spans="1:16" s="50" customFormat="1" ht="24.95" customHeight="1">
      <c r="A498" s="31">
        <v>171</v>
      </c>
      <c r="B498" s="21" t="s">
        <v>3086</v>
      </c>
      <c r="C498" s="21" t="s">
        <v>3834</v>
      </c>
      <c r="D498" s="19" t="s">
        <v>3815</v>
      </c>
      <c r="E498" s="20" t="s">
        <v>3656</v>
      </c>
      <c r="F498" s="12">
        <v>2016</v>
      </c>
      <c r="G498" s="12">
        <v>101106</v>
      </c>
      <c r="H498" s="10" t="s">
        <v>3063</v>
      </c>
      <c r="I498" s="47">
        <v>200000</v>
      </c>
      <c r="J498" s="48">
        <f t="shared" si="20"/>
        <v>6100</v>
      </c>
      <c r="K498" s="48">
        <v>193900</v>
      </c>
      <c r="L498" s="49">
        <f t="shared" si="19"/>
        <v>3.0499999999999999E-2</v>
      </c>
      <c r="M498" s="48">
        <v>0</v>
      </c>
      <c r="N498" s="48">
        <f t="shared" si="22"/>
        <v>0</v>
      </c>
      <c r="O498" s="48">
        <v>0</v>
      </c>
      <c r="P498" s="49" t="s">
        <v>1067</v>
      </c>
    </row>
    <row r="499" spans="1:16" s="50" customFormat="1" ht="24.95" customHeight="1">
      <c r="A499" s="31">
        <v>172</v>
      </c>
      <c r="B499" s="21" t="s">
        <v>3086</v>
      </c>
      <c r="C499" s="21" t="s">
        <v>3835</v>
      </c>
      <c r="D499" s="19" t="s">
        <v>3816</v>
      </c>
      <c r="E499" s="20" t="s">
        <v>3801</v>
      </c>
      <c r="F499" s="12">
        <v>2016</v>
      </c>
      <c r="G499" s="12">
        <v>101106</v>
      </c>
      <c r="H499" s="10" t="s">
        <v>3063</v>
      </c>
      <c r="I499" s="47">
        <v>200000</v>
      </c>
      <c r="J499" s="48">
        <f t="shared" si="20"/>
        <v>89689.66</v>
      </c>
      <c r="K499" s="48">
        <v>110310.34</v>
      </c>
      <c r="L499" s="49">
        <f t="shared" si="19"/>
        <v>0.44844830000000002</v>
      </c>
      <c r="M499" s="48">
        <v>0</v>
      </c>
      <c r="N499" s="48">
        <f t="shared" si="22"/>
        <v>0</v>
      </c>
      <c r="O499" s="48">
        <v>0</v>
      </c>
      <c r="P499" s="49" t="s">
        <v>1067</v>
      </c>
    </row>
    <row r="500" spans="1:16" s="50" customFormat="1" ht="24.95" customHeight="1">
      <c r="A500" s="31">
        <v>173</v>
      </c>
      <c r="B500" s="21" t="s">
        <v>3086</v>
      </c>
      <c r="C500" s="21" t="s">
        <v>3836</v>
      </c>
      <c r="D500" s="19" t="s">
        <v>3817</v>
      </c>
      <c r="E500" s="20" t="s">
        <v>3648</v>
      </c>
      <c r="F500" s="12">
        <v>2016</v>
      </c>
      <c r="G500" s="12">
        <v>101106</v>
      </c>
      <c r="H500" s="10" t="s">
        <v>3063</v>
      </c>
      <c r="I500" s="47">
        <v>200000</v>
      </c>
      <c r="J500" s="48">
        <f t="shared" si="20"/>
        <v>20</v>
      </c>
      <c r="K500" s="48">
        <v>199980</v>
      </c>
      <c r="L500" s="49">
        <f t="shared" si="19"/>
        <v>1E-4</v>
      </c>
      <c r="M500" s="48">
        <v>0</v>
      </c>
      <c r="N500" s="48">
        <f t="shared" si="22"/>
        <v>0</v>
      </c>
      <c r="O500" s="48">
        <v>0</v>
      </c>
      <c r="P500" s="49" t="s">
        <v>1067</v>
      </c>
    </row>
    <row r="501" spans="1:16" s="50" customFormat="1" ht="24.95" customHeight="1">
      <c r="A501" s="31">
        <v>174</v>
      </c>
      <c r="B501" s="21" t="s">
        <v>3086</v>
      </c>
      <c r="C501" s="21" t="s">
        <v>3837</v>
      </c>
      <c r="D501" s="19" t="s">
        <v>3818</v>
      </c>
      <c r="E501" s="20" t="s">
        <v>3802</v>
      </c>
      <c r="F501" s="12">
        <v>2016</v>
      </c>
      <c r="G501" s="12">
        <v>101106</v>
      </c>
      <c r="H501" s="10" t="s">
        <v>3063</v>
      </c>
      <c r="I501" s="47">
        <v>200000</v>
      </c>
      <c r="J501" s="48">
        <f t="shared" si="20"/>
        <v>149684</v>
      </c>
      <c r="K501" s="48">
        <v>50316</v>
      </c>
      <c r="L501" s="49">
        <f t="shared" si="19"/>
        <v>0.74841999999999997</v>
      </c>
      <c r="M501" s="48">
        <v>0</v>
      </c>
      <c r="N501" s="48">
        <f t="shared" si="22"/>
        <v>0</v>
      </c>
      <c r="O501" s="48">
        <v>0</v>
      </c>
      <c r="P501" s="49" t="s">
        <v>1067</v>
      </c>
    </row>
    <row r="502" spans="1:16" s="50" customFormat="1" ht="24.95" customHeight="1">
      <c r="A502" s="31">
        <v>175</v>
      </c>
      <c r="B502" s="21" t="s">
        <v>3086</v>
      </c>
      <c r="C502" s="21" t="s">
        <v>3838</v>
      </c>
      <c r="D502" s="19" t="s">
        <v>3819</v>
      </c>
      <c r="E502" s="20" t="s">
        <v>3803</v>
      </c>
      <c r="F502" s="12">
        <v>2016</v>
      </c>
      <c r="G502" s="12">
        <v>101106</v>
      </c>
      <c r="H502" s="10" t="s">
        <v>3063</v>
      </c>
      <c r="I502" s="47">
        <v>200000</v>
      </c>
      <c r="J502" s="48">
        <f t="shared" si="20"/>
        <v>138350.91999999998</v>
      </c>
      <c r="K502" s="48">
        <v>61649.08</v>
      </c>
      <c r="L502" s="49">
        <f t="shared" si="19"/>
        <v>0.69175459999999989</v>
      </c>
      <c r="M502" s="48">
        <v>0</v>
      </c>
      <c r="N502" s="48">
        <f t="shared" si="22"/>
        <v>0</v>
      </c>
      <c r="O502" s="48">
        <v>0</v>
      </c>
      <c r="P502" s="49" t="s">
        <v>1067</v>
      </c>
    </row>
    <row r="503" spans="1:16" s="50" customFormat="1" ht="24.95" customHeight="1">
      <c r="A503" s="31">
        <v>176</v>
      </c>
      <c r="B503" s="21" t="s">
        <v>3086</v>
      </c>
      <c r="C503" s="21" t="s">
        <v>3839</v>
      </c>
      <c r="D503" s="19" t="s">
        <v>3820</v>
      </c>
      <c r="E503" s="20" t="s">
        <v>3804</v>
      </c>
      <c r="F503" s="12">
        <v>2016</v>
      </c>
      <c r="G503" s="12">
        <v>101106</v>
      </c>
      <c r="H503" s="10" t="s">
        <v>3063</v>
      </c>
      <c r="I503" s="47">
        <v>200000</v>
      </c>
      <c r="J503" s="48">
        <f t="shared" si="20"/>
        <v>126047.88</v>
      </c>
      <c r="K503" s="48">
        <v>73952.12</v>
      </c>
      <c r="L503" s="49">
        <f t="shared" si="19"/>
        <v>0.63023940000000001</v>
      </c>
      <c r="M503" s="48">
        <v>0</v>
      </c>
      <c r="N503" s="48">
        <f t="shared" si="22"/>
        <v>0</v>
      </c>
      <c r="O503" s="48">
        <v>0</v>
      </c>
      <c r="P503" s="49" t="s">
        <v>1067</v>
      </c>
    </row>
    <row r="504" spans="1:16" s="50" customFormat="1" ht="24.95" customHeight="1">
      <c r="A504" s="31">
        <v>177</v>
      </c>
      <c r="B504" s="21" t="s">
        <v>3132</v>
      </c>
      <c r="C504" s="21" t="s">
        <v>3973</v>
      </c>
      <c r="D504" s="19" t="s">
        <v>3462</v>
      </c>
      <c r="E504" s="20" t="s">
        <v>3135</v>
      </c>
      <c r="F504" s="12">
        <v>2016</v>
      </c>
      <c r="G504" s="12">
        <v>101106</v>
      </c>
      <c r="H504" s="10" t="s">
        <v>3063</v>
      </c>
      <c r="I504" s="47">
        <v>4142000</v>
      </c>
      <c r="J504" s="48">
        <f t="shared" si="20"/>
        <v>174825.93000000017</v>
      </c>
      <c r="K504" s="48">
        <v>3967174.07</v>
      </c>
      <c r="L504" s="49">
        <f t="shared" si="19"/>
        <v>4.2208095123128966E-2</v>
      </c>
      <c r="M504" s="48">
        <v>0</v>
      </c>
      <c r="N504" s="48">
        <f t="shared" si="22"/>
        <v>0</v>
      </c>
      <c r="O504" s="48">
        <v>0</v>
      </c>
      <c r="P504" s="49" t="s">
        <v>1067</v>
      </c>
    </row>
    <row r="505" spans="1:16" s="50" customFormat="1" ht="24.95" customHeight="1">
      <c r="A505" s="31">
        <v>178</v>
      </c>
      <c r="B505" s="21" t="s">
        <v>3132</v>
      </c>
      <c r="C505" s="21" t="s">
        <v>3974</v>
      </c>
      <c r="D505" s="19" t="s">
        <v>3463</v>
      </c>
      <c r="E505" s="20" t="s">
        <v>3445</v>
      </c>
      <c r="F505" s="12">
        <v>2016</v>
      </c>
      <c r="G505" s="12">
        <v>101106</v>
      </c>
      <c r="H505" s="10" t="s">
        <v>3063</v>
      </c>
      <c r="I505" s="47">
        <v>600000</v>
      </c>
      <c r="J505" s="48">
        <f t="shared" si="20"/>
        <v>20</v>
      </c>
      <c r="K505" s="48">
        <v>599980</v>
      </c>
      <c r="L505" s="49">
        <f t="shared" si="19"/>
        <v>3.3333333333333335E-5</v>
      </c>
      <c r="M505" s="48">
        <v>0</v>
      </c>
      <c r="N505" s="48">
        <f t="shared" si="22"/>
        <v>0</v>
      </c>
      <c r="O505" s="48">
        <v>0</v>
      </c>
      <c r="P505" s="49" t="s">
        <v>1067</v>
      </c>
    </row>
    <row r="506" spans="1:16" s="50" customFormat="1" ht="24.95" customHeight="1">
      <c r="A506" s="31">
        <v>179</v>
      </c>
      <c r="B506" s="21" t="s">
        <v>3132</v>
      </c>
      <c r="C506" s="21" t="s">
        <v>3983</v>
      </c>
      <c r="D506" s="19" t="s">
        <v>3475</v>
      </c>
      <c r="E506" s="20" t="s">
        <v>3128</v>
      </c>
      <c r="F506" s="12">
        <v>2016</v>
      </c>
      <c r="G506" s="12">
        <v>101106</v>
      </c>
      <c r="H506" s="10" t="s">
        <v>3063</v>
      </c>
      <c r="I506" s="47">
        <v>100000</v>
      </c>
      <c r="J506" s="48">
        <f t="shared" si="20"/>
        <v>1492.6000000000058</v>
      </c>
      <c r="K506" s="48">
        <v>98507.4</v>
      </c>
      <c r="L506" s="49">
        <f t="shared" si="19"/>
        <v>1.4926000000000059E-2</v>
      </c>
      <c r="M506" s="48">
        <v>0</v>
      </c>
      <c r="N506" s="48">
        <f t="shared" si="22"/>
        <v>0</v>
      </c>
      <c r="O506" s="48">
        <v>0</v>
      </c>
      <c r="P506" s="49" t="s">
        <v>1067</v>
      </c>
    </row>
    <row r="507" spans="1:16" s="50" customFormat="1" ht="24.95" customHeight="1">
      <c r="A507" s="31">
        <v>180</v>
      </c>
      <c r="B507" s="21" t="s">
        <v>3132</v>
      </c>
      <c r="C507" s="21" t="s">
        <v>3984</v>
      </c>
      <c r="D507" s="19" t="s">
        <v>3476</v>
      </c>
      <c r="E507" s="20" t="s">
        <v>3283</v>
      </c>
      <c r="F507" s="12">
        <v>2016</v>
      </c>
      <c r="G507" s="12">
        <v>101106</v>
      </c>
      <c r="H507" s="10" t="s">
        <v>3063</v>
      </c>
      <c r="I507" s="47">
        <v>160000</v>
      </c>
      <c r="J507" s="48">
        <f t="shared" si="20"/>
        <v>156445.12</v>
      </c>
      <c r="K507" s="48">
        <v>3554.88</v>
      </c>
      <c r="L507" s="49">
        <f t="shared" si="19"/>
        <v>0.97778199999999993</v>
      </c>
      <c r="M507" s="48">
        <v>0</v>
      </c>
      <c r="N507" s="48">
        <f t="shared" si="22"/>
        <v>0</v>
      </c>
      <c r="O507" s="48">
        <v>0</v>
      </c>
      <c r="P507" s="49" t="s">
        <v>1067</v>
      </c>
    </row>
    <row r="508" spans="1:16" s="50" customFormat="1" ht="24.95" customHeight="1">
      <c r="A508" s="31">
        <v>181</v>
      </c>
      <c r="B508" s="21" t="s">
        <v>3132</v>
      </c>
      <c r="C508" s="21" t="s">
        <v>3985</v>
      </c>
      <c r="D508" s="19" t="s">
        <v>3477</v>
      </c>
      <c r="E508" s="20" t="s">
        <v>3478</v>
      </c>
      <c r="F508" s="12">
        <v>2016</v>
      </c>
      <c r="G508" s="12">
        <v>101106</v>
      </c>
      <c r="H508" s="10" t="s">
        <v>3063</v>
      </c>
      <c r="I508" s="47">
        <v>100000</v>
      </c>
      <c r="J508" s="48">
        <f t="shared" si="20"/>
        <v>67602.600000000006</v>
      </c>
      <c r="K508" s="48">
        <v>32397.4</v>
      </c>
      <c r="L508" s="49">
        <f t="shared" si="19"/>
        <v>0.67602600000000002</v>
      </c>
      <c r="M508" s="48">
        <v>0</v>
      </c>
      <c r="N508" s="48">
        <f t="shared" si="22"/>
        <v>0</v>
      </c>
      <c r="O508" s="48">
        <v>0</v>
      </c>
      <c r="P508" s="49" t="s">
        <v>1067</v>
      </c>
    </row>
    <row r="509" spans="1:16" s="50" customFormat="1" ht="24.95" customHeight="1">
      <c r="A509" s="31">
        <v>182</v>
      </c>
      <c r="B509" s="21" t="s">
        <v>3132</v>
      </c>
      <c r="C509" s="21" t="s">
        <v>3986</v>
      </c>
      <c r="D509" s="19" t="s">
        <v>3479</v>
      </c>
      <c r="E509" s="20" t="s">
        <v>3101</v>
      </c>
      <c r="F509" s="12">
        <v>2016</v>
      </c>
      <c r="G509" s="12">
        <v>101106</v>
      </c>
      <c r="H509" s="10" t="s">
        <v>3063</v>
      </c>
      <c r="I509" s="47">
        <v>100000</v>
      </c>
      <c r="J509" s="48">
        <f t="shared" si="20"/>
        <v>83641.41</v>
      </c>
      <c r="K509" s="48">
        <v>16358.59</v>
      </c>
      <c r="L509" s="49">
        <f t="shared" si="19"/>
        <v>0.83641410000000005</v>
      </c>
      <c r="M509" s="48">
        <v>0</v>
      </c>
      <c r="N509" s="48">
        <f t="shared" si="22"/>
        <v>0</v>
      </c>
      <c r="O509" s="48">
        <v>0</v>
      </c>
      <c r="P509" s="49" t="s">
        <v>1067</v>
      </c>
    </row>
    <row r="510" spans="1:16" s="50" customFormat="1" ht="24.95" customHeight="1">
      <c r="A510" s="31">
        <v>183</v>
      </c>
      <c r="B510" s="21" t="s">
        <v>3132</v>
      </c>
      <c r="C510" s="21" t="s">
        <v>3987</v>
      </c>
      <c r="D510" s="19" t="s">
        <v>3480</v>
      </c>
      <c r="E510" s="20" t="s">
        <v>3481</v>
      </c>
      <c r="F510" s="12">
        <v>2016</v>
      </c>
      <c r="G510" s="12">
        <v>101106</v>
      </c>
      <c r="H510" s="10" t="s">
        <v>3063</v>
      </c>
      <c r="I510" s="47">
        <v>100000</v>
      </c>
      <c r="J510" s="48">
        <f t="shared" si="20"/>
        <v>37922.699999999997</v>
      </c>
      <c r="K510" s="48">
        <v>62077.3</v>
      </c>
      <c r="L510" s="49">
        <f t="shared" si="19"/>
        <v>0.37922699999999998</v>
      </c>
      <c r="M510" s="48">
        <v>0</v>
      </c>
      <c r="N510" s="48">
        <f t="shared" si="22"/>
        <v>0</v>
      </c>
      <c r="O510" s="48">
        <v>0</v>
      </c>
      <c r="P510" s="49" t="s">
        <v>1067</v>
      </c>
    </row>
    <row r="511" spans="1:16" s="50" customFormat="1" ht="24.95" customHeight="1">
      <c r="A511" s="31">
        <v>184</v>
      </c>
      <c r="B511" s="21" t="s">
        <v>3132</v>
      </c>
      <c r="C511" s="21" t="s">
        <v>3988</v>
      </c>
      <c r="D511" s="19" t="s">
        <v>3482</v>
      </c>
      <c r="E511" s="20" t="s">
        <v>3434</v>
      </c>
      <c r="F511" s="12">
        <v>2016</v>
      </c>
      <c r="G511" s="12">
        <v>101106</v>
      </c>
      <c r="H511" s="10" t="s">
        <v>3063</v>
      </c>
      <c r="I511" s="47">
        <v>60000</v>
      </c>
      <c r="J511" s="48">
        <f t="shared" si="20"/>
        <v>45241.25</v>
      </c>
      <c r="K511" s="48">
        <v>14758.75</v>
      </c>
      <c r="L511" s="49">
        <f t="shared" si="19"/>
        <v>0.75402083333333336</v>
      </c>
      <c r="M511" s="48">
        <v>0</v>
      </c>
      <c r="N511" s="48">
        <f t="shared" si="22"/>
        <v>0</v>
      </c>
      <c r="O511" s="48">
        <v>0</v>
      </c>
      <c r="P511" s="49" t="s">
        <v>1067</v>
      </c>
    </row>
    <row r="512" spans="1:16" s="50" customFormat="1" ht="24.95" customHeight="1">
      <c r="A512" s="31">
        <v>185</v>
      </c>
      <c r="B512" s="21" t="s">
        <v>3132</v>
      </c>
      <c r="C512" s="21" t="s">
        <v>3989</v>
      </c>
      <c r="D512" s="19" t="s">
        <v>3483</v>
      </c>
      <c r="E512" s="20" t="s">
        <v>3484</v>
      </c>
      <c r="F512" s="12">
        <v>2016</v>
      </c>
      <c r="G512" s="12">
        <v>101106</v>
      </c>
      <c r="H512" s="10" t="s">
        <v>3063</v>
      </c>
      <c r="I512" s="47">
        <v>40000</v>
      </c>
      <c r="J512" s="48">
        <f t="shared" si="20"/>
        <v>36158.36</v>
      </c>
      <c r="K512" s="48">
        <v>3841.64</v>
      </c>
      <c r="L512" s="49">
        <f t="shared" si="19"/>
        <v>0.90395900000000007</v>
      </c>
      <c r="M512" s="48">
        <v>0</v>
      </c>
      <c r="N512" s="48">
        <f t="shared" si="22"/>
        <v>0</v>
      </c>
      <c r="O512" s="48">
        <v>0</v>
      </c>
      <c r="P512" s="49" t="s">
        <v>1067</v>
      </c>
    </row>
    <row r="513" spans="1:16" s="50" customFormat="1" ht="24.95" customHeight="1">
      <c r="A513" s="31">
        <v>186</v>
      </c>
      <c r="B513" s="21" t="s">
        <v>3132</v>
      </c>
      <c r="C513" s="21" t="s">
        <v>3990</v>
      </c>
      <c r="D513" s="19" t="s">
        <v>3485</v>
      </c>
      <c r="E513" s="20" t="s">
        <v>3254</v>
      </c>
      <c r="F513" s="12">
        <v>2016</v>
      </c>
      <c r="G513" s="12">
        <v>101106</v>
      </c>
      <c r="H513" s="10" t="s">
        <v>3063</v>
      </c>
      <c r="I513" s="47">
        <v>90000</v>
      </c>
      <c r="J513" s="48">
        <f t="shared" si="20"/>
        <v>72092.399999999994</v>
      </c>
      <c r="K513" s="48">
        <v>17907.599999999999</v>
      </c>
      <c r="L513" s="49">
        <f t="shared" si="19"/>
        <v>0.80102666666666655</v>
      </c>
      <c r="M513" s="48">
        <v>0</v>
      </c>
      <c r="N513" s="48">
        <f t="shared" si="22"/>
        <v>0</v>
      </c>
      <c r="O513" s="48">
        <v>0</v>
      </c>
      <c r="P513" s="49" t="s">
        <v>1067</v>
      </c>
    </row>
    <row r="514" spans="1:16" s="50" customFormat="1" ht="24.95" customHeight="1">
      <c r="A514" s="31">
        <v>187</v>
      </c>
      <c r="B514" s="21" t="s">
        <v>3132</v>
      </c>
      <c r="C514" s="21" t="s">
        <v>3991</v>
      </c>
      <c r="D514" s="19" t="s">
        <v>3486</v>
      </c>
      <c r="E514" s="20" t="s">
        <v>3487</v>
      </c>
      <c r="F514" s="12">
        <v>2016</v>
      </c>
      <c r="G514" s="12">
        <v>101106</v>
      </c>
      <c r="H514" s="10" t="s">
        <v>3063</v>
      </c>
      <c r="I514" s="47">
        <v>40000</v>
      </c>
      <c r="J514" s="48">
        <f t="shared" si="20"/>
        <v>20</v>
      </c>
      <c r="K514" s="48">
        <v>39980</v>
      </c>
      <c r="L514" s="49">
        <f t="shared" si="19"/>
        <v>5.0000000000000001E-4</v>
      </c>
      <c r="M514" s="48">
        <v>0</v>
      </c>
      <c r="N514" s="48">
        <f t="shared" si="22"/>
        <v>0</v>
      </c>
      <c r="O514" s="48">
        <v>0</v>
      </c>
      <c r="P514" s="49" t="s">
        <v>1067</v>
      </c>
    </row>
    <row r="515" spans="1:16" s="50" customFormat="1" ht="24.95" customHeight="1">
      <c r="A515" s="31">
        <v>188</v>
      </c>
      <c r="B515" s="21" t="s">
        <v>3132</v>
      </c>
      <c r="C515" s="21" t="s">
        <v>3992</v>
      </c>
      <c r="D515" s="19" t="s">
        <v>3488</v>
      </c>
      <c r="E515" s="20" t="s">
        <v>3489</v>
      </c>
      <c r="F515" s="12">
        <v>2016</v>
      </c>
      <c r="G515" s="12">
        <v>101106</v>
      </c>
      <c r="H515" s="10" t="s">
        <v>3063</v>
      </c>
      <c r="I515" s="47">
        <v>40000</v>
      </c>
      <c r="J515" s="48">
        <f t="shared" si="20"/>
        <v>28760.28</v>
      </c>
      <c r="K515" s="48">
        <v>11239.72</v>
      </c>
      <c r="L515" s="49">
        <f t="shared" si="19"/>
        <v>0.71900699999999995</v>
      </c>
      <c r="M515" s="48">
        <v>0</v>
      </c>
      <c r="N515" s="48">
        <f t="shared" si="22"/>
        <v>0</v>
      </c>
      <c r="O515" s="48">
        <v>0</v>
      </c>
      <c r="P515" s="49" t="s">
        <v>1067</v>
      </c>
    </row>
    <row r="516" spans="1:16" s="50" customFormat="1" ht="24.95" customHeight="1">
      <c r="A516" s="31">
        <v>189</v>
      </c>
      <c r="B516" s="21" t="s">
        <v>3132</v>
      </c>
      <c r="C516" s="21" t="s">
        <v>3975</v>
      </c>
      <c r="D516" s="19" t="s">
        <v>3464</v>
      </c>
      <c r="E516" s="20" t="s">
        <v>3197</v>
      </c>
      <c r="F516" s="12">
        <v>2016</v>
      </c>
      <c r="G516" s="12">
        <v>101106</v>
      </c>
      <c r="H516" s="10" t="s">
        <v>3063</v>
      </c>
      <c r="I516" s="47">
        <v>600000</v>
      </c>
      <c r="J516" s="48">
        <f t="shared" si="20"/>
        <v>203194.15999999997</v>
      </c>
      <c r="K516" s="48">
        <v>396805.84</v>
      </c>
      <c r="L516" s="49">
        <f t="shared" si="19"/>
        <v>0.3386569333333333</v>
      </c>
      <c r="M516" s="48">
        <v>0</v>
      </c>
      <c r="N516" s="48">
        <f>M516-O516</f>
        <v>0</v>
      </c>
      <c r="O516" s="48">
        <v>0</v>
      </c>
      <c r="P516" s="49" t="s">
        <v>1067</v>
      </c>
    </row>
    <row r="517" spans="1:16" s="50" customFormat="1" ht="24.95" customHeight="1">
      <c r="A517" s="31">
        <v>190</v>
      </c>
      <c r="B517" s="21" t="s">
        <v>3132</v>
      </c>
      <c r="C517" s="21" t="s">
        <v>3993</v>
      </c>
      <c r="D517" s="19" t="s">
        <v>3490</v>
      </c>
      <c r="E517" s="20" t="s">
        <v>3107</v>
      </c>
      <c r="F517" s="12">
        <v>2016</v>
      </c>
      <c r="G517" s="12">
        <v>101106</v>
      </c>
      <c r="H517" s="10" t="s">
        <v>3063</v>
      </c>
      <c r="I517" s="47">
        <v>40000</v>
      </c>
      <c r="J517" s="48">
        <f t="shared" si="20"/>
        <v>834</v>
      </c>
      <c r="K517" s="48">
        <v>39166</v>
      </c>
      <c r="L517" s="49">
        <f t="shared" si="19"/>
        <v>2.085E-2</v>
      </c>
      <c r="M517" s="48">
        <v>0</v>
      </c>
      <c r="N517" s="48">
        <f t="shared" ref="N517:N545" si="23">M517-O517</f>
        <v>0</v>
      </c>
      <c r="O517" s="48">
        <v>0</v>
      </c>
      <c r="P517" s="49" t="s">
        <v>1067</v>
      </c>
    </row>
    <row r="518" spans="1:16" s="50" customFormat="1" ht="24.95" customHeight="1">
      <c r="A518" s="31">
        <v>191</v>
      </c>
      <c r="B518" s="21" t="s">
        <v>3081</v>
      </c>
      <c r="C518" s="21" t="s">
        <v>3854</v>
      </c>
      <c r="D518" s="19" t="s">
        <v>3852</v>
      </c>
      <c r="E518" s="20" t="s">
        <v>3853</v>
      </c>
      <c r="F518" s="12">
        <v>2016</v>
      </c>
      <c r="G518" s="12">
        <v>101106</v>
      </c>
      <c r="H518" s="10" t="s">
        <v>3063</v>
      </c>
      <c r="I518" s="47">
        <v>150000</v>
      </c>
      <c r="J518" s="48">
        <f t="shared" si="20"/>
        <v>103908.4</v>
      </c>
      <c r="K518" s="48">
        <v>46091.6</v>
      </c>
      <c r="L518" s="49">
        <f t="shared" si="19"/>
        <v>0.6927226666666666</v>
      </c>
      <c r="M518" s="48">
        <v>0</v>
      </c>
      <c r="N518" s="48">
        <f t="shared" si="23"/>
        <v>0</v>
      </c>
      <c r="O518" s="48">
        <v>0</v>
      </c>
      <c r="P518" s="49" t="s">
        <v>1067</v>
      </c>
    </row>
    <row r="519" spans="1:16" s="50" customFormat="1" ht="24.95" customHeight="1">
      <c r="A519" s="31">
        <v>192</v>
      </c>
      <c r="B519" s="21" t="s">
        <v>3074</v>
      </c>
      <c r="C519" s="21" t="s">
        <v>2311</v>
      </c>
      <c r="D519" s="19" t="s">
        <v>2312</v>
      </c>
      <c r="E519" s="20" t="s">
        <v>3120</v>
      </c>
      <c r="F519" s="12">
        <v>2016</v>
      </c>
      <c r="G519" s="12">
        <v>101106</v>
      </c>
      <c r="H519" s="10" t="s">
        <v>3063</v>
      </c>
      <c r="I519" s="47">
        <v>500000</v>
      </c>
      <c r="J519" s="48">
        <f t="shared" si="20"/>
        <v>0</v>
      </c>
      <c r="K519" s="48">
        <v>500000</v>
      </c>
      <c r="L519" s="49">
        <f t="shared" si="19"/>
        <v>0</v>
      </c>
      <c r="M519" s="48">
        <v>0</v>
      </c>
      <c r="N519" s="48">
        <f t="shared" si="23"/>
        <v>0</v>
      </c>
      <c r="O519" s="48">
        <v>0</v>
      </c>
      <c r="P519" s="49" t="s">
        <v>1067</v>
      </c>
    </row>
    <row r="520" spans="1:16" s="50" customFormat="1" ht="24.95" customHeight="1">
      <c r="A520" s="31">
        <v>193</v>
      </c>
      <c r="B520" s="21" t="s">
        <v>3073</v>
      </c>
      <c r="C520" s="21" t="s">
        <v>3862</v>
      </c>
      <c r="D520" s="19" t="s">
        <v>3860</v>
      </c>
      <c r="E520" s="20" t="s">
        <v>3861</v>
      </c>
      <c r="F520" s="12">
        <v>2016</v>
      </c>
      <c r="G520" s="12">
        <v>101106</v>
      </c>
      <c r="H520" s="10" t="s">
        <v>3063</v>
      </c>
      <c r="I520" s="47">
        <v>370000</v>
      </c>
      <c r="J520" s="48">
        <f t="shared" si="20"/>
        <v>174260.81</v>
      </c>
      <c r="K520" s="48">
        <v>195739.19</v>
      </c>
      <c r="L520" s="49">
        <f t="shared" ref="L520:L583" si="24">J520/I520*100%</f>
        <v>0.47097516216216218</v>
      </c>
      <c r="M520" s="48">
        <v>0</v>
      </c>
      <c r="N520" s="48">
        <f t="shared" si="23"/>
        <v>0</v>
      </c>
      <c r="O520" s="48">
        <v>0</v>
      </c>
      <c r="P520" s="49" t="s">
        <v>1067</v>
      </c>
    </row>
    <row r="521" spans="1:16" s="50" customFormat="1" ht="24.95" customHeight="1">
      <c r="A521" s="31">
        <v>194</v>
      </c>
      <c r="B521" s="21" t="s">
        <v>3076</v>
      </c>
      <c r="C521" s="21" t="s">
        <v>2313</v>
      </c>
      <c r="D521" s="19" t="s">
        <v>2314</v>
      </c>
      <c r="E521" s="20" t="s">
        <v>3280</v>
      </c>
      <c r="F521" s="12">
        <v>2016</v>
      </c>
      <c r="G521" s="12">
        <v>101106</v>
      </c>
      <c r="H521" s="10" t="s">
        <v>3063</v>
      </c>
      <c r="I521" s="47">
        <v>500000</v>
      </c>
      <c r="J521" s="48">
        <f t="shared" ref="J521:J584" si="25">I521-K521</f>
        <v>3219</v>
      </c>
      <c r="K521" s="48">
        <v>496781</v>
      </c>
      <c r="L521" s="49">
        <f t="shared" si="24"/>
        <v>6.4380000000000001E-3</v>
      </c>
      <c r="M521" s="48">
        <v>0</v>
      </c>
      <c r="N521" s="48">
        <f t="shared" si="23"/>
        <v>0</v>
      </c>
      <c r="O521" s="48">
        <v>0</v>
      </c>
      <c r="P521" s="49" t="s">
        <v>1067</v>
      </c>
    </row>
    <row r="522" spans="1:16" s="50" customFormat="1" ht="24.95" customHeight="1">
      <c r="A522" s="31">
        <v>195</v>
      </c>
      <c r="B522" s="21" t="s">
        <v>3068</v>
      </c>
      <c r="C522" s="21" t="s">
        <v>2315</v>
      </c>
      <c r="D522" s="19" t="s">
        <v>2316</v>
      </c>
      <c r="E522" s="20" t="s">
        <v>3266</v>
      </c>
      <c r="F522" s="12">
        <v>2016</v>
      </c>
      <c r="G522" s="12">
        <v>101106</v>
      </c>
      <c r="H522" s="10" t="s">
        <v>3063</v>
      </c>
      <c r="I522" s="47">
        <v>500000</v>
      </c>
      <c r="J522" s="48">
        <f t="shared" si="25"/>
        <v>0</v>
      </c>
      <c r="K522" s="48">
        <v>500000</v>
      </c>
      <c r="L522" s="49">
        <f t="shared" si="24"/>
        <v>0</v>
      </c>
      <c r="M522" s="48">
        <v>0</v>
      </c>
      <c r="N522" s="48">
        <f t="shared" si="23"/>
        <v>0</v>
      </c>
      <c r="O522" s="48">
        <v>0</v>
      </c>
      <c r="P522" s="49" t="s">
        <v>1067</v>
      </c>
    </row>
    <row r="523" spans="1:16" s="50" customFormat="1" ht="24.95" customHeight="1">
      <c r="A523" s="31">
        <v>196</v>
      </c>
      <c r="B523" s="21" t="s">
        <v>3084</v>
      </c>
      <c r="C523" s="21" t="s">
        <v>2317</v>
      </c>
      <c r="D523" s="19" t="s">
        <v>2318</v>
      </c>
      <c r="E523" s="20" t="s">
        <v>3302</v>
      </c>
      <c r="F523" s="12">
        <v>2016</v>
      </c>
      <c r="G523" s="12">
        <v>101106</v>
      </c>
      <c r="H523" s="10" t="s">
        <v>3063</v>
      </c>
      <c r="I523" s="47">
        <v>500000</v>
      </c>
      <c r="J523" s="48">
        <f t="shared" si="25"/>
        <v>0</v>
      </c>
      <c r="K523" s="48">
        <v>500000</v>
      </c>
      <c r="L523" s="49">
        <f t="shared" si="24"/>
        <v>0</v>
      </c>
      <c r="M523" s="48">
        <v>0</v>
      </c>
      <c r="N523" s="48">
        <f t="shared" si="23"/>
        <v>0</v>
      </c>
      <c r="O523" s="48">
        <v>0</v>
      </c>
      <c r="P523" s="49" t="s">
        <v>1067</v>
      </c>
    </row>
    <row r="524" spans="1:16" s="50" customFormat="1" ht="24.95" customHeight="1">
      <c r="A524" s="31">
        <v>197</v>
      </c>
      <c r="B524" s="21" t="s">
        <v>3083</v>
      </c>
      <c r="C524" s="21" t="s">
        <v>2319</v>
      </c>
      <c r="D524" s="19" t="s">
        <v>2320</v>
      </c>
      <c r="E524" s="20" t="s">
        <v>3327</v>
      </c>
      <c r="F524" s="12">
        <v>2016</v>
      </c>
      <c r="G524" s="12">
        <v>101106</v>
      </c>
      <c r="H524" s="10" t="s">
        <v>3063</v>
      </c>
      <c r="I524" s="47">
        <v>500000</v>
      </c>
      <c r="J524" s="48">
        <f t="shared" si="25"/>
        <v>0</v>
      </c>
      <c r="K524" s="48">
        <v>500000</v>
      </c>
      <c r="L524" s="49">
        <f t="shared" si="24"/>
        <v>0</v>
      </c>
      <c r="M524" s="48">
        <v>0</v>
      </c>
      <c r="N524" s="48">
        <f t="shared" si="23"/>
        <v>0</v>
      </c>
      <c r="O524" s="48">
        <v>0</v>
      </c>
      <c r="P524" s="49" t="s">
        <v>1067</v>
      </c>
    </row>
    <row r="525" spans="1:16" s="50" customFormat="1" ht="24.95" customHeight="1">
      <c r="A525" s="31">
        <v>198</v>
      </c>
      <c r="B525" s="21" t="s">
        <v>3080</v>
      </c>
      <c r="C525" s="21" t="s">
        <v>2321</v>
      </c>
      <c r="D525" s="19" t="s">
        <v>2322</v>
      </c>
      <c r="E525" s="20" t="s">
        <v>3313</v>
      </c>
      <c r="F525" s="12">
        <v>2016</v>
      </c>
      <c r="G525" s="12">
        <v>101106</v>
      </c>
      <c r="H525" s="10" t="s">
        <v>3063</v>
      </c>
      <c r="I525" s="47">
        <v>500000</v>
      </c>
      <c r="J525" s="48">
        <f t="shared" si="25"/>
        <v>38477</v>
      </c>
      <c r="K525" s="48">
        <v>461523</v>
      </c>
      <c r="L525" s="49">
        <f t="shared" si="24"/>
        <v>7.6953999999999995E-2</v>
      </c>
      <c r="M525" s="48">
        <v>0</v>
      </c>
      <c r="N525" s="48">
        <f t="shared" si="23"/>
        <v>0</v>
      </c>
      <c r="O525" s="48">
        <v>0</v>
      </c>
      <c r="P525" s="49" t="s">
        <v>1067</v>
      </c>
    </row>
    <row r="526" spans="1:16" s="50" customFormat="1" ht="24.95" customHeight="1">
      <c r="A526" s="31">
        <v>199</v>
      </c>
      <c r="B526" s="21" t="s">
        <v>3081</v>
      </c>
      <c r="C526" s="21" t="s">
        <v>2323</v>
      </c>
      <c r="D526" s="19" t="s">
        <v>2324</v>
      </c>
      <c r="E526" s="20" t="s">
        <v>3098</v>
      </c>
      <c r="F526" s="12">
        <v>2016</v>
      </c>
      <c r="G526" s="12">
        <v>101106</v>
      </c>
      <c r="H526" s="10" t="s">
        <v>3063</v>
      </c>
      <c r="I526" s="47">
        <v>500000</v>
      </c>
      <c r="J526" s="48">
        <f t="shared" si="25"/>
        <v>25000</v>
      </c>
      <c r="K526" s="48">
        <v>475000</v>
      </c>
      <c r="L526" s="49">
        <f t="shared" si="24"/>
        <v>0.05</v>
      </c>
      <c r="M526" s="48">
        <v>0</v>
      </c>
      <c r="N526" s="48">
        <f t="shared" si="23"/>
        <v>0</v>
      </c>
      <c r="O526" s="48">
        <v>0</v>
      </c>
      <c r="P526" s="49" t="s">
        <v>1067</v>
      </c>
    </row>
    <row r="527" spans="1:16" s="50" customFormat="1" ht="24.95" customHeight="1">
      <c r="A527" s="31">
        <v>200</v>
      </c>
      <c r="B527" s="21" t="s">
        <v>3070</v>
      </c>
      <c r="C527" s="21" t="s">
        <v>2325</v>
      </c>
      <c r="D527" s="19" t="s">
        <v>2326</v>
      </c>
      <c r="E527" s="20" t="s">
        <v>3254</v>
      </c>
      <c r="F527" s="12">
        <v>2016</v>
      </c>
      <c r="G527" s="12">
        <v>101106</v>
      </c>
      <c r="H527" s="10" t="s">
        <v>3063</v>
      </c>
      <c r="I527" s="47">
        <v>118000</v>
      </c>
      <c r="J527" s="48">
        <f t="shared" si="25"/>
        <v>5357</v>
      </c>
      <c r="K527" s="48">
        <v>112643</v>
      </c>
      <c r="L527" s="49">
        <f t="shared" si="24"/>
        <v>4.5398305084745766E-2</v>
      </c>
      <c r="M527" s="48">
        <v>0</v>
      </c>
      <c r="N527" s="48">
        <f t="shared" si="23"/>
        <v>0</v>
      </c>
      <c r="O527" s="48">
        <v>0</v>
      </c>
      <c r="P527" s="49" t="s">
        <v>1067</v>
      </c>
    </row>
    <row r="528" spans="1:16" s="50" customFormat="1" ht="24.95" customHeight="1">
      <c r="A528" s="31">
        <v>201</v>
      </c>
      <c r="B528" s="21" t="s">
        <v>3076</v>
      </c>
      <c r="C528" s="21" t="s">
        <v>2327</v>
      </c>
      <c r="D528" s="19" t="s">
        <v>2328</v>
      </c>
      <c r="E528" s="20" t="s">
        <v>3283</v>
      </c>
      <c r="F528" s="12">
        <v>2016</v>
      </c>
      <c r="G528" s="12">
        <v>101106</v>
      </c>
      <c r="H528" s="10" t="s">
        <v>3063</v>
      </c>
      <c r="I528" s="47">
        <v>118000</v>
      </c>
      <c r="J528" s="48">
        <f t="shared" si="25"/>
        <v>0</v>
      </c>
      <c r="K528" s="48">
        <v>118000</v>
      </c>
      <c r="L528" s="49">
        <f t="shared" si="24"/>
        <v>0</v>
      </c>
      <c r="M528" s="48">
        <v>0</v>
      </c>
      <c r="N528" s="48">
        <f t="shared" si="23"/>
        <v>0</v>
      </c>
      <c r="O528" s="48">
        <v>0</v>
      </c>
      <c r="P528" s="49" t="s">
        <v>1067</v>
      </c>
    </row>
    <row r="529" spans="1:16" s="50" customFormat="1" ht="24.95" customHeight="1">
      <c r="A529" s="31">
        <v>202</v>
      </c>
      <c r="B529" s="21" t="s">
        <v>3132</v>
      </c>
      <c r="C529" s="21" t="s">
        <v>3976</v>
      </c>
      <c r="D529" s="19" t="s">
        <v>3465</v>
      </c>
      <c r="E529" s="20" t="s">
        <v>3116</v>
      </c>
      <c r="F529" s="12">
        <v>2016</v>
      </c>
      <c r="G529" s="12">
        <v>101106</v>
      </c>
      <c r="H529" s="10" t="s">
        <v>3063</v>
      </c>
      <c r="I529" s="47">
        <v>600000</v>
      </c>
      <c r="J529" s="48">
        <f t="shared" si="25"/>
        <v>448145.85</v>
      </c>
      <c r="K529" s="48">
        <v>151854.15</v>
      </c>
      <c r="L529" s="49">
        <f t="shared" si="24"/>
        <v>0.74690974999999993</v>
      </c>
      <c r="M529" s="48">
        <v>0</v>
      </c>
      <c r="N529" s="48">
        <f t="shared" si="23"/>
        <v>0</v>
      </c>
      <c r="O529" s="48">
        <v>0</v>
      </c>
      <c r="P529" s="49" t="s">
        <v>1067</v>
      </c>
    </row>
    <row r="530" spans="1:16" s="50" customFormat="1" ht="24.95" customHeight="1">
      <c r="A530" s="31">
        <v>203</v>
      </c>
      <c r="B530" s="21" t="s">
        <v>3073</v>
      </c>
      <c r="C530" s="21" t="s">
        <v>2329</v>
      </c>
      <c r="D530" s="19" t="s">
        <v>2330</v>
      </c>
      <c r="E530" s="20" t="s">
        <v>3335</v>
      </c>
      <c r="F530" s="12">
        <v>2016</v>
      </c>
      <c r="G530" s="12">
        <v>101106</v>
      </c>
      <c r="H530" s="10" t="s">
        <v>3063</v>
      </c>
      <c r="I530" s="47">
        <v>118000</v>
      </c>
      <c r="J530" s="48">
        <f t="shared" si="25"/>
        <v>25000</v>
      </c>
      <c r="K530" s="48">
        <v>93000</v>
      </c>
      <c r="L530" s="49">
        <f t="shared" si="24"/>
        <v>0.21186440677966101</v>
      </c>
      <c r="M530" s="48">
        <v>0</v>
      </c>
      <c r="N530" s="48">
        <f t="shared" si="23"/>
        <v>0</v>
      </c>
      <c r="O530" s="48">
        <v>0</v>
      </c>
      <c r="P530" s="49" t="s">
        <v>1067</v>
      </c>
    </row>
    <row r="531" spans="1:16" s="50" customFormat="1" ht="24.95" customHeight="1">
      <c r="A531" s="31">
        <v>204</v>
      </c>
      <c r="B531" s="21" t="s">
        <v>3068</v>
      </c>
      <c r="C531" s="21" t="s">
        <v>2331</v>
      </c>
      <c r="D531" s="19" t="s">
        <v>2332</v>
      </c>
      <c r="E531" s="20" t="s">
        <v>3269</v>
      </c>
      <c r="F531" s="12">
        <v>2016</v>
      </c>
      <c r="G531" s="12">
        <v>101106</v>
      </c>
      <c r="H531" s="10" t="s">
        <v>3063</v>
      </c>
      <c r="I531" s="47">
        <v>118000</v>
      </c>
      <c r="J531" s="48">
        <f t="shared" si="25"/>
        <v>0</v>
      </c>
      <c r="K531" s="48">
        <v>118000</v>
      </c>
      <c r="L531" s="49">
        <f t="shared" si="24"/>
        <v>0</v>
      </c>
      <c r="M531" s="48">
        <v>0</v>
      </c>
      <c r="N531" s="48">
        <f t="shared" si="23"/>
        <v>0</v>
      </c>
      <c r="O531" s="48">
        <v>0</v>
      </c>
      <c r="P531" s="49" t="s">
        <v>1067</v>
      </c>
    </row>
    <row r="532" spans="1:16" s="50" customFormat="1" ht="24.95" customHeight="1">
      <c r="A532" s="31">
        <v>205</v>
      </c>
      <c r="B532" s="21" t="s">
        <v>3081</v>
      </c>
      <c r="C532" s="21" t="s">
        <v>2333</v>
      </c>
      <c r="D532" s="19" t="s">
        <v>2334</v>
      </c>
      <c r="E532" s="20" t="s">
        <v>3178</v>
      </c>
      <c r="F532" s="12">
        <v>2016</v>
      </c>
      <c r="G532" s="12">
        <v>101106</v>
      </c>
      <c r="H532" s="10" t="s">
        <v>3063</v>
      </c>
      <c r="I532" s="47">
        <v>118000</v>
      </c>
      <c r="J532" s="48">
        <f t="shared" si="25"/>
        <v>100000</v>
      </c>
      <c r="K532" s="48">
        <v>18000</v>
      </c>
      <c r="L532" s="49">
        <f t="shared" si="24"/>
        <v>0.84745762711864403</v>
      </c>
      <c r="M532" s="48">
        <v>0</v>
      </c>
      <c r="N532" s="48">
        <f t="shared" si="23"/>
        <v>0</v>
      </c>
      <c r="O532" s="48">
        <v>0</v>
      </c>
      <c r="P532" s="49" t="s">
        <v>1067</v>
      </c>
    </row>
    <row r="533" spans="1:16" s="50" customFormat="1" ht="24.95" customHeight="1">
      <c r="A533" s="31">
        <v>206</v>
      </c>
      <c r="B533" s="21" t="s">
        <v>3081</v>
      </c>
      <c r="C533" s="21" t="s">
        <v>2335</v>
      </c>
      <c r="D533" s="19" t="s">
        <v>2336</v>
      </c>
      <c r="E533" s="20" t="s">
        <v>3437</v>
      </c>
      <c r="F533" s="12">
        <v>2016</v>
      </c>
      <c r="G533" s="12">
        <v>101106</v>
      </c>
      <c r="H533" s="10" t="s">
        <v>3063</v>
      </c>
      <c r="I533" s="47">
        <v>118000</v>
      </c>
      <c r="J533" s="48">
        <f t="shared" si="25"/>
        <v>26462</v>
      </c>
      <c r="K533" s="48">
        <v>91538</v>
      </c>
      <c r="L533" s="49">
        <f t="shared" si="24"/>
        <v>0.22425423728813559</v>
      </c>
      <c r="M533" s="48">
        <v>0</v>
      </c>
      <c r="N533" s="48">
        <f t="shared" si="23"/>
        <v>0</v>
      </c>
      <c r="O533" s="48">
        <v>0</v>
      </c>
      <c r="P533" s="49" t="s">
        <v>1067</v>
      </c>
    </row>
    <row r="534" spans="1:16" s="50" customFormat="1" ht="24.95" customHeight="1">
      <c r="A534" s="31">
        <v>207</v>
      </c>
      <c r="B534" s="21" t="s">
        <v>3132</v>
      </c>
      <c r="C534" s="21" t="s">
        <v>3977</v>
      </c>
      <c r="D534" s="19" t="s">
        <v>3466</v>
      </c>
      <c r="E534" s="20" t="s">
        <v>3467</v>
      </c>
      <c r="F534" s="12">
        <v>2016</v>
      </c>
      <c r="G534" s="12">
        <v>101106</v>
      </c>
      <c r="H534" s="10" t="s">
        <v>3063</v>
      </c>
      <c r="I534" s="47">
        <v>400000</v>
      </c>
      <c r="J534" s="48">
        <f t="shared" si="25"/>
        <v>203911</v>
      </c>
      <c r="K534" s="48">
        <v>196089</v>
      </c>
      <c r="L534" s="49">
        <f t="shared" si="24"/>
        <v>0.50977749999999999</v>
      </c>
      <c r="M534" s="48">
        <v>0</v>
      </c>
      <c r="N534" s="48">
        <f t="shared" si="23"/>
        <v>0</v>
      </c>
      <c r="O534" s="48">
        <v>0</v>
      </c>
      <c r="P534" s="49" t="s">
        <v>1067</v>
      </c>
    </row>
    <row r="535" spans="1:16" s="50" customFormat="1" ht="24.95" customHeight="1">
      <c r="A535" s="31">
        <v>208</v>
      </c>
      <c r="B535" s="21" t="s">
        <v>3132</v>
      </c>
      <c r="C535" s="21" t="s">
        <v>3978</v>
      </c>
      <c r="D535" s="19" t="s">
        <v>3468</v>
      </c>
      <c r="E535" s="20" t="s">
        <v>3175</v>
      </c>
      <c r="F535" s="12">
        <v>2016</v>
      </c>
      <c r="G535" s="12">
        <v>101106</v>
      </c>
      <c r="H535" s="10" t="s">
        <v>3063</v>
      </c>
      <c r="I535" s="47">
        <v>550000</v>
      </c>
      <c r="J535" s="48">
        <f t="shared" si="25"/>
        <v>123468.53999999998</v>
      </c>
      <c r="K535" s="48">
        <v>426531.46</v>
      </c>
      <c r="L535" s="49">
        <f t="shared" si="24"/>
        <v>0.22448825454545451</v>
      </c>
      <c r="M535" s="48">
        <v>0</v>
      </c>
      <c r="N535" s="48">
        <f t="shared" si="23"/>
        <v>0</v>
      </c>
      <c r="O535" s="48">
        <v>0</v>
      </c>
      <c r="P535" s="49" t="s">
        <v>1067</v>
      </c>
    </row>
    <row r="536" spans="1:16" s="50" customFormat="1" ht="24.95" customHeight="1">
      <c r="A536" s="31">
        <v>209</v>
      </c>
      <c r="B536" s="21" t="s">
        <v>3132</v>
      </c>
      <c r="C536" s="21" t="s">
        <v>3979</v>
      </c>
      <c r="D536" s="19" t="s">
        <v>3469</v>
      </c>
      <c r="E536" s="20" t="s">
        <v>3470</v>
      </c>
      <c r="F536" s="12">
        <v>2016</v>
      </c>
      <c r="G536" s="12">
        <v>101106</v>
      </c>
      <c r="H536" s="10" t="s">
        <v>3063</v>
      </c>
      <c r="I536" s="47">
        <v>200000</v>
      </c>
      <c r="J536" s="48">
        <f t="shared" si="25"/>
        <v>169549.69</v>
      </c>
      <c r="K536" s="48">
        <v>30450.31</v>
      </c>
      <c r="L536" s="49">
        <f t="shared" si="24"/>
        <v>0.84774844999999999</v>
      </c>
      <c r="M536" s="48">
        <v>0</v>
      </c>
      <c r="N536" s="48">
        <f t="shared" si="23"/>
        <v>0</v>
      </c>
      <c r="O536" s="48">
        <v>0</v>
      </c>
      <c r="P536" s="49" t="s">
        <v>1067</v>
      </c>
    </row>
    <row r="537" spans="1:16" s="50" customFormat="1" ht="24.95" customHeight="1">
      <c r="A537" s="31">
        <v>210</v>
      </c>
      <c r="B537" s="21" t="s">
        <v>3132</v>
      </c>
      <c r="C537" s="21" t="s">
        <v>3980</v>
      </c>
      <c r="D537" s="19" t="s">
        <v>3471</v>
      </c>
      <c r="E537" s="20" t="s">
        <v>3212</v>
      </c>
      <c r="F537" s="12">
        <v>2016</v>
      </c>
      <c r="G537" s="12">
        <v>101106</v>
      </c>
      <c r="H537" s="10" t="s">
        <v>3063</v>
      </c>
      <c r="I537" s="47">
        <v>600000</v>
      </c>
      <c r="J537" s="48">
        <f t="shared" si="25"/>
        <v>38690</v>
      </c>
      <c r="K537" s="48">
        <v>561310</v>
      </c>
      <c r="L537" s="49">
        <f t="shared" si="24"/>
        <v>6.4483333333333337E-2</v>
      </c>
      <c r="M537" s="48">
        <v>0</v>
      </c>
      <c r="N537" s="48">
        <f t="shared" si="23"/>
        <v>0</v>
      </c>
      <c r="O537" s="48">
        <v>0</v>
      </c>
      <c r="P537" s="49" t="s">
        <v>1067</v>
      </c>
    </row>
    <row r="538" spans="1:16" s="50" customFormat="1" ht="24.95" customHeight="1">
      <c r="A538" s="31">
        <v>211</v>
      </c>
      <c r="B538" s="21" t="s">
        <v>3132</v>
      </c>
      <c r="C538" s="21" t="s">
        <v>3981</v>
      </c>
      <c r="D538" s="19" t="s">
        <v>3472</v>
      </c>
      <c r="E538" s="20" t="s">
        <v>3473</v>
      </c>
      <c r="F538" s="12">
        <v>2016</v>
      </c>
      <c r="G538" s="12">
        <v>101106</v>
      </c>
      <c r="H538" s="10" t="s">
        <v>3063</v>
      </c>
      <c r="I538" s="47">
        <v>100000</v>
      </c>
      <c r="J538" s="48">
        <f t="shared" si="25"/>
        <v>26082.92</v>
      </c>
      <c r="K538" s="48">
        <v>73917.08</v>
      </c>
      <c r="L538" s="49">
        <f t="shared" si="24"/>
        <v>0.26082919999999998</v>
      </c>
      <c r="M538" s="48">
        <v>0</v>
      </c>
      <c r="N538" s="48">
        <f t="shared" si="23"/>
        <v>0</v>
      </c>
      <c r="O538" s="48">
        <v>0</v>
      </c>
      <c r="P538" s="49" t="s">
        <v>1067</v>
      </c>
    </row>
    <row r="539" spans="1:16" s="50" customFormat="1" ht="24.95" customHeight="1">
      <c r="A539" s="31">
        <v>212</v>
      </c>
      <c r="B539" s="21" t="s">
        <v>3132</v>
      </c>
      <c r="C539" s="21" t="s">
        <v>3982</v>
      </c>
      <c r="D539" s="19" t="s">
        <v>3474</v>
      </c>
      <c r="E539" s="20" t="s">
        <v>3437</v>
      </c>
      <c r="F539" s="12">
        <v>2016</v>
      </c>
      <c r="G539" s="12">
        <v>101106</v>
      </c>
      <c r="H539" s="10" t="s">
        <v>3063</v>
      </c>
      <c r="I539" s="47">
        <v>200000</v>
      </c>
      <c r="J539" s="48">
        <f t="shared" si="25"/>
        <v>99709.7</v>
      </c>
      <c r="K539" s="48">
        <v>100290.3</v>
      </c>
      <c r="L539" s="49">
        <f t="shared" si="24"/>
        <v>0.49854850000000001</v>
      </c>
      <c r="M539" s="48">
        <v>0</v>
      </c>
      <c r="N539" s="48">
        <f t="shared" si="23"/>
        <v>0</v>
      </c>
      <c r="O539" s="48">
        <v>0</v>
      </c>
      <c r="P539" s="49" t="s">
        <v>1067</v>
      </c>
    </row>
    <row r="540" spans="1:16" s="50" customFormat="1" ht="24.95" customHeight="1">
      <c r="A540" s="31">
        <v>213</v>
      </c>
      <c r="B540" s="21" t="s">
        <v>3140</v>
      </c>
      <c r="C540" s="21" t="s">
        <v>3766</v>
      </c>
      <c r="D540" s="19" t="s">
        <v>3790</v>
      </c>
      <c r="E540" s="20" t="s">
        <v>3777</v>
      </c>
      <c r="F540" s="12">
        <v>2016</v>
      </c>
      <c r="G540" s="12">
        <v>101106</v>
      </c>
      <c r="H540" s="10" t="s">
        <v>3063</v>
      </c>
      <c r="I540" s="47">
        <v>90000</v>
      </c>
      <c r="J540" s="48">
        <f t="shared" si="25"/>
        <v>20485.5</v>
      </c>
      <c r="K540" s="48">
        <v>69514.5</v>
      </c>
      <c r="L540" s="49">
        <f t="shared" si="24"/>
        <v>0.22761666666666666</v>
      </c>
      <c r="M540" s="48">
        <v>0</v>
      </c>
      <c r="N540" s="48">
        <f t="shared" si="23"/>
        <v>0</v>
      </c>
      <c r="O540" s="48">
        <v>0</v>
      </c>
      <c r="P540" s="49" t="s">
        <v>1067</v>
      </c>
    </row>
    <row r="541" spans="1:16" s="50" customFormat="1" ht="24.95" customHeight="1">
      <c r="A541" s="31">
        <v>214</v>
      </c>
      <c r="B541" s="21" t="s">
        <v>3078</v>
      </c>
      <c r="C541" s="21" t="s">
        <v>4095</v>
      </c>
      <c r="D541" s="19" t="s">
        <v>3561</v>
      </c>
      <c r="E541" s="20" t="s">
        <v>3289</v>
      </c>
      <c r="F541" s="12">
        <v>2016</v>
      </c>
      <c r="G541" s="12">
        <v>101106</v>
      </c>
      <c r="H541" s="10" t="s">
        <v>3063</v>
      </c>
      <c r="I541" s="47">
        <v>720000</v>
      </c>
      <c r="J541" s="48">
        <f t="shared" si="25"/>
        <v>309210.38</v>
      </c>
      <c r="K541" s="48">
        <v>410789.62</v>
      </c>
      <c r="L541" s="49">
        <f t="shared" si="24"/>
        <v>0.42945886111111109</v>
      </c>
      <c r="M541" s="48">
        <v>0</v>
      </c>
      <c r="N541" s="48">
        <f t="shared" si="23"/>
        <v>0</v>
      </c>
      <c r="O541" s="48">
        <v>0</v>
      </c>
      <c r="P541" s="49" t="s">
        <v>1067</v>
      </c>
    </row>
    <row r="542" spans="1:16" s="50" customFormat="1" ht="24.95" customHeight="1">
      <c r="A542" s="31">
        <v>215</v>
      </c>
      <c r="B542" s="21" t="s">
        <v>3086</v>
      </c>
      <c r="C542" s="21" t="s">
        <v>4005</v>
      </c>
      <c r="D542" s="19" t="s">
        <v>4006</v>
      </c>
      <c r="E542" s="20" t="s">
        <v>3319</v>
      </c>
      <c r="F542" s="12">
        <v>2016</v>
      </c>
      <c r="G542" s="12">
        <v>101106</v>
      </c>
      <c r="H542" s="10" t="s">
        <v>3063</v>
      </c>
      <c r="I542" s="47">
        <v>150000</v>
      </c>
      <c r="J542" s="48">
        <f t="shared" si="25"/>
        <v>7270</v>
      </c>
      <c r="K542" s="48">
        <v>142730</v>
      </c>
      <c r="L542" s="49">
        <f t="shared" si="24"/>
        <v>4.8466666666666665E-2</v>
      </c>
      <c r="M542" s="48">
        <v>0</v>
      </c>
      <c r="N542" s="48">
        <f t="shared" si="23"/>
        <v>0</v>
      </c>
      <c r="O542" s="48">
        <v>0</v>
      </c>
      <c r="P542" s="49" t="s">
        <v>1067</v>
      </c>
    </row>
    <row r="543" spans="1:16" s="50" customFormat="1" ht="24.95" customHeight="1">
      <c r="A543" s="31">
        <v>216</v>
      </c>
      <c r="B543" s="21" t="s">
        <v>3140</v>
      </c>
      <c r="C543" s="21" t="s">
        <v>3767</v>
      </c>
      <c r="D543" s="19" t="s">
        <v>3791</v>
      </c>
      <c r="E543" s="20" t="s">
        <v>3440</v>
      </c>
      <c r="F543" s="12">
        <v>2016</v>
      </c>
      <c r="G543" s="12">
        <v>101106</v>
      </c>
      <c r="H543" s="10" t="s">
        <v>3063</v>
      </c>
      <c r="I543" s="47">
        <v>30000</v>
      </c>
      <c r="J543" s="48">
        <f t="shared" si="25"/>
        <v>8020</v>
      </c>
      <c r="K543" s="48">
        <v>21980</v>
      </c>
      <c r="L543" s="49">
        <f t="shared" si="24"/>
        <v>0.26733333333333331</v>
      </c>
      <c r="M543" s="48">
        <v>0</v>
      </c>
      <c r="N543" s="48">
        <f t="shared" si="23"/>
        <v>0</v>
      </c>
      <c r="O543" s="48">
        <v>0</v>
      </c>
      <c r="P543" s="49" t="s">
        <v>1067</v>
      </c>
    </row>
    <row r="544" spans="1:16" s="50" customFormat="1" ht="24.95" customHeight="1">
      <c r="A544" s="31">
        <v>217</v>
      </c>
      <c r="B544" s="21" t="s">
        <v>3161</v>
      </c>
      <c r="C544" s="21" t="s">
        <v>4039</v>
      </c>
      <c r="D544" s="19" t="s">
        <v>3502</v>
      </c>
      <c r="E544" s="20" t="s">
        <v>3164</v>
      </c>
      <c r="F544" s="12">
        <v>2016</v>
      </c>
      <c r="G544" s="12">
        <v>101106</v>
      </c>
      <c r="H544" s="10" t="s">
        <v>3063</v>
      </c>
      <c r="I544" s="47">
        <v>3940000</v>
      </c>
      <c r="J544" s="48">
        <f t="shared" si="25"/>
        <v>109816.08000000007</v>
      </c>
      <c r="K544" s="48">
        <v>3830183.92</v>
      </c>
      <c r="L544" s="49">
        <f t="shared" si="24"/>
        <v>2.7872101522842658E-2</v>
      </c>
      <c r="M544" s="48">
        <v>4000000</v>
      </c>
      <c r="N544" s="48">
        <f t="shared" si="23"/>
        <v>0</v>
      </c>
      <c r="O544" s="48">
        <v>4000000</v>
      </c>
      <c r="P544" s="49">
        <v>0</v>
      </c>
    </row>
    <row r="545" spans="1:16" s="50" customFormat="1" ht="24.95" customHeight="1">
      <c r="A545" s="31">
        <v>218</v>
      </c>
      <c r="B545" s="21" t="s">
        <v>3140</v>
      </c>
      <c r="C545" s="21" t="s">
        <v>3768</v>
      </c>
      <c r="D545" s="19" t="s">
        <v>3792</v>
      </c>
      <c r="E545" s="20" t="s">
        <v>3454</v>
      </c>
      <c r="F545" s="12">
        <v>2016</v>
      </c>
      <c r="G545" s="12">
        <v>101106</v>
      </c>
      <c r="H545" s="10" t="s">
        <v>3063</v>
      </c>
      <c r="I545" s="47">
        <v>120000</v>
      </c>
      <c r="J545" s="48">
        <f t="shared" si="25"/>
        <v>79747.12</v>
      </c>
      <c r="K545" s="48">
        <v>40252.879999999997</v>
      </c>
      <c r="L545" s="49">
        <f t="shared" si="24"/>
        <v>0.66455933333333328</v>
      </c>
      <c r="M545" s="48">
        <v>0</v>
      </c>
      <c r="N545" s="48">
        <f t="shared" si="23"/>
        <v>0</v>
      </c>
      <c r="O545" s="48">
        <v>0</v>
      </c>
      <c r="P545" s="49" t="s">
        <v>1067</v>
      </c>
    </row>
    <row r="546" spans="1:16" s="50" customFormat="1" ht="24.95" customHeight="1">
      <c r="A546" s="31">
        <v>219</v>
      </c>
      <c r="B546" s="21" t="s">
        <v>3140</v>
      </c>
      <c r="C546" s="21" t="s">
        <v>3769</v>
      </c>
      <c r="D546" s="19" t="s">
        <v>3793</v>
      </c>
      <c r="E546" s="20" t="s">
        <v>3653</v>
      </c>
      <c r="F546" s="12">
        <v>2016</v>
      </c>
      <c r="G546" s="12">
        <v>101106</v>
      </c>
      <c r="H546" s="10" t="s">
        <v>3063</v>
      </c>
      <c r="I546" s="47">
        <v>60000</v>
      </c>
      <c r="J546" s="48">
        <f t="shared" si="25"/>
        <v>24014.639999999999</v>
      </c>
      <c r="K546" s="48">
        <v>35985.360000000001</v>
      </c>
      <c r="L546" s="49">
        <f t="shared" si="24"/>
        <v>0.40024399999999999</v>
      </c>
      <c r="M546" s="48">
        <v>0</v>
      </c>
      <c r="N546" s="48">
        <f>M546-O546</f>
        <v>0</v>
      </c>
      <c r="O546" s="48">
        <v>0</v>
      </c>
      <c r="P546" s="49" t="s">
        <v>1067</v>
      </c>
    </row>
    <row r="547" spans="1:16" s="50" customFormat="1" ht="24.95" customHeight="1">
      <c r="A547" s="31">
        <v>220</v>
      </c>
      <c r="B547" s="21" t="s">
        <v>3140</v>
      </c>
      <c r="C547" s="21" t="s">
        <v>3772</v>
      </c>
      <c r="D547" s="19" t="s">
        <v>3796</v>
      </c>
      <c r="E547" s="20" t="s">
        <v>3714</v>
      </c>
      <c r="F547" s="12">
        <v>2016</v>
      </c>
      <c r="G547" s="12">
        <v>101106</v>
      </c>
      <c r="H547" s="10" t="s">
        <v>3063</v>
      </c>
      <c r="I547" s="47">
        <v>150000</v>
      </c>
      <c r="J547" s="48">
        <f t="shared" si="25"/>
        <v>123141</v>
      </c>
      <c r="K547" s="48">
        <v>26859</v>
      </c>
      <c r="L547" s="49">
        <f t="shared" si="24"/>
        <v>0.82094</v>
      </c>
      <c r="M547" s="48">
        <v>0</v>
      </c>
      <c r="N547" s="48">
        <f t="shared" ref="N547:N567" si="26">M547-O547</f>
        <v>0</v>
      </c>
      <c r="O547" s="48">
        <v>0</v>
      </c>
      <c r="P547" s="49" t="s">
        <v>1067</v>
      </c>
    </row>
    <row r="548" spans="1:16" s="50" customFormat="1" ht="24.95" customHeight="1">
      <c r="A548" s="31">
        <v>221</v>
      </c>
      <c r="B548" s="21" t="s">
        <v>3073</v>
      </c>
      <c r="C548" s="21" t="s">
        <v>4127</v>
      </c>
      <c r="D548" s="19" t="s">
        <v>3603</v>
      </c>
      <c r="E548" s="20" t="s">
        <v>3241</v>
      </c>
      <c r="F548" s="12">
        <v>2016</v>
      </c>
      <c r="G548" s="12">
        <v>101106</v>
      </c>
      <c r="H548" s="10" t="s">
        <v>3063</v>
      </c>
      <c r="I548" s="47">
        <v>970000</v>
      </c>
      <c r="J548" s="48">
        <f t="shared" si="25"/>
        <v>688793.03</v>
      </c>
      <c r="K548" s="48">
        <v>281206.96999999997</v>
      </c>
      <c r="L548" s="49">
        <f t="shared" si="24"/>
        <v>0.71009590721649485</v>
      </c>
      <c r="M548" s="48">
        <v>1195000</v>
      </c>
      <c r="N548" s="48">
        <f t="shared" si="26"/>
        <v>0</v>
      </c>
      <c r="O548" s="48">
        <v>1195000</v>
      </c>
      <c r="P548" s="49">
        <v>0</v>
      </c>
    </row>
    <row r="549" spans="1:16" s="50" customFormat="1" ht="24.95" customHeight="1">
      <c r="A549" s="31">
        <v>222</v>
      </c>
      <c r="B549" s="21" t="s">
        <v>3140</v>
      </c>
      <c r="C549" s="21" t="s">
        <v>3770</v>
      </c>
      <c r="D549" s="19" t="s">
        <v>3794</v>
      </c>
      <c r="E549" s="20" t="s">
        <v>3778</v>
      </c>
      <c r="F549" s="12">
        <v>2016</v>
      </c>
      <c r="G549" s="12">
        <v>101106</v>
      </c>
      <c r="H549" s="10" t="s">
        <v>3063</v>
      </c>
      <c r="I549" s="47">
        <v>60000</v>
      </c>
      <c r="J549" s="48">
        <f t="shared" si="25"/>
        <v>52426</v>
      </c>
      <c r="K549" s="48">
        <v>7574</v>
      </c>
      <c r="L549" s="49">
        <f t="shared" si="24"/>
        <v>0.87376666666666669</v>
      </c>
      <c r="M549" s="48">
        <v>0</v>
      </c>
      <c r="N549" s="48">
        <f t="shared" si="26"/>
        <v>0</v>
      </c>
      <c r="O549" s="48">
        <v>0</v>
      </c>
      <c r="P549" s="49" t="s">
        <v>1067</v>
      </c>
    </row>
    <row r="550" spans="1:16" s="50" customFormat="1" ht="24.95" customHeight="1">
      <c r="A550" s="31">
        <v>223</v>
      </c>
      <c r="B550" s="21" t="s">
        <v>3352</v>
      </c>
      <c r="C550" s="21" t="s">
        <v>4137</v>
      </c>
      <c r="D550" s="19" t="s">
        <v>3622</v>
      </c>
      <c r="E550" s="20" t="s">
        <v>3355</v>
      </c>
      <c r="F550" s="12">
        <v>2016</v>
      </c>
      <c r="G550" s="12">
        <v>101106</v>
      </c>
      <c r="H550" s="10" t="s">
        <v>3063</v>
      </c>
      <c r="I550" s="47">
        <v>1080000</v>
      </c>
      <c r="J550" s="48">
        <f t="shared" si="25"/>
        <v>316.01000000000931</v>
      </c>
      <c r="K550" s="48">
        <v>1079683.99</v>
      </c>
      <c r="L550" s="49">
        <f t="shared" si="24"/>
        <v>2.9260185185186045E-4</v>
      </c>
      <c r="M550" s="48">
        <v>1085000</v>
      </c>
      <c r="N550" s="48">
        <f t="shared" si="26"/>
        <v>0</v>
      </c>
      <c r="O550" s="48">
        <v>1085000</v>
      </c>
      <c r="P550" s="49">
        <v>0</v>
      </c>
    </row>
    <row r="551" spans="1:16" s="50" customFormat="1" ht="24.95" customHeight="1">
      <c r="A551" s="31">
        <v>224</v>
      </c>
      <c r="B551" s="21" t="s">
        <v>3074</v>
      </c>
      <c r="C551" s="21" t="s">
        <v>4055</v>
      </c>
      <c r="D551" s="19" t="s">
        <v>3520</v>
      </c>
      <c r="E551" s="20" t="s">
        <v>3206</v>
      </c>
      <c r="F551" s="12">
        <v>2016</v>
      </c>
      <c r="G551" s="12">
        <v>101106</v>
      </c>
      <c r="H551" s="10" t="s">
        <v>3063</v>
      </c>
      <c r="I551" s="47">
        <v>360000</v>
      </c>
      <c r="J551" s="48">
        <f t="shared" si="25"/>
        <v>80211.460000000021</v>
      </c>
      <c r="K551" s="48">
        <v>279788.53999999998</v>
      </c>
      <c r="L551" s="49">
        <f t="shared" si="24"/>
        <v>0.22280961111111117</v>
      </c>
      <c r="M551" s="48">
        <v>0</v>
      </c>
      <c r="N551" s="48">
        <f t="shared" si="26"/>
        <v>0</v>
      </c>
      <c r="O551" s="48">
        <v>0</v>
      </c>
      <c r="P551" s="49" t="s">
        <v>1067</v>
      </c>
    </row>
    <row r="552" spans="1:16" s="50" customFormat="1" ht="24.95" customHeight="1">
      <c r="A552" s="31">
        <v>225</v>
      </c>
      <c r="B552" s="21" t="s">
        <v>3698</v>
      </c>
      <c r="C552" s="21" t="s">
        <v>4019</v>
      </c>
      <c r="D552" s="19" t="s">
        <v>4020</v>
      </c>
      <c r="E552" s="20" t="s">
        <v>3968</v>
      </c>
      <c r="F552" s="12">
        <v>2016</v>
      </c>
      <c r="G552" s="12">
        <v>101106</v>
      </c>
      <c r="H552" s="10" t="s">
        <v>3063</v>
      </c>
      <c r="I552" s="47">
        <v>99147.66</v>
      </c>
      <c r="J552" s="48">
        <f t="shared" si="25"/>
        <v>0</v>
      </c>
      <c r="K552" s="48">
        <v>99147.66</v>
      </c>
      <c r="L552" s="49">
        <f t="shared" si="24"/>
        <v>0</v>
      </c>
      <c r="M552" s="48">
        <v>0</v>
      </c>
      <c r="N552" s="48">
        <f t="shared" si="26"/>
        <v>0</v>
      </c>
      <c r="O552" s="48">
        <v>0</v>
      </c>
      <c r="P552" s="49" t="s">
        <v>1067</v>
      </c>
    </row>
    <row r="553" spans="1:16" s="50" customFormat="1" ht="24.95" customHeight="1">
      <c r="A553" s="31">
        <v>226</v>
      </c>
      <c r="B553" s="21" t="s">
        <v>3607</v>
      </c>
      <c r="C553" s="21" t="s">
        <v>3873</v>
      </c>
      <c r="D553" s="19" t="s">
        <v>3874</v>
      </c>
      <c r="E553" s="20" t="s">
        <v>4131</v>
      </c>
      <c r="F553" s="12">
        <v>2016</v>
      </c>
      <c r="G553" s="12">
        <v>101106</v>
      </c>
      <c r="H553" s="10" t="s">
        <v>3063</v>
      </c>
      <c r="I553" s="47">
        <v>269800</v>
      </c>
      <c r="J553" s="48">
        <f t="shared" si="25"/>
        <v>269800</v>
      </c>
      <c r="K553" s="48">
        <v>0</v>
      </c>
      <c r="L553" s="49">
        <f t="shared" si="24"/>
        <v>1</v>
      </c>
      <c r="M553" s="48">
        <v>2998878.99</v>
      </c>
      <c r="N553" s="48">
        <f t="shared" si="26"/>
        <v>2998878.99</v>
      </c>
      <c r="O553" s="48">
        <v>0</v>
      </c>
      <c r="P553" s="49">
        <v>1</v>
      </c>
    </row>
    <row r="554" spans="1:16" s="50" customFormat="1" ht="24.95" customHeight="1">
      <c r="A554" s="31">
        <v>227</v>
      </c>
      <c r="B554" s="21" t="s">
        <v>3698</v>
      </c>
      <c r="C554" s="21" t="s">
        <v>4037</v>
      </c>
      <c r="D554" s="19" t="s">
        <v>4038</v>
      </c>
      <c r="E554" s="20" t="s">
        <v>3968</v>
      </c>
      <c r="F554" s="12">
        <v>2016</v>
      </c>
      <c r="G554" s="12">
        <v>101106</v>
      </c>
      <c r="H554" s="10" t="s">
        <v>3063</v>
      </c>
      <c r="I554" s="47">
        <v>1328000.68</v>
      </c>
      <c r="J554" s="48">
        <f t="shared" si="25"/>
        <v>424646.03999999992</v>
      </c>
      <c r="K554" s="48">
        <v>903354.64</v>
      </c>
      <c r="L554" s="49">
        <f t="shared" si="24"/>
        <v>0.31976342060306773</v>
      </c>
      <c r="M554" s="48">
        <v>0</v>
      </c>
      <c r="N554" s="48">
        <f t="shared" si="26"/>
        <v>0</v>
      </c>
      <c r="O554" s="48">
        <v>0</v>
      </c>
      <c r="P554" s="49" t="s">
        <v>1067</v>
      </c>
    </row>
    <row r="555" spans="1:16" s="50" customFormat="1" ht="24.95" customHeight="1">
      <c r="A555" s="31">
        <v>228</v>
      </c>
      <c r="B555" s="21" t="s">
        <v>3698</v>
      </c>
      <c r="C555" s="21" t="s">
        <v>4031</v>
      </c>
      <c r="D555" s="19" t="s">
        <v>4032</v>
      </c>
      <c r="E555" s="20" t="s">
        <v>3968</v>
      </c>
      <c r="F555" s="12">
        <v>2016</v>
      </c>
      <c r="G555" s="12">
        <v>101106</v>
      </c>
      <c r="H555" s="10" t="s">
        <v>3063</v>
      </c>
      <c r="I555" s="47">
        <v>95514.67</v>
      </c>
      <c r="J555" s="48">
        <f t="shared" si="25"/>
        <v>28654.399999999994</v>
      </c>
      <c r="K555" s="48">
        <v>66860.27</v>
      </c>
      <c r="L555" s="49">
        <f t="shared" si="24"/>
        <v>0.29999998953040402</v>
      </c>
      <c r="M555" s="48">
        <v>0</v>
      </c>
      <c r="N555" s="48">
        <f t="shared" si="26"/>
        <v>0</v>
      </c>
      <c r="O555" s="48">
        <v>0</v>
      </c>
      <c r="P555" s="49" t="s">
        <v>1067</v>
      </c>
    </row>
    <row r="556" spans="1:16" s="50" customFormat="1" ht="24.95" customHeight="1">
      <c r="A556" s="31">
        <v>229</v>
      </c>
      <c r="B556" s="21" t="s">
        <v>3698</v>
      </c>
      <c r="C556" s="21" t="s">
        <v>4162</v>
      </c>
      <c r="D556" s="19" t="s">
        <v>4163</v>
      </c>
      <c r="E556" s="20" t="s">
        <v>3968</v>
      </c>
      <c r="F556" s="12">
        <v>2016</v>
      </c>
      <c r="G556" s="12">
        <v>101106</v>
      </c>
      <c r="H556" s="10" t="s">
        <v>3063</v>
      </c>
      <c r="I556" s="47">
        <v>933145</v>
      </c>
      <c r="J556" s="48">
        <f t="shared" si="25"/>
        <v>255943.5</v>
      </c>
      <c r="K556" s="48">
        <v>677201.5</v>
      </c>
      <c r="L556" s="49">
        <f t="shared" si="24"/>
        <v>0.27428052446297202</v>
      </c>
      <c r="M556" s="48">
        <v>0</v>
      </c>
      <c r="N556" s="48">
        <f t="shared" si="26"/>
        <v>0</v>
      </c>
      <c r="O556" s="48">
        <v>0</v>
      </c>
      <c r="P556" s="49" t="s">
        <v>1067</v>
      </c>
    </row>
    <row r="557" spans="1:16" s="50" customFormat="1" ht="24.95" customHeight="1">
      <c r="A557" s="31">
        <v>230</v>
      </c>
      <c r="B557" s="21" t="s">
        <v>3698</v>
      </c>
      <c r="C557" s="21" t="s">
        <v>4029</v>
      </c>
      <c r="D557" s="19" t="s">
        <v>4030</v>
      </c>
      <c r="E557" s="20" t="s">
        <v>3968</v>
      </c>
      <c r="F557" s="12">
        <v>2016</v>
      </c>
      <c r="G557" s="12">
        <v>101106</v>
      </c>
      <c r="H557" s="10" t="s">
        <v>3063</v>
      </c>
      <c r="I557" s="47">
        <v>290000</v>
      </c>
      <c r="J557" s="48">
        <f t="shared" si="25"/>
        <v>87000</v>
      </c>
      <c r="K557" s="48">
        <v>203000</v>
      </c>
      <c r="L557" s="49">
        <f t="shared" si="24"/>
        <v>0.3</v>
      </c>
      <c r="M557" s="48">
        <v>0</v>
      </c>
      <c r="N557" s="48">
        <f t="shared" si="26"/>
        <v>0</v>
      </c>
      <c r="O557" s="48">
        <v>0</v>
      </c>
      <c r="P557" s="49" t="s">
        <v>1067</v>
      </c>
    </row>
    <row r="558" spans="1:16" s="50" customFormat="1" ht="24.95" customHeight="1">
      <c r="A558" s="31">
        <v>231</v>
      </c>
      <c r="B558" s="21" t="s">
        <v>3698</v>
      </c>
      <c r="C558" s="21" t="s">
        <v>4015</v>
      </c>
      <c r="D558" s="19" t="s">
        <v>4016</v>
      </c>
      <c r="E558" s="20" t="s">
        <v>3968</v>
      </c>
      <c r="F558" s="12">
        <v>2016</v>
      </c>
      <c r="G558" s="12">
        <v>101106</v>
      </c>
      <c r="H558" s="10" t="s">
        <v>3063</v>
      </c>
      <c r="I558" s="47">
        <v>149615.35999999999</v>
      </c>
      <c r="J558" s="48">
        <f t="shared" si="25"/>
        <v>44884.609999999986</v>
      </c>
      <c r="K558" s="48">
        <v>104730.75</v>
      </c>
      <c r="L558" s="49">
        <f t="shared" si="24"/>
        <v>0.3000000133676114</v>
      </c>
      <c r="M558" s="48">
        <v>0</v>
      </c>
      <c r="N558" s="48">
        <f t="shared" si="26"/>
        <v>0</v>
      </c>
      <c r="O558" s="48">
        <v>0</v>
      </c>
      <c r="P558" s="49" t="s">
        <v>1067</v>
      </c>
    </row>
    <row r="559" spans="1:16" s="50" customFormat="1" ht="24.95" customHeight="1">
      <c r="A559" s="31">
        <v>232</v>
      </c>
      <c r="B559" s="21" t="s">
        <v>3698</v>
      </c>
      <c r="C559" s="21" t="s">
        <v>4027</v>
      </c>
      <c r="D559" s="19" t="s">
        <v>4028</v>
      </c>
      <c r="E559" s="20" t="s">
        <v>3968</v>
      </c>
      <c r="F559" s="12">
        <v>2016</v>
      </c>
      <c r="G559" s="12">
        <v>101106</v>
      </c>
      <c r="H559" s="10" t="s">
        <v>3063</v>
      </c>
      <c r="I559" s="47">
        <v>286725</v>
      </c>
      <c r="J559" s="48">
        <f t="shared" si="25"/>
        <v>86017.5</v>
      </c>
      <c r="K559" s="48">
        <v>200707.5</v>
      </c>
      <c r="L559" s="49">
        <f t="shared" si="24"/>
        <v>0.3</v>
      </c>
      <c r="M559" s="48">
        <v>0</v>
      </c>
      <c r="N559" s="48">
        <f t="shared" si="26"/>
        <v>0</v>
      </c>
      <c r="O559" s="48">
        <v>0</v>
      </c>
      <c r="P559" s="49" t="s">
        <v>1067</v>
      </c>
    </row>
    <row r="560" spans="1:16" s="50" customFormat="1" ht="24.95" customHeight="1">
      <c r="A560" s="31">
        <v>233</v>
      </c>
      <c r="B560" s="21" t="s">
        <v>3698</v>
      </c>
      <c r="C560" s="21" t="s">
        <v>4035</v>
      </c>
      <c r="D560" s="19" t="s">
        <v>4036</v>
      </c>
      <c r="E560" s="20" t="s">
        <v>3968</v>
      </c>
      <c r="F560" s="12">
        <v>2016</v>
      </c>
      <c r="G560" s="12">
        <v>101106</v>
      </c>
      <c r="H560" s="10" t="s">
        <v>3063</v>
      </c>
      <c r="I560" s="47">
        <v>180964.85</v>
      </c>
      <c r="J560" s="48">
        <f t="shared" si="25"/>
        <v>126675.40000000001</v>
      </c>
      <c r="K560" s="48">
        <v>54289.45</v>
      </c>
      <c r="L560" s="49">
        <f t="shared" si="24"/>
        <v>0.70000002762967506</v>
      </c>
      <c r="M560" s="48">
        <v>0</v>
      </c>
      <c r="N560" s="48">
        <f t="shared" si="26"/>
        <v>0</v>
      </c>
      <c r="O560" s="48">
        <v>0</v>
      </c>
      <c r="P560" s="49" t="s">
        <v>1067</v>
      </c>
    </row>
    <row r="561" spans="1:16" s="50" customFormat="1" ht="24.95" customHeight="1">
      <c r="A561" s="31">
        <v>234</v>
      </c>
      <c r="B561" s="21" t="s">
        <v>3698</v>
      </c>
      <c r="C561" s="21" t="s">
        <v>4023</v>
      </c>
      <c r="D561" s="19" t="s">
        <v>4024</v>
      </c>
      <c r="E561" s="20" t="s">
        <v>3968</v>
      </c>
      <c r="F561" s="12">
        <v>2016</v>
      </c>
      <c r="G561" s="12">
        <v>101106</v>
      </c>
      <c r="H561" s="10" t="s">
        <v>3063</v>
      </c>
      <c r="I561" s="47">
        <v>188517.17</v>
      </c>
      <c r="J561" s="48">
        <f t="shared" si="25"/>
        <v>0</v>
      </c>
      <c r="K561" s="48">
        <v>188517.17</v>
      </c>
      <c r="L561" s="49">
        <f t="shared" si="24"/>
        <v>0</v>
      </c>
      <c r="M561" s="48">
        <v>0</v>
      </c>
      <c r="N561" s="48">
        <f t="shared" si="26"/>
        <v>0</v>
      </c>
      <c r="O561" s="48">
        <v>0</v>
      </c>
      <c r="P561" s="49" t="s">
        <v>1067</v>
      </c>
    </row>
    <row r="562" spans="1:16" s="50" customFormat="1" ht="24.95" customHeight="1">
      <c r="A562" s="31">
        <v>235</v>
      </c>
      <c r="B562" s="21" t="s">
        <v>3698</v>
      </c>
      <c r="C562" s="21" t="s">
        <v>4158</v>
      </c>
      <c r="D562" s="19" t="s">
        <v>4159</v>
      </c>
      <c r="E562" s="20" t="s">
        <v>3968</v>
      </c>
      <c r="F562" s="12">
        <v>2016</v>
      </c>
      <c r="G562" s="12">
        <v>101106</v>
      </c>
      <c r="H562" s="10" t="s">
        <v>3063</v>
      </c>
      <c r="I562" s="47">
        <v>431812.5</v>
      </c>
      <c r="J562" s="48">
        <f t="shared" si="25"/>
        <v>129543.75</v>
      </c>
      <c r="K562" s="48">
        <v>302268.75</v>
      </c>
      <c r="L562" s="49">
        <f t="shared" si="24"/>
        <v>0.3</v>
      </c>
      <c r="M562" s="48">
        <v>0</v>
      </c>
      <c r="N562" s="48">
        <f t="shared" si="26"/>
        <v>0</v>
      </c>
      <c r="O562" s="48">
        <v>0</v>
      </c>
      <c r="P562" s="49" t="s">
        <v>1067</v>
      </c>
    </row>
    <row r="563" spans="1:16" s="50" customFormat="1" ht="24.95" customHeight="1">
      <c r="A563" s="31">
        <v>236</v>
      </c>
      <c r="B563" s="21" t="s">
        <v>3698</v>
      </c>
      <c r="C563" s="21" t="s">
        <v>4025</v>
      </c>
      <c r="D563" s="19" t="s">
        <v>4026</v>
      </c>
      <c r="E563" s="20" t="s">
        <v>3968</v>
      </c>
      <c r="F563" s="12">
        <v>2016</v>
      </c>
      <c r="G563" s="12">
        <v>101106</v>
      </c>
      <c r="H563" s="10" t="s">
        <v>3063</v>
      </c>
      <c r="I563" s="47">
        <v>137683.22</v>
      </c>
      <c r="J563" s="48">
        <f t="shared" si="25"/>
        <v>0</v>
      </c>
      <c r="K563" s="48">
        <v>137683.22</v>
      </c>
      <c r="L563" s="49">
        <f t="shared" si="24"/>
        <v>0</v>
      </c>
      <c r="M563" s="48">
        <v>0</v>
      </c>
      <c r="N563" s="48">
        <f t="shared" si="26"/>
        <v>0</v>
      </c>
      <c r="O563" s="48">
        <v>0</v>
      </c>
      <c r="P563" s="49" t="s">
        <v>1067</v>
      </c>
    </row>
    <row r="564" spans="1:16" s="50" customFormat="1" ht="24.95" customHeight="1">
      <c r="A564" s="31">
        <v>237</v>
      </c>
      <c r="B564" s="21" t="s">
        <v>3698</v>
      </c>
      <c r="C564" s="21" t="s">
        <v>4021</v>
      </c>
      <c r="D564" s="19" t="s">
        <v>4022</v>
      </c>
      <c r="E564" s="20" t="s">
        <v>3968</v>
      </c>
      <c r="F564" s="12">
        <v>2016</v>
      </c>
      <c r="G564" s="12">
        <v>101106</v>
      </c>
      <c r="H564" s="10" t="s">
        <v>3063</v>
      </c>
      <c r="I564" s="47">
        <v>8098.62</v>
      </c>
      <c r="J564" s="48">
        <f t="shared" si="25"/>
        <v>0</v>
      </c>
      <c r="K564" s="48">
        <v>8098.62</v>
      </c>
      <c r="L564" s="49">
        <f t="shared" si="24"/>
        <v>0</v>
      </c>
      <c r="M564" s="48">
        <v>0</v>
      </c>
      <c r="N564" s="48">
        <f t="shared" si="26"/>
        <v>0</v>
      </c>
      <c r="O564" s="48">
        <v>0</v>
      </c>
      <c r="P564" s="49" t="s">
        <v>1067</v>
      </c>
    </row>
    <row r="565" spans="1:16" s="50" customFormat="1" ht="24.95" customHeight="1">
      <c r="A565" s="31">
        <v>238</v>
      </c>
      <c r="B565" s="21" t="s">
        <v>3698</v>
      </c>
      <c r="C565" s="21" t="s">
        <v>4017</v>
      </c>
      <c r="D565" s="19" t="s">
        <v>4018</v>
      </c>
      <c r="E565" s="20" t="s">
        <v>3968</v>
      </c>
      <c r="F565" s="12">
        <v>2016</v>
      </c>
      <c r="G565" s="12">
        <v>101106</v>
      </c>
      <c r="H565" s="10" t="s">
        <v>3063</v>
      </c>
      <c r="I565" s="47">
        <v>87603.13</v>
      </c>
      <c r="J565" s="48">
        <f t="shared" si="25"/>
        <v>26280.940000000002</v>
      </c>
      <c r="K565" s="48">
        <v>61322.19</v>
      </c>
      <c r="L565" s="49">
        <f t="shared" si="24"/>
        <v>0.30000001141511723</v>
      </c>
      <c r="M565" s="48">
        <v>0</v>
      </c>
      <c r="N565" s="48">
        <f t="shared" si="26"/>
        <v>0</v>
      </c>
      <c r="O565" s="48">
        <v>0</v>
      </c>
      <c r="P565" s="49" t="s">
        <v>1067</v>
      </c>
    </row>
    <row r="566" spans="1:16" s="50" customFormat="1" ht="24.95" customHeight="1">
      <c r="A566" s="31">
        <v>239</v>
      </c>
      <c r="B566" s="21" t="s">
        <v>3698</v>
      </c>
      <c r="C566" s="21" t="s">
        <v>4160</v>
      </c>
      <c r="D566" s="19" t="s">
        <v>4161</v>
      </c>
      <c r="E566" s="20" t="s">
        <v>3968</v>
      </c>
      <c r="F566" s="12">
        <v>2016</v>
      </c>
      <c r="G566" s="12">
        <v>101106</v>
      </c>
      <c r="H566" s="10" t="s">
        <v>3063</v>
      </c>
      <c r="I566" s="47">
        <v>299750</v>
      </c>
      <c r="J566" s="48">
        <f t="shared" si="25"/>
        <v>89925</v>
      </c>
      <c r="K566" s="48">
        <v>209825</v>
      </c>
      <c r="L566" s="49">
        <f t="shared" si="24"/>
        <v>0.3</v>
      </c>
      <c r="M566" s="48">
        <v>0</v>
      </c>
      <c r="N566" s="48">
        <f t="shared" si="26"/>
        <v>0</v>
      </c>
      <c r="O566" s="48">
        <v>0</v>
      </c>
      <c r="P566" s="49" t="s">
        <v>1067</v>
      </c>
    </row>
    <row r="567" spans="1:16" s="50" customFormat="1" ht="24.95" customHeight="1">
      <c r="A567" s="31">
        <v>240</v>
      </c>
      <c r="B567" s="21" t="s">
        <v>3698</v>
      </c>
      <c r="C567" s="21" t="s">
        <v>4033</v>
      </c>
      <c r="D567" s="19" t="s">
        <v>4034</v>
      </c>
      <c r="E567" s="20" t="s">
        <v>3968</v>
      </c>
      <c r="F567" s="12">
        <v>2016</v>
      </c>
      <c r="G567" s="12">
        <v>101106</v>
      </c>
      <c r="H567" s="10" t="s">
        <v>3063</v>
      </c>
      <c r="I567" s="47">
        <v>299455.07</v>
      </c>
      <c r="J567" s="48">
        <f t="shared" si="25"/>
        <v>89836.520000000019</v>
      </c>
      <c r="K567" s="48">
        <v>209618.55</v>
      </c>
      <c r="L567" s="49">
        <f t="shared" si="24"/>
        <v>0.2999999966606009</v>
      </c>
      <c r="M567" s="48">
        <v>0</v>
      </c>
      <c r="N567" s="48">
        <f t="shared" si="26"/>
        <v>0</v>
      </c>
      <c r="O567" s="48">
        <v>0</v>
      </c>
      <c r="P567" s="49" t="s">
        <v>1067</v>
      </c>
    </row>
    <row r="568" spans="1:16" s="50" customFormat="1" ht="24.95" customHeight="1">
      <c r="A568" s="31">
        <v>241</v>
      </c>
      <c r="B568" s="21" t="s">
        <v>3147</v>
      </c>
      <c r="C568" s="21" t="s">
        <v>4003</v>
      </c>
      <c r="D568" s="19" t="s">
        <v>3500</v>
      </c>
      <c r="E568" s="20" t="s">
        <v>3150</v>
      </c>
      <c r="F568" s="12">
        <v>2016</v>
      </c>
      <c r="G568" s="12">
        <v>101106</v>
      </c>
      <c r="H568" s="10" t="s">
        <v>3063</v>
      </c>
      <c r="I568" s="47">
        <v>1230000</v>
      </c>
      <c r="J568" s="48">
        <f t="shared" si="25"/>
        <v>20</v>
      </c>
      <c r="K568" s="48">
        <v>1229980</v>
      </c>
      <c r="L568" s="49">
        <f t="shared" si="24"/>
        <v>1.6260162601626015E-5</v>
      </c>
      <c r="M568" s="48">
        <v>0</v>
      </c>
      <c r="N568" s="48">
        <f>M568-O568</f>
        <v>0</v>
      </c>
      <c r="O568" s="48">
        <v>0</v>
      </c>
      <c r="P568" s="49" t="s">
        <v>1067</v>
      </c>
    </row>
    <row r="569" spans="1:16" s="50" customFormat="1" ht="24.95" customHeight="1">
      <c r="A569" s="31">
        <v>242</v>
      </c>
      <c r="B569" s="21" t="s">
        <v>3363</v>
      </c>
      <c r="C569" s="21" t="s">
        <v>4156</v>
      </c>
      <c r="D569" s="19" t="s">
        <v>3644</v>
      </c>
      <c r="E569" s="20" t="s">
        <v>3366</v>
      </c>
      <c r="F569" s="12">
        <v>2016</v>
      </c>
      <c r="G569" s="12">
        <v>101106</v>
      </c>
      <c r="H569" s="10" t="s">
        <v>3063</v>
      </c>
      <c r="I569" s="47">
        <v>1230000</v>
      </c>
      <c r="J569" s="48">
        <f t="shared" si="25"/>
        <v>20</v>
      </c>
      <c r="K569" s="48">
        <v>1229980</v>
      </c>
      <c r="L569" s="49">
        <f t="shared" si="24"/>
        <v>1.6260162601626015E-5</v>
      </c>
      <c r="M569" s="48">
        <v>0</v>
      </c>
      <c r="N569" s="48">
        <f t="shared" ref="N569:N604" si="27">M569-O569</f>
        <v>0</v>
      </c>
      <c r="O569" s="48">
        <v>0</v>
      </c>
      <c r="P569" s="49" t="s">
        <v>1067</v>
      </c>
    </row>
    <row r="570" spans="1:16" s="50" customFormat="1" ht="24.95" customHeight="1">
      <c r="A570" s="31">
        <v>243</v>
      </c>
      <c r="B570" s="21" t="s">
        <v>3147</v>
      </c>
      <c r="C570" s="21" t="s">
        <v>4000</v>
      </c>
      <c r="D570" s="19" t="s">
        <v>3497</v>
      </c>
      <c r="E570" s="20" t="s">
        <v>3150</v>
      </c>
      <c r="F570" s="12">
        <v>2016</v>
      </c>
      <c r="G570" s="12">
        <v>101106</v>
      </c>
      <c r="H570" s="10" t="s">
        <v>3063</v>
      </c>
      <c r="I570" s="47">
        <v>1080000</v>
      </c>
      <c r="J570" s="48">
        <f t="shared" si="25"/>
        <v>39040</v>
      </c>
      <c r="K570" s="48">
        <v>1040960</v>
      </c>
      <c r="L570" s="49">
        <f t="shared" si="24"/>
        <v>3.6148148148148151E-2</v>
      </c>
      <c r="M570" s="48">
        <v>0</v>
      </c>
      <c r="N570" s="48">
        <f t="shared" si="27"/>
        <v>0</v>
      </c>
      <c r="O570" s="48">
        <v>0</v>
      </c>
      <c r="P570" s="49" t="s">
        <v>1067</v>
      </c>
    </row>
    <row r="571" spans="1:16" s="50" customFormat="1" ht="24.95" customHeight="1">
      <c r="A571" s="31">
        <v>244</v>
      </c>
      <c r="B571" s="21" t="s">
        <v>3147</v>
      </c>
      <c r="C571" s="21" t="s">
        <v>4001</v>
      </c>
      <c r="D571" s="19" t="s">
        <v>3498</v>
      </c>
      <c r="E571" s="20" t="s">
        <v>3150</v>
      </c>
      <c r="F571" s="12">
        <v>2016</v>
      </c>
      <c r="G571" s="12">
        <v>101106</v>
      </c>
      <c r="H571" s="10" t="s">
        <v>3063</v>
      </c>
      <c r="I571" s="47">
        <v>940000</v>
      </c>
      <c r="J571" s="48">
        <f t="shared" si="25"/>
        <v>20</v>
      </c>
      <c r="K571" s="48">
        <v>939980</v>
      </c>
      <c r="L571" s="49">
        <f t="shared" si="24"/>
        <v>2.1276595744680852E-5</v>
      </c>
      <c r="M571" s="48">
        <v>0</v>
      </c>
      <c r="N571" s="48">
        <f t="shared" si="27"/>
        <v>0</v>
      </c>
      <c r="O571" s="48">
        <v>0</v>
      </c>
      <c r="P571" s="49" t="s">
        <v>1067</v>
      </c>
    </row>
    <row r="572" spans="1:16" s="50" customFormat="1" ht="24.95" customHeight="1">
      <c r="A572" s="31">
        <v>245</v>
      </c>
      <c r="B572" s="21" t="s">
        <v>3147</v>
      </c>
      <c r="C572" s="21" t="s">
        <v>4002</v>
      </c>
      <c r="D572" s="19" t="s">
        <v>3499</v>
      </c>
      <c r="E572" s="20" t="s">
        <v>3150</v>
      </c>
      <c r="F572" s="12">
        <v>2016</v>
      </c>
      <c r="G572" s="12">
        <v>101106</v>
      </c>
      <c r="H572" s="10" t="s">
        <v>3063</v>
      </c>
      <c r="I572" s="47">
        <v>360000</v>
      </c>
      <c r="J572" s="48">
        <f t="shared" si="25"/>
        <v>20</v>
      </c>
      <c r="K572" s="48">
        <v>359980</v>
      </c>
      <c r="L572" s="49">
        <f t="shared" si="24"/>
        <v>5.5555555555555558E-5</v>
      </c>
      <c r="M572" s="48">
        <v>0</v>
      </c>
      <c r="N572" s="48">
        <f t="shared" si="27"/>
        <v>0</v>
      </c>
      <c r="O572" s="48">
        <v>0</v>
      </c>
      <c r="P572" s="49" t="s">
        <v>1067</v>
      </c>
    </row>
    <row r="573" spans="1:16" s="50" customFormat="1" ht="24.95" customHeight="1">
      <c r="A573" s="31">
        <v>246</v>
      </c>
      <c r="B573" s="21" t="s">
        <v>3607</v>
      </c>
      <c r="C573" s="21" t="s">
        <v>4130</v>
      </c>
      <c r="D573" s="19" t="s">
        <v>3608</v>
      </c>
      <c r="E573" s="20" t="s">
        <v>3088</v>
      </c>
      <c r="F573" s="12">
        <v>2016</v>
      </c>
      <c r="G573" s="12">
        <v>101106</v>
      </c>
      <c r="H573" s="10" t="s">
        <v>3063</v>
      </c>
      <c r="I573" s="47">
        <v>90000</v>
      </c>
      <c r="J573" s="48">
        <f t="shared" si="25"/>
        <v>11650</v>
      </c>
      <c r="K573" s="48">
        <v>78350</v>
      </c>
      <c r="L573" s="49">
        <f t="shared" si="24"/>
        <v>0.12944444444444445</v>
      </c>
      <c r="M573" s="48">
        <v>17530000</v>
      </c>
      <c r="N573" s="48">
        <f t="shared" si="27"/>
        <v>2750000</v>
      </c>
      <c r="O573" s="48">
        <v>14780000</v>
      </c>
      <c r="P573" s="49">
        <v>0.15687393040501996</v>
      </c>
    </row>
    <row r="574" spans="1:16" s="50" customFormat="1" ht="24.95" customHeight="1">
      <c r="A574" s="31">
        <v>247</v>
      </c>
      <c r="B574" s="21" t="s">
        <v>3336</v>
      </c>
      <c r="C574" s="21" t="s">
        <v>4129</v>
      </c>
      <c r="D574" s="19" t="s">
        <v>3606</v>
      </c>
      <c r="E574" s="20" t="s">
        <v>526</v>
      </c>
      <c r="F574" s="12">
        <v>2016</v>
      </c>
      <c r="G574" s="12">
        <v>101106</v>
      </c>
      <c r="H574" s="10" t="s">
        <v>3063</v>
      </c>
      <c r="I574" s="47">
        <v>720000</v>
      </c>
      <c r="J574" s="48">
        <f t="shared" si="25"/>
        <v>105923.54000000004</v>
      </c>
      <c r="K574" s="48">
        <v>614076.46</v>
      </c>
      <c r="L574" s="49">
        <f t="shared" si="24"/>
        <v>0.14711602777777782</v>
      </c>
      <c r="M574" s="48">
        <v>0</v>
      </c>
      <c r="N574" s="48">
        <f t="shared" si="27"/>
        <v>0</v>
      </c>
      <c r="O574" s="48">
        <v>0</v>
      </c>
      <c r="P574" s="49" t="s">
        <v>1067</v>
      </c>
    </row>
    <row r="575" spans="1:16" s="50" customFormat="1" ht="24.95" customHeight="1">
      <c r="A575" s="31">
        <v>248</v>
      </c>
      <c r="B575" s="21" t="s">
        <v>3140</v>
      </c>
      <c r="C575" s="21" t="s">
        <v>3771</v>
      </c>
      <c r="D575" s="19" t="s">
        <v>3795</v>
      </c>
      <c r="E575" s="20" t="s">
        <v>3779</v>
      </c>
      <c r="F575" s="12">
        <v>2016</v>
      </c>
      <c r="G575" s="12">
        <v>101106</v>
      </c>
      <c r="H575" s="10" t="s">
        <v>3063</v>
      </c>
      <c r="I575" s="47">
        <v>30000</v>
      </c>
      <c r="J575" s="48">
        <f t="shared" si="25"/>
        <v>8945.9399999999987</v>
      </c>
      <c r="K575" s="48">
        <v>21054.06</v>
      </c>
      <c r="L575" s="49">
        <f t="shared" si="24"/>
        <v>0.29819799999999996</v>
      </c>
      <c r="M575" s="48">
        <v>0</v>
      </c>
      <c r="N575" s="48">
        <f t="shared" si="27"/>
        <v>0</v>
      </c>
      <c r="O575" s="48">
        <v>0</v>
      </c>
      <c r="P575" s="49" t="s">
        <v>1067</v>
      </c>
    </row>
    <row r="576" spans="1:16" s="50" customFormat="1" ht="24.95" customHeight="1">
      <c r="A576" s="31">
        <v>249</v>
      </c>
      <c r="B576" s="21" t="s">
        <v>3070</v>
      </c>
      <c r="C576" s="21" t="s">
        <v>4069</v>
      </c>
      <c r="D576" s="19" t="s">
        <v>3538</v>
      </c>
      <c r="E576" s="20" t="s">
        <v>3072</v>
      </c>
      <c r="F576" s="12">
        <v>2016</v>
      </c>
      <c r="G576" s="12">
        <v>101106</v>
      </c>
      <c r="H576" s="10" t="s">
        <v>3063</v>
      </c>
      <c r="I576" s="47">
        <v>560000</v>
      </c>
      <c r="J576" s="48">
        <f t="shared" si="25"/>
        <v>523825.6</v>
      </c>
      <c r="K576" s="48">
        <v>36174.400000000001</v>
      </c>
      <c r="L576" s="49">
        <f t="shared" si="24"/>
        <v>0.93540285714285709</v>
      </c>
      <c r="M576" s="48">
        <v>1605000</v>
      </c>
      <c r="N576" s="48">
        <f t="shared" si="27"/>
        <v>0</v>
      </c>
      <c r="O576" s="48">
        <v>1605000</v>
      </c>
      <c r="P576" s="49">
        <v>0</v>
      </c>
    </row>
    <row r="577" spans="1:16" s="50" customFormat="1" ht="24.95" customHeight="1">
      <c r="A577" s="31">
        <v>250</v>
      </c>
      <c r="B577" s="21" t="s">
        <v>3087</v>
      </c>
      <c r="C577" s="21" t="s">
        <v>4132</v>
      </c>
      <c r="D577" s="19" t="s">
        <v>3609</v>
      </c>
      <c r="E577" s="20" t="s">
        <v>3610</v>
      </c>
      <c r="F577" s="12">
        <v>2016</v>
      </c>
      <c r="G577" s="12">
        <v>101106</v>
      </c>
      <c r="H577" s="10" t="s">
        <v>3063</v>
      </c>
      <c r="I577" s="47">
        <v>0</v>
      </c>
      <c r="J577" s="48">
        <f t="shared" si="25"/>
        <v>0</v>
      </c>
      <c r="K577" s="48">
        <v>0</v>
      </c>
      <c r="L577" s="49" t="s">
        <v>1069</v>
      </c>
      <c r="M577" s="48">
        <v>1440000</v>
      </c>
      <c r="N577" s="48">
        <f t="shared" si="27"/>
        <v>1440000</v>
      </c>
      <c r="O577" s="48">
        <v>0</v>
      </c>
      <c r="P577" s="49">
        <v>1</v>
      </c>
    </row>
    <row r="578" spans="1:16" s="50" customFormat="1" ht="24.95" customHeight="1">
      <c r="A578" s="31">
        <v>251</v>
      </c>
      <c r="B578" s="21" t="s">
        <v>3083</v>
      </c>
      <c r="C578" s="21" t="s">
        <v>4125</v>
      </c>
      <c r="D578" s="19" t="s">
        <v>3601</v>
      </c>
      <c r="E578" s="20" t="s">
        <v>3094</v>
      </c>
      <c r="F578" s="12">
        <v>2016</v>
      </c>
      <c r="G578" s="12">
        <v>101106</v>
      </c>
      <c r="H578" s="10" t="s">
        <v>3063</v>
      </c>
      <c r="I578" s="47">
        <v>10520000</v>
      </c>
      <c r="J578" s="48">
        <f t="shared" si="25"/>
        <v>6644124.5600000005</v>
      </c>
      <c r="K578" s="48">
        <v>3875875.44</v>
      </c>
      <c r="L578" s="49">
        <f t="shared" si="24"/>
        <v>0.63157077566539932</v>
      </c>
      <c r="M578" s="48">
        <v>16000000</v>
      </c>
      <c r="N578" s="48">
        <f t="shared" si="27"/>
        <v>1138000</v>
      </c>
      <c r="O578" s="48">
        <v>14862000</v>
      </c>
      <c r="P578" s="49">
        <v>7.1124999999999994E-2</v>
      </c>
    </row>
    <row r="579" spans="1:16" s="50" customFormat="1" ht="24.95" customHeight="1">
      <c r="A579" s="31">
        <v>252</v>
      </c>
      <c r="B579" s="21" t="s">
        <v>3049</v>
      </c>
      <c r="C579" s="21" t="s">
        <v>3971</v>
      </c>
      <c r="D579" s="19" t="s">
        <v>3457</v>
      </c>
      <c r="E579" s="20" t="s">
        <v>3458</v>
      </c>
      <c r="F579" s="12">
        <v>2016</v>
      </c>
      <c r="G579" s="12">
        <v>101106</v>
      </c>
      <c r="H579" s="10" t="s">
        <v>3063</v>
      </c>
      <c r="I579" s="47">
        <v>11181660.130000001</v>
      </c>
      <c r="J579" s="48">
        <f t="shared" si="25"/>
        <v>4301204.3600000013</v>
      </c>
      <c r="K579" s="48">
        <v>6880455.7699999996</v>
      </c>
      <c r="L579" s="49">
        <f t="shared" si="24"/>
        <v>0.38466598966463139</v>
      </c>
      <c r="M579" s="48">
        <v>8008121.0099999998</v>
      </c>
      <c r="N579" s="48">
        <f t="shared" si="27"/>
        <v>3896737.18</v>
      </c>
      <c r="O579" s="48">
        <v>4111383.8299999996</v>
      </c>
      <c r="P579" s="49">
        <v>0.48659818890523987</v>
      </c>
    </row>
    <row r="580" spans="1:16" s="50" customFormat="1" ht="24.95" customHeight="1">
      <c r="A580" s="31">
        <v>253</v>
      </c>
      <c r="B580" s="21" t="s">
        <v>3049</v>
      </c>
      <c r="C580" s="21" t="s">
        <v>2411</v>
      </c>
      <c r="D580" s="19" t="s">
        <v>2410</v>
      </c>
      <c r="E580" s="20" t="s">
        <v>3968</v>
      </c>
      <c r="F580" s="12">
        <v>2016</v>
      </c>
      <c r="G580" s="12">
        <v>101106</v>
      </c>
      <c r="H580" s="10" t="s">
        <v>3063</v>
      </c>
      <c r="I580" s="47">
        <v>1000000</v>
      </c>
      <c r="J580" s="48">
        <f t="shared" si="25"/>
        <v>10000</v>
      </c>
      <c r="K580" s="48">
        <v>990000</v>
      </c>
      <c r="L580" s="49">
        <f t="shared" si="24"/>
        <v>0.01</v>
      </c>
      <c r="M580" s="48">
        <v>0</v>
      </c>
      <c r="N580" s="48">
        <f t="shared" si="27"/>
        <v>0</v>
      </c>
      <c r="O580" s="48">
        <v>0</v>
      </c>
      <c r="P580" s="49" t="s">
        <v>1067</v>
      </c>
    </row>
    <row r="581" spans="1:16" s="50" customFormat="1" ht="24.95" customHeight="1">
      <c r="A581" s="31">
        <v>254</v>
      </c>
      <c r="B581" s="29" t="s">
        <v>2398</v>
      </c>
      <c r="C581" s="29" t="s">
        <v>2406</v>
      </c>
      <c r="D581" s="19" t="s">
        <v>2396</v>
      </c>
      <c r="E581" s="20" t="s">
        <v>3968</v>
      </c>
      <c r="F581" s="12">
        <v>2016</v>
      </c>
      <c r="G581" s="12">
        <v>101106</v>
      </c>
      <c r="H581" s="10" t="s">
        <v>3063</v>
      </c>
      <c r="I581" s="47">
        <v>213000</v>
      </c>
      <c r="J581" s="48">
        <f t="shared" si="25"/>
        <v>63900</v>
      </c>
      <c r="K581" s="48">
        <v>149100</v>
      </c>
      <c r="L581" s="49">
        <f t="shared" si="24"/>
        <v>0.3</v>
      </c>
      <c r="M581" s="48">
        <v>0</v>
      </c>
      <c r="N581" s="48">
        <f t="shared" si="27"/>
        <v>0</v>
      </c>
      <c r="O581" s="48">
        <v>0</v>
      </c>
      <c r="P581" s="49" t="s">
        <v>1067</v>
      </c>
    </row>
    <row r="582" spans="1:16" s="50" customFormat="1" ht="24.95" customHeight="1">
      <c r="A582" s="31">
        <v>255</v>
      </c>
      <c r="B582" s="29" t="s">
        <v>2398</v>
      </c>
      <c r="C582" s="29" t="s">
        <v>2407</v>
      </c>
      <c r="D582" s="19" t="s">
        <v>2402</v>
      </c>
      <c r="E582" s="20" t="s">
        <v>3968</v>
      </c>
      <c r="F582" s="12">
        <v>2016</v>
      </c>
      <c r="G582" s="12">
        <v>101106</v>
      </c>
      <c r="H582" s="10" t="s">
        <v>3063</v>
      </c>
      <c r="I582" s="47">
        <v>405000</v>
      </c>
      <c r="J582" s="48">
        <f t="shared" si="25"/>
        <v>0</v>
      </c>
      <c r="K582" s="48">
        <v>405000</v>
      </c>
      <c r="L582" s="49">
        <f t="shared" si="24"/>
        <v>0</v>
      </c>
      <c r="M582" s="48">
        <v>0</v>
      </c>
      <c r="N582" s="48">
        <f t="shared" si="27"/>
        <v>0</v>
      </c>
      <c r="O582" s="48">
        <v>0</v>
      </c>
      <c r="P582" s="49" t="s">
        <v>1067</v>
      </c>
    </row>
    <row r="583" spans="1:16" s="50" customFormat="1" ht="24.95" customHeight="1">
      <c r="A583" s="31">
        <v>256</v>
      </c>
      <c r="B583" s="29" t="s">
        <v>2398</v>
      </c>
      <c r="C583" s="29" t="s">
        <v>2408</v>
      </c>
      <c r="D583" s="19" t="s">
        <v>2403</v>
      </c>
      <c r="E583" s="20" t="s">
        <v>2404</v>
      </c>
      <c r="F583" s="12">
        <v>2016</v>
      </c>
      <c r="G583" s="12">
        <v>101106</v>
      </c>
      <c r="H583" s="10" t="s">
        <v>3063</v>
      </c>
      <c r="I583" s="47">
        <v>1756000</v>
      </c>
      <c r="J583" s="48">
        <f t="shared" si="25"/>
        <v>170372.09000000008</v>
      </c>
      <c r="K583" s="48">
        <v>1585627.91</v>
      </c>
      <c r="L583" s="49">
        <f t="shared" si="24"/>
        <v>9.7022830296127613E-2</v>
      </c>
      <c r="M583" s="48">
        <v>0</v>
      </c>
      <c r="N583" s="48">
        <f t="shared" si="27"/>
        <v>0</v>
      </c>
      <c r="O583" s="48">
        <v>0</v>
      </c>
      <c r="P583" s="49" t="s">
        <v>1067</v>
      </c>
    </row>
    <row r="584" spans="1:16" s="50" customFormat="1" ht="24.95" customHeight="1">
      <c r="A584" s="31">
        <v>257</v>
      </c>
      <c r="B584" s="29" t="s">
        <v>2398</v>
      </c>
      <c r="C584" s="29" t="s">
        <v>2409</v>
      </c>
      <c r="D584" s="19" t="s">
        <v>2405</v>
      </c>
      <c r="E584" s="20" t="s">
        <v>3968</v>
      </c>
      <c r="F584" s="12">
        <v>2016</v>
      </c>
      <c r="G584" s="12">
        <v>101106</v>
      </c>
      <c r="H584" s="10" t="s">
        <v>3063</v>
      </c>
      <c r="I584" s="47">
        <v>369406.94</v>
      </c>
      <c r="J584" s="48">
        <f t="shared" si="25"/>
        <v>258584.86</v>
      </c>
      <c r="K584" s="48">
        <v>110822.08</v>
      </c>
      <c r="L584" s="49">
        <f t="shared" ref="L584:L599" si="28">J584/I584*100%</f>
        <v>0.70000000541408336</v>
      </c>
      <c r="M584" s="48">
        <v>0</v>
      </c>
      <c r="N584" s="48">
        <f t="shared" si="27"/>
        <v>0</v>
      </c>
      <c r="O584" s="48">
        <v>0</v>
      </c>
      <c r="P584" s="49" t="s">
        <v>1067</v>
      </c>
    </row>
    <row r="585" spans="1:16" s="50" customFormat="1" ht="24.95" customHeight="1">
      <c r="A585" s="31">
        <v>258</v>
      </c>
      <c r="B585" s="21" t="s">
        <v>3607</v>
      </c>
      <c r="C585" s="21" t="s">
        <v>2394</v>
      </c>
      <c r="D585" s="19" t="s">
        <v>2397</v>
      </c>
      <c r="E585" s="12" t="s">
        <v>2395</v>
      </c>
      <c r="F585" s="12">
        <v>2016</v>
      </c>
      <c r="G585" s="12">
        <v>101106</v>
      </c>
      <c r="H585" s="10" t="s">
        <v>3063</v>
      </c>
      <c r="I585" s="47">
        <v>0</v>
      </c>
      <c r="J585" s="48">
        <f t="shared" ref="J585:J604" si="29">I585-K585</f>
        <v>0</v>
      </c>
      <c r="K585" s="48">
        <v>0</v>
      </c>
      <c r="L585" s="49">
        <v>0</v>
      </c>
      <c r="M585" s="48">
        <v>598000</v>
      </c>
      <c r="N585" s="48">
        <f t="shared" si="27"/>
        <v>598000</v>
      </c>
      <c r="O585" s="48">
        <v>0</v>
      </c>
      <c r="P585" s="49">
        <v>1</v>
      </c>
    </row>
    <row r="586" spans="1:16" s="50" customFormat="1" ht="24.95" customHeight="1">
      <c r="A586" s="31">
        <v>259</v>
      </c>
      <c r="B586" s="21" t="s">
        <v>3112</v>
      </c>
      <c r="C586" s="21" t="s">
        <v>4123</v>
      </c>
      <c r="D586" s="19" t="s">
        <v>3598</v>
      </c>
      <c r="E586" s="21" t="s">
        <v>3953</v>
      </c>
      <c r="F586" s="12">
        <v>2016</v>
      </c>
      <c r="G586" s="12">
        <v>101106</v>
      </c>
      <c r="H586" s="10" t="s">
        <v>3063</v>
      </c>
      <c r="I586" s="47">
        <v>1440000</v>
      </c>
      <c r="J586" s="48">
        <f t="shared" si="29"/>
        <v>345665.58000000007</v>
      </c>
      <c r="K586" s="48">
        <v>1094334.42</v>
      </c>
      <c r="L586" s="49">
        <f t="shared" si="28"/>
        <v>0.24004554166666672</v>
      </c>
      <c r="M586" s="48">
        <v>0</v>
      </c>
      <c r="N586" s="48">
        <f t="shared" si="27"/>
        <v>0</v>
      </c>
      <c r="O586" s="48">
        <v>0</v>
      </c>
      <c r="P586" s="49" t="s">
        <v>1067</v>
      </c>
    </row>
    <row r="587" spans="1:16" s="50" customFormat="1" ht="24.95" customHeight="1">
      <c r="A587" s="31">
        <v>260</v>
      </c>
      <c r="B587" s="21" t="s">
        <v>3140</v>
      </c>
      <c r="C587" s="21" t="s">
        <v>3773</v>
      </c>
      <c r="D587" s="19" t="s">
        <v>3797</v>
      </c>
      <c r="E587" s="21" t="s">
        <v>3715</v>
      </c>
      <c r="F587" s="12">
        <v>2016</v>
      </c>
      <c r="G587" s="12">
        <v>101106</v>
      </c>
      <c r="H587" s="10" t="s">
        <v>3063</v>
      </c>
      <c r="I587" s="47">
        <v>180000</v>
      </c>
      <c r="J587" s="48">
        <f t="shared" si="29"/>
        <v>86816.38</v>
      </c>
      <c r="K587" s="48">
        <v>93183.62</v>
      </c>
      <c r="L587" s="49">
        <f t="shared" si="28"/>
        <v>0.48231322222222223</v>
      </c>
      <c r="M587" s="48">
        <v>0</v>
      </c>
      <c r="N587" s="48">
        <f t="shared" si="27"/>
        <v>0</v>
      </c>
      <c r="O587" s="48">
        <v>0</v>
      </c>
      <c r="P587" s="49" t="s">
        <v>1067</v>
      </c>
    </row>
    <row r="588" spans="1:16" s="50" customFormat="1" ht="24.95" customHeight="1">
      <c r="A588" s="31">
        <v>261</v>
      </c>
      <c r="B588" s="21" t="s">
        <v>3140</v>
      </c>
      <c r="C588" s="21" t="s">
        <v>3774</v>
      </c>
      <c r="D588" s="19" t="s">
        <v>3798</v>
      </c>
      <c r="E588" s="20" t="s">
        <v>3450</v>
      </c>
      <c r="F588" s="12">
        <v>2016</v>
      </c>
      <c r="G588" s="12">
        <v>101106</v>
      </c>
      <c r="H588" s="10" t="s">
        <v>3063</v>
      </c>
      <c r="I588" s="47">
        <v>60000</v>
      </c>
      <c r="J588" s="48">
        <f t="shared" si="29"/>
        <v>18249.099999999999</v>
      </c>
      <c r="K588" s="48">
        <v>41750.9</v>
      </c>
      <c r="L588" s="49">
        <f t="shared" si="28"/>
        <v>0.30415166666666665</v>
      </c>
      <c r="M588" s="48">
        <v>0</v>
      </c>
      <c r="N588" s="48">
        <f t="shared" si="27"/>
        <v>0</v>
      </c>
      <c r="O588" s="48">
        <v>0</v>
      </c>
      <c r="P588" s="49" t="s">
        <v>1067</v>
      </c>
    </row>
    <row r="589" spans="1:16" s="50" customFormat="1" ht="24.95" customHeight="1">
      <c r="A589" s="31">
        <v>262</v>
      </c>
      <c r="B589" s="21" t="s">
        <v>3084</v>
      </c>
      <c r="C589" s="21" t="s">
        <v>4107</v>
      </c>
      <c r="D589" s="19" t="s">
        <v>3582</v>
      </c>
      <c r="E589" s="20" t="s">
        <v>3115</v>
      </c>
      <c r="F589" s="12">
        <v>2016</v>
      </c>
      <c r="G589" s="12">
        <v>101106</v>
      </c>
      <c r="H589" s="10" t="s">
        <v>3063</v>
      </c>
      <c r="I589" s="47">
        <v>795600</v>
      </c>
      <c r="J589" s="48">
        <f t="shared" si="29"/>
        <v>20</v>
      </c>
      <c r="K589" s="48">
        <v>795580</v>
      </c>
      <c r="L589" s="49">
        <f t="shared" si="28"/>
        <v>2.5138260432378078E-5</v>
      </c>
      <c r="M589" s="48">
        <v>0</v>
      </c>
      <c r="N589" s="48">
        <f t="shared" si="27"/>
        <v>0</v>
      </c>
      <c r="O589" s="48">
        <v>0</v>
      </c>
      <c r="P589" s="49" t="s">
        <v>1067</v>
      </c>
    </row>
    <row r="590" spans="1:16" s="50" customFormat="1" ht="24.95" customHeight="1">
      <c r="A590" s="31">
        <v>263</v>
      </c>
      <c r="B590" s="21" t="s">
        <v>3084</v>
      </c>
      <c r="C590" s="21" t="s">
        <v>4111</v>
      </c>
      <c r="D590" s="19" t="s">
        <v>3586</v>
      </c>
      <c r="E590" s="20" t="s">
        <v>3299</v>
      </c>
      <c r="F590" s="12">
        <v>2016</v>
      </c>
      <c r="G590" s="12">
        <v>101106</v>
      </c>
      <c r="H590" s="10" t="s">
        <v>3063</v>
      </c>
      <c r="I590" s="47">
        <v>1310000</v>
      </c>
      <c r="J590" s="48">
        <f t="shared" si="29"/>
        <v>634971.96</v>
      </c>
      <c r="K590" s="48">
        <v>675028.04</v>
      </c>
      <c r="L590" s="49">
        <f t="shared" si="28"/>
        <v>0.48471141984732824</v>
      </c>
      <c r="M590" s="48">
        <v>0</v>
      </c>
      <c r="N590" s="48">
        <f t="shared" si="27"/>
        <v>0</v>
      </c>
      <c r="O590" s="48">
        <v>0</v>
      </c>
      <c r="P590" s="49" t="s">
        <v>1067</v>
      </c>
    </row>
    <row r="591" spans="1:16" s="50" customFormat="1" ht="24.95" customHeight="1">
      <c r="A591" s="31">
        <v>264</v>
      </c>
      <c r="B591" s="21" t="s">
        <v>3084</v>
      </c>
      <c r="C591" s="21" t="s">
        <v>4112</v>
      </c>
      <c r="D591" s="19" t="s">
        <v>3587</v>
      </c>
      <c r="E591" s="20" t="s">
        <v>3305</v>
      </c>
      <c r="F591" s="12">
        <v>2016</v>
      </c>
      <c r="G591" s="12">
        <v>101106</v>
      </c>
      <c r="H591" s="10" t="s">
        <v>3063</v>
      </c>
      <c r="I591" s="47">
        <v>4952800</v>
      </c>
      <c r="J591" s="48">
        <f t="shared" si="29"/>
        <v>20</v>
      </c>
      <c r="K591" s="48">
        <v>4952780</v>
      </c>
      <c r="L591" s="49">
        <f t="shared" si="28"/>
        <v>4.0381198513971895E-6</v>
      </c>
      <c r="M591" s="48">
        <v>660000</v>
      </c>
      <c r="N591" s="48">
        <f t="shared" si="27"/>
        <v>0</v>
      </c>
      <c r="O591" s="48">
        <v>660000</v>
      </c>
      <c r="P591" s="49">
        <v>0</v>
      </c>
    </row>
    <row r="592" spans="1:16" s="50" customFormat="1" ht="24.95" customHeight="1">
      <c r="A592" s="31">
        <v>265</v>
      </c>
      <c r="B592" s="21" t="s">
        <v>3084</v>
      </c>
      <c r="C592" s="21" t="s">
        <v>4113</v>
      </c>
      <c r="D592" s="19" t="s">
        <v>3588</v>
      </c>
      <c r="E592" s="20" t="s">
        <v>3308</v>
      </c>
      <c r="F592" s="12">
        <v>2016</v>
      </c>
      <c r="G592" s="12">
        <v>101106</v>
      </c>
      <c r="H592" s="10" t="s">
        <v>3063</v>
      </c>
      <c r="I592" s="47">
        <v>7076000</v>
      </c>
      <c r="J592" s="48">
        <f t="shared" si="29"/>
        <v>1059307.7699999996</v>
      </c>
      <c r="K592" s="48">
        <v>6016692.2300000004</v>
      </c>
      <c r="L592" s="49">
        <f t="shared" si="28"/>
        <v>0.14970432023742222</v>
      </c>
      <c r="M592" s="48">
        <v>3000000</v>
      </c>
      <c r="N592" s="48">
        <f t="shared" si="27"/>
        <v>0</v>
      </c>
      <c r="O592" s="48">
        <v>3000000</v>
      </c>
      <c r="P592" s="49">
        <v>0</v>
      </c>
    </row>
    <row r="593" spans="1:16" s="50" customFormat="1" ht="24.95" customHeight="1">
      <c r="A593" s="31">
        <v>266</v>
      </c>
      <c r="B593" s="21" t="s">
        <v>3084</v>
      </c>
      <c r="C593" s="21" t="s">
        <v>4114</v>
      </c>
      <c r="D593" s="19" t="s">
        <v>4115</v>
      </c>
      <c r="E593" s="20" t="s">
        <v>3302</v>
      </c>
      <c r="F593" s="12">
        <v>2016</v>
      </c>
      <c r="G593" s="12">
        <v>101106</v>
      </c>
      <c r="H593" s="10" t="s">
        <v>3063</v>
      </c>
      <c r="I593" s="47">
        <v>3825600</v>
      </c>
      <c r="J593" s="48">
        <f t="shared" si="29"/>
        <v>178494.18999999994</v>
      </c>
      <c r="K593" s="48">
        <v>3647105.81</v>
      </c>
      <c r="L593" s="49">
        <f t="shared" si="28"/>
        <v>4.6657828837306549E-2</v>
      </c>
      <c r="M593" s="48">
        <v>4900000</v>
      </c>
      <c r="N593" s="48">
        <f t="shared" si="27"/>
        <v>0</v>
      </c>
      <c r="O593" s="48">
        <v>4900000</v>
      </c>
      <c r="P593" s="49">
        <v>0</v>
      </c>
    </row>
    <row r="594" spans="1:16" s="50" customFormat="1" ht="24.95" customHeight="1">
      <c r="A594" s="31">
        <v>267</v>
      </c>
      <c r="B594" s="21" t="s">
        <v>3068</v>
      </c>
      <c r="C594" s="21" t="s">
        <v>4073</v>
      </c>
      <c r="D594" s="19" t="s">
        <v>3542</v>
      </c>
      <c r="E594" s="20" t="s">
        <v>3114</v>
      </c>
      <c r="F594" s="12">
        <v>2016</v>
      </c>
      <c r="G594" s="12">
        <v>101106</v>
      </c>
      <c r="H594" s="10" t="s">
        <v>3063</v>
      </c>
      <c r="I594" s="47">
        <v>1160000</v>
      </c>
      <c r="J594" s="48">
        <f t="shared" si="29"/>
        <v>20</v>
      </c>
      <c r="K594" s="48">
        <v>1159980</v>
      </c>
      <c r="L594" s="49">
        <f t="shared" si="28"/>
        <v>1.7241379310344828E-5</v>
      </c>
      <c r="M594" s="48">
        <v>1005000</v>
      </c>
      <c r="N594" s="48">
        <f t="shared" si="27"/>
        <v>0</v>
      </c>
      <c r="O594" s="48">
        <v>1005000</v>
      </c>
      <c r="P594" s="49">
        <v>0</v>
      </c>
    </row>
    <row r="595" spans="1:16" s="50" customFormat="1" ht="24.95" customHeight="1">
      <c r="A595" s="31">
        <v>268</v>
      </c>
      <c r="B595" s="21" t="s">
        <v>3140</v>
      </c>
      <c r="C595" s="21" t="s">
        <v>3775</v>
      </c>
      <c r="D595" s="19" t="s">
        <v>3799</v>
      </c>
      <c r="E595" s="20" t="s">
        <v>3445</v>
      </c>
      <c r="F595" s="12">
        <v>2016</v>
      </c>
      <c r="G595" s="12">
        <v>101106</v>
      </c>
      <c r="H595" s="10" t="s">
        <v>3063</v>
      </c>
      <c r="I595" s="47">
        <v>150000</v>
      </c>
      <c r="J595" s="48">
        <f t="shared" si="29"/>
        <v>19856.399999999994</v>
      </c>
      <c r="K595" s="48">
        <v>130143.6</v>
      </c>
      <c r="L595" s="49">
        <f t="shared" si="28"/>
        <v>0.13237599999999997</v>
      </c>
      <c r="M595" s="48">
        <v>0</v>
      </c>
      <c r="N595" s="48">
        <f t="shared" si="27"/>
        <v>0</v>
      </c>
      <c r="O595" s="48">
        <v>0</v>
      </c>
      <c r="P595" s="49" t="s">
        <v>1067</v>
      </c>
    </row>
    <row r="596" spans="1:16" s="50" customFormat="1" ht="24.95" customHeight="1">
      <c r="A596" s="31">
        <v>269</v>
      </c>
      <c r="B596" s="21" t="s">
        <v>3068</v>
      </c>
      <c r="C596" s="21" t="s">
        <v>4080</v>
      </c>
      <c r="D596" s="19" t="s">
        <v>3549</v>
      </c>
      <c r="E596" s="20" t="s">
        <v>3069</v>
      </c>
      <c r="F596" s="12">
        <v>2016</v>
      </c>
      <c r="G596" s="12">
        <v>101106</v>
      </c>
      <c r="H596" s="10" t="s">
        <v>3063</v>
      </c>
      <c r="I596" s="47">
        <v>5120000</v>
      </c>
      <c r="J596" s="48">
        <f t="shared" si="29"/>
        <v>803744.20000000019</v>
      </c>
      <c r="K596" s="48">
        <v>4316255.8</v>
      </c>
      <c r="L596" s="49">
        <f t="shared" si="28"/>
        <v>0.15698128906250003</v>
      </c>
      <c r="M596" s="48">
        <v>1510000</v>
      </c>
      <c r="N596" s="48">
        <f t="shared" si="27"/>
        <v>0</v>
      </c>
      <c r="O596" s="48">
        <v>1510000</v>
      </c>
      <c r="P596" s="49">
        <v>0</v>
      </c>
    </row>
    <row r="597" spans="1:16" s="50" customFormat="1" ht="24.95" customHeight="1">
      <c r="A597" s="31">
        <v>270</v>
      </c>
      <c r="B597" s="21" t="s">
        <v>3080</v>
      </c>
      <c r="C597" s="21" t="s">
        <v>4121</v>
      </c>
      <c r="D597" s="19" t="s">
        <v>4122</v>
      </c>
      <c r="E597" s="20" t="s">
        <v>3316</v>
      </c>
      <c r="F597" s="12">
        <v>2016</v>
      </c>
      <c r="G597" s="12">
        <v>101106</v>
      </c>
      <c r="H597" s="10" t="s">
        <v>3063</v>
      </c>
      <c r="I597" s="47">
        <v>4580000</v>
      </c>
      <c r="J597" s="48">
        <f t="shared" si="29"/>
        <v>693556.66999999993</v>
      </c>
      <c r="K597" s="48">
        <v>3886443.33</v>
      </c>
      <c r="L597" s="49">
        <f t="shared" si="28"/>
        <v>0.15143158733624454</v>
      </c>
      <c r="M597" s="48">
        <v>2050000</v>
      </c>
      <c r="N597" s="48">
        <f t="shared" si="27"/>
        <v>0</v>
      </c>
      <c r="O597" s="48">
        <v>2050000</v>
      </c>
      <c r="P597" s="49">
        <v>0</v>
      </c>
    </row>
    <row r="598" spans="1:16" s="50" customFormat="1" ht="24.95" customHeight="1">
      <c r="A598" s="31">
        <v>271</v>
      </c>
      <c r="B598" s="55" t="s">
        <v>3071</v>
      </c>
      <c r="C598" s="21" t="s">
        <v>4067</v>
      </c>
      <c r="D598" s="19" t="s">
        <v>3597</v>
      </c>
      <c r="E598" s="20" t="s">
        <v>3223</v>
      </c>
      <c r="F598" s="12">
        <v>2016</v>
      </c>
      <c r="G598" s="12">
        <v>101106</v>
      </c>
      <c r="H598" s="10" t="s">
        <v>3063</v>
      </c>
      <c r="I598" s="47">
        <v>3545000</v>
      </c>
      <c r="J598" s="48">
        <f t="shared" si="29"/>
        <v>220020</v>
      </c>
      <c r="K598" s="48">
        <v>3324980</v>
      </c>
      <c r="L598" s="49">
        <f t="shared" si="28"/>
        <v>6.206488011283498E-2</v>
      </c>
      <c r="M598" s="48">
        <v>3080000</v>
      </c>
      <c r="N598" s="48">
        <f t="shared" si="27"/>
        <v>0</v>
      </c>
      <c r="O598" s="48">
        <v>3080000</v>
      </c>
      <c r="P598" s="49">
        <v>0</v>
      </c>
    </row>
    <row r="599" spans="1:16" s="50" customFormat="1" ht="24.95" customHeight="1">
      <c r="A599" s="31">
        <v>272</v>
      </c>
      <c r="B599" s="21" t="s">
        <v>3095</v>
      </c>
      <c r="C599" s="21" t="s">
        <v>4153</v>
      </c>
      <c r="D599" s="19" t="s">
        <v>3640</v>
      </c>
      <c r="E599" s="20" t="s">
        <v>3096</v>
      </c>
      <c r="F599" s="12">
        <v>2016</v>
      </c>
      <c r="G599" s="12">
        <v>101106</v>
      </c>
      <c r="H599" s="10" t="s">
        <v>3063</v>
      </c>
      <c r="I599" s="47">
        <v>4405000</v>
      </c>
      <c r="J599" s="48">
        <f t="shared" si="29"/>
        <v>718473.64999999991</v>
      </c>
      <c r="K599" s="48">
        <v>3686526.35</v>
      </c>
      <c r="L599" s="49">
        <f t="shared" si="28"/>
        <v>0.16310412031782065</v>
      </c>
      <c r="M599" s="48">
        <v>2230000</v>
      </c>
      <c r="N599" s="48">
        <f t="shared" si="27"/>
        <v>0</v>
      </c>
      <c r="O599" s="48">
        <v>2230000</v>
      </c>
      <c r="P599" s="49">
        <v>0</v>
      </c>
    </row>
    <row r="600" spans="1:16" s="50" customFormat="1" ht="24.95" customHeight="1">
      <c r="A600" s="31">
        <v>273</v>
      </c>
      <c r="B600" s="21" t="s">
        <v>3087</v>
      </c>
      <c r="C600" s="21" t="s">
        <v>2337</v>
      </c>
      <c r="D600" s="19" t="s">
        <v>3611</v>
      </c>
      <c r="E600" s="20" t="s">
        <v>3610</v>
      </c>
      <c r="F600" s="12">
        <v>2016</v>
      </c>
      <c r="G600" s="12">
        <v>101106</v>
      </c>
      <c r="H600" s="10" t="s">
        <v>3063</v>
      </c>
      <c r="I600" s="47">
        <v>0</v>
      </c>
      <c r="J600" s="48">
        <f t="shared" si="29"/>
        <v>0</v>
      </c>
      <c r="K600" s="48">
        <v>0</v>
      </c>
      <c r="L600" s="49">
        <v>0</v>
      </c>
      <c r="M600" s="48">
        <v>1440000</v>
      </c>
      <c r="N600" s="48">
        <f t="shared" si="27"/>
        <v>603136.62</v>
      </c>
      <c r="O600" s="48">
        <v>836863.38</v>
      </c>
      <c r="P600" s="49">
        <v>0.41884487500000001</v>
      </c>
    </row>
    <row r="601" spans="1:16" s="50" customFormat="1" ht="24.95" customHeight="1">
      <c r="A601" s="31">
        <v>274</v>
      </c>
      <c r="B601" s="21" t="s">
        <v>3087</v>
      </c>
      <c r="C601" s="21" t="s">
        <v>2338</v>
      </c>
      <c r="D601" s="19" t="s">
        <v>3612</v>
      </c>
      <c r="E601" s="20" t="s">
        <v>3610</v>
      </c>
      <c r="F601" s="12">
        <v>2016</v>
      </c>
      <c r="G601" s="12">
        <v>101106</v>
      </c>
      <c r="H601" s="10" t="s">
        <v>3063</v>
      </c>
      <c r="I601" s="47">
        <v>0</v>
      </c>
      <c r="J601" s="48">
        <f t="shared" si="29"/>
        <v>0</v>
      </c>
      <c r="K601" s="48">
        <v>0</v>
      </c>
      <c r="L601" s="49">
        <v>0</v>
      </c>
      <c r="M601" s="48">
        <v>1440000</v>
      </c>
      <c r="N601" s="48">
        <f t="shared" si="27"/>
        <v>1440000</v>
      </c>
      <c r="O601" s="48">
        <v>0</v>
      </c>
      <c r="P601" s="49">
        <v>1</v>
      </c>
    </row>
    <row r="602" spans="1:16" s="50" customFormat="1" ht="24.95" customHeight="1">
      <c r="A602" s="31">
        <v>275</v>
      </c>
      <c r="B602" s="21" t="s">
        <v>3087</v>
      </c>
      <c r="C602" s="21" t="s">
        <v>2339</v>
      </c>
      <c r="D602" s="19" t="s">
        <v>3613</v>
      </c>
      <c r="E602" s="20" t="s">
        <v>3610</v>
      </c>
      <c r="F602" s="12">
        <v>2016</v>
      </c>
      <c r="G602" s="12">
        <v>101106</v>
      </c>
      <c r="H602" s="10" t="s">
        <v>3063</v>
      </c>
      <c r="I602" s="47">
        <v>0</v>
      </c>
      <c r="J602" s="48">
        <f t="shared" si="29"/>
        <v>0</v>
      </c>
      <c r="K602" s="48">
        <v>0</v>
      </c>
      <c r="L602" s="49">
        <v>0</v>
      </c>
      <c r="M602" s="48">
        <v>290000</v>
      </c>
      <c r="N602" s="48">
        <f t="shared" si="27"/>
        <v>63277.679999999993</v>
      </c>
      <c r="O602" s="48">
        <v>226722.32</v>
      </c>
      <c r="P602" s="49">
        <v>0.21819889655172411</v>
      </c>
    </row>
    <row r="603" spans="1:16" s="50" customFormat="1" ht="24.95" customHeight="1">
      <c r="A603" s="31">
        <v>276</v>
      </c>
      <c r="B603" s="21" t="s">
        <v>3087</v>
      </c>
      <c r="C603" s="21" t="s">
        <v>2340</v>
      </c>
      <c r="D603" s="19" t="s">
        <v>3614</v>
      </c>
      <c r="E603" s="20" t="s">
        <v>3610</v>
      </c>
      <c r="F603" s="12">
        <v>2016</v>
      </c>
      <c r="G603" s="12">
        <v>101106</v>
      </c>
      <c r="H603" s="10" t="s">
        <v>3063</v>
      </c>
      <c r="I603" s="47">
        <v>0</v>
      </c>
      <c r="J603" s="48">
        <f t="shared" si="29"/>
        <v>0</v>
      </c>
      <c r="K603" s="48">
        <v>0</v>
      </c>
      <c r="L603" s="49">
        <v>0</v>
      </c>
      <c r="M603" s="48">
        <v>1460000</v>
      </c>
      <c r="N603" s="48">
        <f t="shared" si="27"/>
        <v>0</v>
      </c>
      <c r="O603" s="48">
        <v>1460000</v>
      </c>
      <c r="P603" s="49">
        <v>0</v>
      </c>
    </row>
    <row r="604" spans="1:16" s="50" customFormat="1" ht="24.95" customHeight="1">
      <c r="A604" s="31">
        <v>277</v>
      </c>
      <c r="B604" s="21" t="s">
        <v>3342</v>
      </c>
      <c r="C604" s="21" t="s">
        <v>2341</v>
      </c>
      <c r="D604" s="19" t="s">
        <v>3618</v>
      </c>
      <c r="E604" s="20" t="s">
        <v>3067</v>
      </c>
      <c r="F604" s="12">
        <v>2016</v>
      </c>
      <c r="G604" s="12">
        <v>101106</v>
      </c>
      <c r="H604" s="10" t="s">
        <v>3063</v>
      </c>
      <c r="I604" s="47">
        <v>0</v>
      </c>
      <c r="J604" s="48">
        <f t="shared" si="29"/>
        <v>0</v>
      </c>
      <c r="K604" s="48">
        <v>0</v>
      </c>
      <c r="L604" s="49">
        <v>0</v>
      </c>
      <c r="M604" s="48">
        <v>1300000</v>
      </c>
      <c r="N604" s="48">
        <f t="shared" si="27"/>
        <v>459341.4</v>
      </c>
      <c r="O604" s="48">
        <v>840658.6</v>
      </c>
      <c r="P604" s="49">
        <v>0.35333953846153848</v>
      </c>
    </row>
    <row r="605" spans="1:16" s="59" customFormat="1" ht="25.5" customHeight="1">
      <c r="A605" s="32"/>
      <c r="B605" s="22"/>
      <c r="C605" s="22"/>
      <c r="D605" s="22"/>
      <c r="E605" s="22"/>
      <c r="F605" s="23" t="s">
        <v>1071</v>
      </c>
      <c r="G605" s="24"/>
      <c r="H605" s="24"/>
      <c r="I605" s="56">
        <f>SUM(I328:I604)</f>
        <v>176600000</v>
      </c>
      <c r="J605" s="56">
        <f>SUM(J328:J604)</f>
        <v>37401665.74000001</v>
      </c>
      <c r="K605" s="56">
        <f>SUM(K328:K604)</f>
        <v>139198334.25999999</v>
      </c>
      <c r="L605" s="53">
        <f>J605/I605</f>
        <v>0.21178746172140436</v>
      </c>
      <c r="M605" s="24">
        <f>SUM(M328:M604)</f>
        <v>142200000</v>
      </c>
      <c r="N605" s="25">
        <f>SUM(N328:N604)</f>
        <v>17420731.869999997</v>
      </c>
      <c r="O605" s="57">
        <f>SUM(O328:O604)</f>
        <v>124779268.12999998</v>
      </c>
      <c r="P605" s="58">
        <f>N605/M605</f>
        <v>0.12250866293952178</v>
      </c>
    </row>
    <row r="606" spans="1:16" s="46" customFormat="1" ht="24" customHeight="1">
      <c r="A606" s="27" t="s">
        <v>1080</v>
      </c>
      <c r="B606" s="109" t="s">
        <v>1081</v>
      </c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</row>
    <row r="607" spans="1:16" s="50" customFormat="1" ht="24.95" customHeight="1">
      <c r="A607" s="31">
        <v>1</v>
      </c>
      <c r="B607" s="12" t="s">
        <v>3456</v>
      </c>
      <c r="C607" s="12">
        <v>216008</v>
      </c>
      <c r="D607" s="11" t="s">
        <v>3969</v>
      </c>
      <c r="E607" s="12" t="s">
        <v>3458</v>
      </c>
      <c r="F607" s="12">
        <v>2016</v>
      </c>
      <c r="G607" s="12">
        <v>101106</v>
      </c>
      <c r="H607" s="10" t="s">
        <v>3110</v>
      </c>
      <c r="I607" s="47">
        <v>68505786.180000007</v>
      </c>
      <c r="J607" s="48">
        <f>I607-K607</f>
        <v>61929794.760000005</v>
      </c>
      <c r="K607" s="48">
        <v>6575991.4199999999</v>
      </c>
      <c r="L607" s="49">
        <f t="shared" ref="L607:L617" si="30">J607/I607*100%</f>
        <v>0.90400823365895722</v>
      </c>
      <c r="M607" s="48">
        <v>10000000</v>
      </c>
      <c r="N607" s="48">
        <f>M607-O607</f>
        <v>687282.3200000003</v>
      </c>
      <c r="O607" s="48">
        <v>9312717.6799999997</v>
      </c>
      <c r="P607" s="49">
        <v>6.8728232000000028E-2</v>
      </c>
    </row>
    <row r="608" spans="1:16" s="50" customFormat="1" ht="24.95" customHeight="1">
      <c r="A608" s="31">
        <v>2</v>
      </c>
      <c r="B608" s="12" t="s">
        <v>3132</v>
      </c>
      <c r="C608" s="12" t="s">
        <v>3669</v>
      </c>
      <c r="D608" s="11" t="s">
        <v>3677</v>
      </c>
      <c r="E608" s="12" t="s">
        <v>3878</v>
      </c>
      <c r="F608" s="12">
        <v>2016</v>
      </c>
      <c r="G608" s="12">
        <v>101106</v>
      </c>
      <c r="H608" s="10" t="s">
        <v>3110</v>
      </c>
      <c r="I608" s="47">
        <v>20355000</v>
      </c>
      <c r="J608" s="48">
        <f>I608-K608</f>
        <v>12032985.67</v>
      </c>
      <c r="K608" s="48">
        <v>8322014.3300000001</v>
      </c>
      <c r="L608" s="49">
        <f t="shared" si="30"/>
        <v>0.5911562598870056</v>
      </c>
      <c r="M608" s="48">
        <v>0</v>
      </c>
      <c r="N608" s="48">
        <f t="shared" ref="N608:N616" si="31">M608-O608</f>
        <v>0</v>
      </c>
      <c r="O608" s="48">
        <v>0</v>
      </c>
      <c r="P608" s="49" t="s">
        <v>1067</v>
      </c>
    </row>
    <row r="609" spans="1:16" s="50" customFormat="1" ht="24.95" customHeight="1">
      <c r="A609" s="31">
        <v>3</v>
      </c>
      <c r="B609" s="12" t="s">
        <v>3064</v>
      </c>
      <c r="C609" s="12" t="s">
        <v>2399</v>
      </c>
      <c r="D609" s="11" t="s">
        <v>2400</v>
      </c>
      <c r="E609" s="12" t="s">
        <v>2401</v>
      </c>
      <c r="F609" s="12">
        <v>2016</v>
      </c>
      <c r="G609" s="12">
        <v>101106</v>
      </c>
      <c r="H609" s="10" t="s">
        <v>3110</v>
      </c>
      <c r="I609" s="47">
        <v>300000</v>
      </c>
      <c r="J609" s="48">
        <f>I609-K609</f>
        <v>0</v>
      </c>
      <c r="K609" s="48">
        <v>300000</v>
      </c>
      <c r="L609" s="49">
        <f t="shared" si="30"/>
        <v>0</v>
      </c>
      <c r="M609" s="48">
        <v>0</v>
      </c>
      <c r="N609" s="48">
        <f t="shared" si="31"/>
        <v>0</v>
      </c>
      <c r="O609" s="48">
        <v>0</v>
      </c>
      <c r="P609" s="49" t="s">
        <v>1067</v>
      </c>
    </row>
    <row r="610" spans="1:16" s="50" customFormat="1" ht="24.95" customHeight="1">
      <c r="A610" s="31">
        <v>4</v>
      </c>
      <c r="B610" s="12">
        <v>3300</v>
      </c>
      <c r="C610" s="12">
        <v>216501</v>
      </c>
      <c r="D610" s="11" t="s">
        <v>3970</v>
      </c>
      <c r="E610" s="12" t="s">
        <v>1065</v>
      </c>
      <c r="F610" s="12">
        <v>2016</v>
      </c>
      <c r="G610" s="12">
        <v>101106</v>
      </c>
      <c r="H610" s="10" t="s">
        <v>3110</v>
      </c>
      <c r="I610" s="47">
        <v>294213.82</v>
      </c>
      <c r="J610" s="48">
        <f>I610-K610</f>
        <v>88264.15</v>
      </c>
      <c r="K610" s="48">
        <v>205949.67</v>
      </c>
      <c r="L610" s="49">
        <f t="shared" si="30"/>
        <v>0.30000001359555439</v>
      </c>
      <c r="M610" s="48">
        <v>0</v>
      </c>
      <c r="N610" s="48">
        <f t="shared" si="31"/>
        <v>0</v>
      </c>
      <c r="O610" s="48">
        <v>0</v>
      </c>
      <c r="P610" s="49" t="s">
        <v>1067</v>
      </c>
    </row>
    <row r="611" spans="1:16" s="50" customFormat="1" ht="24.95" customHeight="1">
      <c r="A611" s="31">
        <v>5</v>
      </c>
      <c r="B611" s="12" t="s">
        <v>3074</v>
      </c>
      <c r="C611" s="12" t="s">
        <v>3670</v>
      </c>
      <c r="D611" s="11" t="s">
        <v>3674</v>
      </c>
      <c r="E611" s="12" t="s">
        <v>3206</v>
      </c>
      <c r="F611" s="12">
        <v>2016</v>
      </c>
      <c r="G611" s="12">
        <v>101106</v>
      </c>
      <c r="H611" s="10" t="s">
        <v>3110</v>
      </c>
      <c r="I611" s="47">
        <v>1000000</v>
      </c>
      <c r="J611" s="48">
        <f t="shared" ref="J611:J617" si="32">I611-K611</f>
        <v>304942.48</v>
      </c>
      <c r="K611" s="48">
        <v>695057.52</v>
      </c>
      <c r="L611" s="49">
        <f t="shared" si="30"/>
        <v>0.30494247999999996</v>
      </c>
      <c r="M611" s="48">
        <v>0</v>
      </c>
      <c r="N611" s="48">
        <f t="shared" si="31"/>
        <v>0</v>
      </c>
      <c r="O611" s="48">
        <v>0</v>
      </c>
      <c r="P611" s="49" t="s">
        <v>1067</v>
      </c>
    </row>
    <row r="612" spans="1:16" s="50" customFormat="1" ht="24.95" customHeight="1">
      <c r="A612" s="31">
        <v>6</v>
      </c>
      <c r="B612" s="12">
        <v>4300</v>
      </c>
      <c r="C612" s="12">
        <v>216288</v>
      </c>
      <c r="D612" s="11" t="s">
        <v>3850</v>
      </c>
      <c r="E612" s="12" t="s">
        <v>3851</v>
      </c>
      <c r="F612" s="12">
        <v>2016</v>
      </c>
      <c r="G612" s="12">
        <v>101106</v>
      </c>
      <c r="H612" s="10" t="s">
        <v>3110</v>
      </c>
      <c r="I612" s="47">
        <v>100000</v>
      </c>
      <c r="J612" s="48">
        <f t="shared" si="32"/>
        <v>23491</v>
      </c>
      <c r="K612" s="48">
        <v>76509</v>
      </c>
      <c r="L612" s="49">
        <f t="shared" si="30"/>
        <v>0.23491000000000001</v>
      </c>
      <c r="M612" s="48">
        <v>0</v>
      </c>
      <c r="N612" s="48">
        <f t="shared" si="31"/>
        <v>0</v>
      </c>
      <c r="O612" s="48">
        <v>0</v>
      </c>
      <c r="P612" s="49" t="s">
        <v>1067</v>
      </c>
    </row>
    <row r="613" spans="1:16" s="50" customFormat="1" ht="24.95" customHeight="1">
      <c r="A613" s="31">
        <v>7</v>
      </c>
      <c r="B613" s="12" t="s">
        <v>3074</v>
      </c>
      <c r="C613" s="12" t="s">
        <v>3884</v>
      </c>
      <c r="D613" s="11" t="s">
        <v>3879</v>
      </c>
      <c r="E613" s="12" t="s">
        <v>3880</v>
      </c>
      <c r="F613" s="12">
        <v>2016</v>
      </c>
      <c r="G613" s="12">
        <v>101106</v>
      </c>
      <c r="H613" s="10" t="s">
        <v>3110</v>
      </c>
      <c r="I613" s="47">
        <v>65000</v>
      </c>
      <c r="J613" s="48">
        <f t="shared" si="32"/>
        <v>6417.3000000000029</v>
      </c>
      <c r="K613" s="48">
        <v>58582.7</v>
      </c>
      <c r="L613" s="49">
        <f t="shared" si="30"/>
        <v>9.872769230769235E-2</v>
      </c>
      <c r="M613" s="48">
        <v>0</v>
      </c>
      <c r="N613" s="48">
        <f t="shared" si="31"/>
        <v>0</v>
      </c>
      <c r="O613" s="48">
        <v>0</v>
      </c>
      <c r="P613" s="49" t="s">
        <v>1067</v>
      </c>
    </row>
    <row r="614" spans="1:16" s="50" customFormat="1" ht="24.95" customHeight="1">
      <c r="A614" s="31">
        <v>8</v>
      </c>
      <c r="B614" s="12" t="s">
        <v>3082</v>
      </c>
      <c r="C614" s="12" t="s">
        <v>3671</v>
      </c>
      <c r="D614" s="11" t="s">
        <v>3675</v>
      </c>
      <c r="E614" s="12" t="s">
        <v>3246</v>
      </c>
      <c r="F614" s="12">
        <v>2016</v>
      </c>
      <c r="G614" s="12">
        <v>101106</v>
      </c>
      <c r="H614" s="10" t="s">
        <v>3110</v>
      </c>
      <c r="I614" s="47">
        <v>500000</v>
      </c>
      <c r="J614" s="48">
        <f t="shared" si="32"/>
        <v>41421</v>
      </c>
      <c r="K614" s="48">
        <v>458579</v>
      </c>
      <c r="L614" s="49">
        <f t="shared" si="30"/>
        <v>8.2841999999999999E-2</v>
      </c>
      <c r="M614" s="48">
        <v>0</v>
      </c>
      <c r="N614" s="48">
        <f t="shared" si="31"/>
        <v>0</v>
      </c>
      <c r="O614" s="48">
        <v>0</v>
      </c>
      <c r="P614" s="49" t="s">
        <v>1067</v>
      </c>
    </row>
    <row r="615" spans="1:16" s="50" customFormat="1" ht="24.95" customHeight="1">
      <c r="A615" s="31">
        <v>9</v>
      </c>
      <c r="B615" s="12">
        <v>4900</v>
      </c>
      <c r="C615" s="12">
        <v>216489</v>
      </c>
      <c r="D615" s="11" t="s">
        <v>3876</v>
      </c>
      <c r="E615" s="12" t="s">
        <v>3877</v>
      </c>
      <c r="F615" s="12">
        <v>2016</v>
      </c>
      <c r="G615" s="12">
        <v>101106</v>
      </c>
      <c r="H615" s="10" t="s">
        <v>3110</v>
      </c>
      <c r="I615" s="47">
        <v>300000</v>
      </c>
      <c r="J615" s="48">
        <f t="shared" si="32"/>
        <v>70425.94</v>
      </c>
      <c r="K615" s="48">
        <v>229574.06</v>
      </c>
      <c r="L615" s="49">
        <f t="shared" si="30"/>
        <v>0.23475313333333334</v>
      </c>
      <c r="M615" s="48">
        <v>0</v>
      </c>
      <c r="N615" s="48">
        <f t="shared" si="31"/>
        <v>0</v>
      </c>
      <c r="O615" s="48">
        <v>0</v>
      </c>
      <c r="P615" s="49" t="s">
        <v>1067</v>
      </c>
    </row>
    <row r="616" spans="1:16" s="50" customFormat="1" ht="24.95" customHeight="1">
      <c r="A616" s="31">
        <v>10</v>
      </c>
      <c r="B616" s="12" t="s">
        <v>3673</v>
      </c>
      <c r="C616" s="12" t="s">
        <v>3672</v>
      </c>
      <c r="D616" s="11" t="s">
        <v>3676</v>
      </c>
      <c r="E616" s="12" t="s">
        <v>3678</v>
      </c>
      <c r="F616" s="12">
        <v>2016</v>
      </c>
      <c r="G616" s="12">
        <v>101106</v>
      </c>
      <c r="H616" s="10" t="s">
        <v>3110</v>
      </c>
      <c r="I616" s="47">
        <v>1000000</v>
      </c>
      <c r="J616" s="48">
        <f t="shared" si="32"/>
        <v>12870</v>
      </c>
      <c r="K616" s="48">
        <v>987130</v>
      </c>
      <c r="L616" s="49">
        <f t="shared" si="30"/>
        <v>1.2869999999999999E-2</v>
      </c>
      <c r="M616" s="48">
        <v>0</v>
      </c>
      <c r="N616" s="48">
        <f t="shared" si="31"/>
        <v>0</v>
      </c>
      <c r="O616" s="48">
        <v>0</v>
      </c>
      <c r="P616" s="49" t="s">
        <v>1067</v>
      </c>
    </row>
    <row r="617" spans="1:16" s="50" customFormat="1" ht="24.95" customHeight="1">
      <c r="A617" s="31">
        <v>11</v>
      </c>
      <c r="B617" s="12" t="s">
        <v>3080</v>
      </c>
      <c r="C617" s="12" t="s">
        <v>3883</v>
      </c>
      <c r="D617" s="11" t="s">
        <v>3881</v>
      </c>
      <c r="E617" s="12" t="s">
        <v>3882</v>
      </c>
      <c r="F617" s="12">
        <v>2016</v>
      </c>
      <c r="G617" s="12">
        <v>101106</v>
      </c>
      <c r="H617" s="10" t="s">
        <v>3110</v>
      </c>
      <c r="I617" s="47">
        <v>50000</v>
      </c>
      <c r="J617" s="48">
        <f t="shared" si="32"/>
        <v>4157</v>
      </c>
      <c r="K617" s="48">
        <v>45843</v>
      </c>
      <c r="L617" s="49">
        <f t="shared" si="30"/>
        <v>8.3140000000000006E-2</v>
      </c>
      <c r="M617" s="48">
        <v>0</v>
      </c>
      <c r="N617" s="48">
        <f>M617-O617</f>
        <v>0</v>
      </c>
      <c r="O617" s="48">
        <v>0</v>
      </c>
      <c r="P617" s="49" t="s">
        <v>1067</v>
      </c>
    </row>
    <row r="618" spans="1:16" s="59" customFormat="1" ht="25.5" customHeight="1">
      <c r="A618" s="33"/>
      <c r="B618" s="22"/>
      <c r="C618" s="22"/>
      <c r="D618" s="22"/>
      <c r="E618" s="22"/>
      <c r="F618" s="23" t="s">
        <v>1072</v>
      </c>
      <c r="G618" s="24"/>
      <c r="H618" s="24"/>
      <c r="I618" s="56">
        <f>SUM(I607:I617)</f>
        <v>92470000</v>
      </c>
      <c r="J618" s="56">
        <f>SUM(J607:J617)</f>
        <v>74514769.300000012</v>
      </c>
      <c r="K618" s="56">
        <f>SUM(K607:K617)</f>
        <v>17955230.699999999</v>
      </c>
      <c r="L618" s="53">
        <f>J618/I618</f>
        <v>0.80582642262355375</v>
      </c>
      <c r="M618" s="24">
        <f>SUM(M607:M617)</f>
        <v>10000000</v>
      </c>
      <c r="N618" s="25">
        <f>SUM(N607:N617)</f>
        <v>687282.3200000003</v>
      </c>
      <c r="O618" s="25">
        <f>SUM(O607:O617)</f>
        <v>9312717.6799999997</v>
      </c>
      <c r="P618" s="60">
        <f>N618/M618</f>
        <v>6.8728232000000028E-2</v>
      </c>
    </row>
  </sheetData>
  <mergeCells count="5">
    <mergeCell ref="B606:P606"/>
    <mergeCell ref="A1:P1"/>
    <mergeCell ref="B3:P3"/>
    <mergeCell ref="B188:P188"/>
    <mergeCell ref="B327:P327"/>
  </mergeCells>
  <phoneticPr fontId="4" type="noConversion"/>
  <pageMargins left="0.51181102362204722" right="0.51181102362204722" top="0.55118110236220474" bottom="0.47244094488188981" header="0.11811023622047245" footer="0.19685039370078741"/>
  <pageSetup paperSize="9" scale="58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FEAF9"/>
  </sheetPr>
  <dimension ref="A1:I1075"/>
  <sheetViews>
    <sheetView topLeftCell="B16" workbookViewId="0">
      <selection activeCell="H1067" sqref="H1067"/>
    </sheetView>
  </sheetViews>
  <sheetFormatPr defaultRowHeight="13.5"/>
  <cols>
    <col min="1" max="1" width="9" style="65"/>
    <col min="2" max="2" width="9.5" style="71" customWidth="1"/>
    <col min="3" max="3" width="9.875" style="71" customWidth="1"/>
    <col min="4" max="4" width="41" style="65" customWidth="1"/>
    <col min="5" max="5" width="12.625" style="65" customWidth="1"/>
    <col min="6" max="6" width="14.125" style="106" customWidth="1"/>
    <col min="7" max="7" width="16" style="106" customWidth="1"/>
    <col min="8" max="8" width="22.75" style="106" customWidth="1"/>
    <col min="9" max="9" width="12.75" style="69" customWidth="1"/>
    <col min="10" max="16384" width="9" style="65"/>
  </cols>
  <sheetData>
    <row r="1" spans="1:9" ht="42.75" customHeight="1">
      <c r="A1" s="112" t="s">
        <v>1103</v>
      </c>
      <c r="B1" s="112"/>
      <c r="C1" s="112"/>
      <c r="D1" s="112"/>
      <c r="E1" s="112"/>
      <c r="F1" s="112"/>
      <c r="G1" s="112"/>
      <c r="H1" s="112"/>
      <c r="I1" s="112"/>
    </row>
    <row r="2" spans="1:9" s="64" customFormat="1" ht="30" customHeight="1">
      <c r="B2" s="63" t="s">
        <v>1082</v>
      </c>
      <c r="C2" s="63" t="s">
        <v>1083</v>
      </c>
      <c r="D2" s="63" t="s">
        <v>1083</v>
      </c>
      <c r="E2" s="63" t="s">
        <v>1084</v>
      </c>
      <c r="F2" s="99" t="s">
        <v>1085</v>
      </c>
      <c r="G2" s="99" t="s">
        <v>1087</v>
      </c>
      <c r="H2" s="99" t="s">
        <v>1086</v>
      </c>
      <c r="I2" s="67" t="s">
        <v>1109</v>
      </c>
    </row>
    <row r="3" spans="1:9" ht="31.5" customHeight="1">
      <c r="A3" s="116"/>
      <c r="B3" s="80"/>
      <c r="C3" s="80"/>
      <c r="D3" s="80" t="s">
        <v>1096</v>
      </c>
      <c r="E3" s="80"/>
      <c r="F3" s="100"/>
      <c r="G3" s="100"/>
      <c r="H3" s="100"/>
      <c r="I3" s="81"/>
    </row>
    <row r="4" spans="1:9" ht="20.100000000000001" customHeight="1">
      <c r="A4" s="116"/>
      <c r="B4" s="70" t="s">
        <v>2571</v>
      </c>
      <c r="C4" s="70" t="s">
        <v>2578</v>
      </c>
      <c r="D4" s="66" t="s">
        <v>2579</v>
      </c>
      <c r="E4" s="66" t="s">
        <v>2573</v>
      </c>
      <c r="F4" s="101">
        <v>347523</v>
      </c>
      <c r="G4" s="102">
        <f>F4-H4</f>
        <v>317562</v>
      </c>
      <c r="H4" s="102">
        <v>29961</v>
      </c>
      <c r="I4" s="68">
        <f>G4/F4*100%</f>
        <v>0.9137870011481255</v>
      </c>
    </row>
    <row r="5" spans="1:9" ht="20.100000000000001" customHeight="1">
      <c r="A5" s="116"/>
      <c r="B5" s="70" t="s">
        <v>2571</v>
      </c>
      <c r="C5" s="70" t="s">
        <v>2574</v>
      </c>
      <c r="D5" s="66" t="s">
        <v>2575</v>
      </c>
      <c r="E5" s="66" t="s">
        <v>3183</v>
      </c>
      <c r="F5" s="101">
        <v>259093</v>
      </c>
      <c r="G5" s="102">
        <f>F5-H5</f>
        <v>259093</v>
      </c>
      <c r="H5" s="102">
        <v>0</v>
      </c>
      <c r="I5" s="68">
        <f>G5/F5*100%</f>
        <v>1</v>
      </c>
    </row>
    <row r="6" spans="1:9" ht="20.100000000000001" customHeight="1">
      <c r="A6" s="116"/>
      <c r="B6" s="70" t="s">
        <v>2571</v>
      </c>
      <c r="C6" s="70" t="s">
        <v>2576</v>
      </c>
      <c r="D6" s="66" t="s">
        <v>2577</v>
      </c>
      <c r="E6" s="66" t="s">
        <v>2572</v>
      </c>
      <c r="F6" s="101">
        <v>156980</v>
      </c>
      <c r="G6" s="102">
        <f>F6-H6</f>
        <v>156980</v>
      </c>
      <c r="H6" s="102">
        <v>0</v>
      </c>
      <c r="I6" s="68">
        <f>G6/F6*100%</f>
        <v>1</v>
      </c>
    </row>
    <row r="7" spans="1:9" ht="20.100000000000001" customHeight="1">
      <c r="A7" s="116"/>
      <c r="B7" s="70" t="s">
        <v>3080</v>
      </c>
      <c r="C7" s="70" t="s">
        <v>2679</v>
      </c>
      <c r="D7" s="66" t="s">
        <v>2680</v>
      </c>
      <c r="E7" s="66" t="s">
        <v>2681</v>
      </c>
      <c r="F7" s="101">
        <v>135042.62</v>
      </c>
      <c r="G7" s="102">
        <f>F7-H7</f>
        <v>135005</v>
      </c>
      <c r="H7" s="102">
        <v>37.619999999999997</v>
      </c>
      <c r="I7" s="68">
        <f>G7/F7*100%</f>
        <v>0.99972142128166652</v>
      </c>
    </row>
    <row r="8" spans="1:9" ht="20.100000000000001" customHeight="1">
      <c r="A8" s="116"/>
      <c r="B8" s="70" t="s">
        <v>3071</v>
      </c>
      <c r="C8" s="70" t="s">
        <v>1779</v>
      </c>
      <c r="D8" s="66" t="s">
        <v>1780</v>
      </c>
      <c r="E8" s="66" t="s">
        <v>3089</v>
      </c>
      <c r="F8" s="101">
        <v>46558.05</v>
      </c>
      <c r="G8" s="102">
        <f>F8-H8</f>
        <v>0</v>
      </c>
      <c r="H8" s="102">
        <v>46558.05</v>
      </c>
      <c r="I8" s="68">
        <f>G8/F8*100%</f>
        <v>0</v>
      </c>
    </row>
    <row r="9" spans="1:9" ht="31.5" customHeight="1">
      <c r="A9" s="116"/>
      <c r="B9" s="80"/>
      <c r="C9" s="80"/>
      <c r="D9" s="80" t="s">
        <v>1097</v>
      </c>
      <c r="E9" s="80"/>
      <c r="F9" s="100"/>
      <c r="G9" s="100"/>
      <c r="H9" s="100"/>
      <c r="I9" s="81"/>
    </row>
    <row r="10" spans="1:9" ht="20.100000000000001" customHeight="1">
      <c r="A10" s="116"/>
      <c r="B10" s="70" t="s">
        <v>3074</v>
      </c>
      <c r="C10" s="70" t="s">
        <v>1559</v>
      </c>
      <c r="D10" s="66" t="s">
        <v>1560</v>
      </c>
      <c r="E10" s="66" t="s">
        <v>3209</v>
      </c>
      <c r="F10" s="101">
        <v>1783839.98</v>
      </c>
      <c r="G10" s="102">
        <f t="shared" ref="G10:G15" si="0">F10-H10</f>
        <v>866330</v>
      </c>
      <c r="H10" s="102">
        <v>917509.98</v>
      </c>
      <c r="I10" s="68">
        <f t="shared" ref="I10:I15" si="1">G10/F10*100%</f>
        <v>0.48565454845338762</v>
      </c>
    </row>
    <row r="11" spans="1:9" ht="20.100000000000001" customHeight="1">
      <c r="A11" s="116"/>
      <c r="B11" s="70" t="s">
        <v>3080</v>
      </c>
      <c r="C11" s="70" t="s">
        <v>2691</v>
      </c>
      <c r="D11" s="66" t="s">
        <v>2692</v>
      </c>
      <c r="E11" s="66" t="s">
        <v>2573</v>
      </c>
      <c r="F11" s="101">
        <v>971905.01</v>
      </c>
      <c r="G11" s="102">
        <f t="shared" si="0"/>
        <v>857217.33000000007</v>
      </c>
      <c r="H11" s="102">
        <v>114687.67999999999</v>
      </c>
      <c r="I11" s="68">
        <f t="shared" si="1"/>
        <v>0.88199702767248833</v>
      </c>
    </row>
    <row r="12" spans="1:9" ht="20.100000000000001" customHeight="1">
      <c r="A12" s="116"/>
      <c r="B12" s="70" t="s">
        <v>3064</v>
      </c>
      <c r="C12" s="70" t="s">
        <v>1394</v>
      </c>
      <c r="D12" s="66" t="s">
        <v>1395</v>
      </c>
      <c r="E12" s="66" t="s">
        <v>3183</v>
      </c>
      <c r="F12" s="101">
        <v>3037068.23</v>
      </c>
      <c r="G12" s="102">
        <f t="shared" si="0"/>
        <v>2401979.7199999997</v>
      </c>
      <c r="H12" s="102">
        <v>635088.51</v>
      </c>
      <c r="I12" s="68">
        <f t="shared" si="1"/>
        <v>0.79088763837222054</v>
      </c>
    </row>
    <row r="13" spans="1:9" ht="20.100000000000001" customHeight="1">
      <c r="A13" s="116"/>
      <c r="B13" s="70" t="s">
        <v>3081</v>
      </c>
      <c r="C13" s="70" t="s">
        <v>2626</v>
      </c>
      <c r="D13" s="66" t="s">
        <v>2627</v>
      </c>
      <c r="E13" s="66" t="s">
        <v>3197</v>
      </c>
      <c r="F13" s="101">
        <v>239980</v>
      </c>
      <c r="G13" s="102">
        <f t="shared" si="0"/>
        <v>0</v>
      </c>
      <c r="H13" s="102">
        <v>239980</v>
      </c>
      <c r="I13" s="68">
        <f t="shared" si="1"/>
        <v>0</v>
      </c>
    </row>
    <row r="14" spans="1:9" ht="20.100000000000001" customHeight="1">
      <c r="A14" s="116"/>
      <c r="B14" s="70" t="s">
        <v>3083</v>
      </c>
      <c r="C14" s="70" t="s">
        <v>2885</v>
      </c>
      <c r="D14" s="66" t="s">
        <v>2886</v>
      </c>
      <c r="E14" s="66" t="s">
        <v>3094</v>
      </c>
      <c r="F14" s="101">
        <v>4199191.63</v>
      </c>
      <c r="G14" s="102">
        <f t="shared" si="0"/>
        <v>431223.12999999989</v>
      </c>
      <c r="H14" s="102">
        <v>3767968.5</v>
      </c>
      <c r="I14" s="68">
        <f t="shared" si="1"/>
        <v>0.10269193882918839</v>
      </c>
    </row>
    <row r="15" spans="1:9" ht="20.100000000000001" customHeight="1">
      <c r="A15" s="116"/>
      <c r="B15" s="70" t="s">
        <v>3081</v>
      </c>
      <c r="C15" s="70" t="s">
        <v>2628</v>
      </c>
      <c r="D15" s="66" t="s">
        <v>1136</v>
      </c>
      <c r="E15" s="66" t="s">
        <v>2572</v>
      </c>
      <c r="F15" s="101">
        <v>1415863.07</v>
      </c>
      <c r="G15" s="102">
        <f t="shared" si="0"/>
        <v>292929.02</v>
      </c>
      <c r="H15" s="102">
        <v>1122934.05</v>
      </c>
      <c r="I15" s="68">
        <f t="shared" si="1"/>
        <v>0.20689078358403684</v>
      </c>
    </row>
    <row r="16" spans="1:9" ht="31.5" customHeight="1">
      <c r="A16" s="116"/>
      <c r="B16" s="80"/>
      <c r="C16" s="80"/>
      <c r="D16" s="80" t="s">
        <v>1098</v>
      </c>
      <c r="E16" s="80"/>
      <c r="F16" s="100"/>
      <c r="G16" s="100"/>
      <c r="H16" s="100"/>
      <c r="I16" s="81"/>
    </row>
    <row r="17" spans="1:9" ht="20.100000000000001" customHeight="1">
      <c r="A17" s="116"/>
      <c r="B17" s="70" t="s">
        <v>3102</v>
      </c>
      <c r="C17" s="70" t="s">
        <v>924</v>
      </c>
      <c r="D17" s="66" t="s">
        <v>925</v>
      </c>
      <c r="E17" s="66" t="s">
        <v>3659</v>
      </c>
      <c r="F17" s="102">
        <v>2700000</v>
      </c>
      <c r="G17" s="102">
        <f>F17-H17</f>
        <v>20</v>
      </c>
      <c r="H17" s="102">
        <v>2699980</v>
      </c>
      <c r="I17" s="68">
        <f>G17/F17*100%</f>
        <v>7.4074074074074075E-6</v>
      </c>
    </row>
    <row r="18" spans="1:9" ht="20.100000000000001" customHeight="1">
      <c r="A18" s="116"/>
      <c r="B18" s="70">
        <v>3300</v>
      </c>
      <c r="C18" s="70" t="s">
        <v>2569</v>
      </c>
      <c r="D18" s="66" t="s">
        <v>2570</v>
      </c>
      <c r="E18" s="66" t="s">
        <v>2436</v>
      </c>
      <c r="F18" s="102">
        <v>3500000</v>
      </c>
      <c r="G18" s="102">
        <f>F18-H18</f>
        <v>20</v>
      </c>
      <c r="H18" s="102">
        <v>3499980</v>
      </c>
      <c r="I18" s="68">
        <f>G18/F18*100%</f>
        <v>5.7142857142857145E-6</v>
      </c>
    </row>
    <row r="19" spans="1:9" ht="20.100000000000001" customHeight="1">
      <c r="A19" s="116"/>
      <c r="B19" s="70" t="s">
        <v>3352</v>
      </c>
      <c r="C19" s="70" t="s">
        <v>848</v>
      </c>
      <c r="D19" s="66" t="s">
        <v>849</v>
      </c>
      <c r="E19" s="66" t="s">
        <v>3778</v>
      </c>
      <c r="F19" s="102">
        <v>3000000</v>
      </c>
      <c r="G19" s="102">
        <f>F19-H19</f>
        <v>20</v>
      </c>
      <c r="H19" s="102">
        <v>2999980</v>
      </c>
      <c r="I19" s="68">
        <f>G19/F19*100%</f>
        <v>6.6666666666666666E-6</v>
      </c>
    </row>
    <row r="20" spans="1:9" ht="20.100000000000001" customHeight="1">
      <c r="A20" s="116"/>
      <c r="B20" s="70" t="s">
        <v>3345</v>
      </c>
      <c r="C20" s="70" t="s">
        <v>827</v>
      </c>
      <c r="D20" s="66" t="s">
        <v>828</v>
      </c>
      <c r="E20" s="66" t="s">
        <v>3620</v>
      </c>
      <c r="F20" s="102">
        <v>1160000</v>
      </c>
      <c r="G20" s="102">
        <f>F20-H20</f>
        <v>20</v>
      </c>
      <c r="H20" s="102">
        <v>1159980</v>
      </c>
      <c r="I20" s="68">
        <f>G20/F20*100%</f>
        <v>1.7241379310344828E-5</v>
      </c>
    </row>
    <row r="21" spans="1:9" ht="31.5" customHeight="1">
      <c r="A21" s="115" t="s">
        <v>1106</v>
      </c>
      <c r="B21" s="80"/>
      <c r="C21" s="80"/>
      <c r="D21" s="80" t="s">
        <v>1099</v>
      </c>
      <c r="E21" s="80"/>
      <c r="F21" s="100"/>
      <c r="G21" s="100"/>
      <c r="H21" s="100"/>
      <c r="I21" s="81"/>
    </row>
    <row r="22" spans="1:9" ht="20.100000000000001" customHeight="1">
      <c r="A22" s="116"/>
      <c r="B22" s="70" t="s">
        <v>3080</v>
      </c>
      <c r="C22" s="70" t="s">
        <v>2682</v>
      </c>
      <c r="D22" s="66" t="s">
        <v>2683</v>
      </c>
      <c r="E22" s="66" t="s">
        <v>2684</v>
      </c>
      <c r="F22" s="103">
        <v>282980</v>
      </c>
      <c r="G22" s="102">
        <f t="shared" ref="G22:G52" si="2">F22-H22</f>
        <v>90545.47</v>
      </c>
      <c r="H22" s="102">
        <v>192434.53</v>
      </c>
      <c r="I22" s="68">
        <f>G22/F22*100%</f>
        <v>0.31997127005442083</v>
      </c>
    </row>
    <row r="23" spans="1:9" ht="20.100000000000001" customHeight="1">
      <c r="A23" s="116"/>
      <c r="B23" s="70" t="s">
        <v>3082</v>
      </c>
      <c r="C23" s="70" t="s">
        <v>117</v>
      </c>
      <c r="D23" s="66" t="s">
        <v>118</v>
      </c>
      <c r="E23" s="66" t="s">
        <v>3581</v>
      </c>
      <c r="F23" s="103">
        <v>1303.5999999999999</v>
      </c>
      <c r="G23" s="102">
        <f t="shared" si="2"/>
        <v>0</v>
      </c>
      <c r="H23" s="102">
        <v>1303.5999999999999</v>
      </c>
      <c r="I23" s="68">
        <f>G23/F23*100%</f>
        <v>0</v>
      </c>
    </row>
    <row r="24" spans="1:9" ht="20.100000000000001" customHeight="1">
      <c r="A24" s="116"/>
      <c r="B24" s="70" t="s">
        <v>3074</v>
      </c>
      <c r="C24" s="70" t="s">
        <v>1540</v>
      </c>
      <c r="D24" s="66" t="s">
        <v>1541</v>
      </c>
      <c r="E24" s="66" t="s">
        <v>1542</v>
      </c>
      <c r="F24" s="102">
        <v>4887</v>
      </c>
      <c r="G24" s="102">
        <f>F24-H24</f>
        <v>4887</v>
      </c>
      <c r="H24" s="102">
        <v>0</v>
      </c>
      <c r="I24" s="68">
        <f>G24/F24*100%</f>
        <v>1</v>
      </c>
    </row>
    <row r="25" spans="1:9" ht="20.100000000000001" customHeight="1">
      <c r="A25" s="116"/>
      <c r="B25" s="70" t="s">
        <v>3070</v>
      </c>
      <c r="C25" s="70" t="s">
        <v>1987</v>
      </c>
      <c r="D25" s="66" t="s">
        <v>1988</v>
      </c>
      <c r="E25" s="66" t="s">
        <v>1989</v>
      </c>
      <c r="F25" s="103">
        <v>48970</v>
      </c>
      <c r="G25" s="102">
        <f t="shared" ref="G25:G33" si="3">F25-H25</f>
        <v>48970</v>
      </c>
      <c r="H25" s="102">
        <v>0</v>
      </c>
      <c r="I25" s="68">
        <f t="shared" ref="I25:I72" si="4">G25/F25*100%</f>
        <v>1</v>
      </c>
    </row>
    <row r="26" spans="1:9" ht="20.100000000000001" customHeight="1">
      <c r="A26" s="116"/>
      <c r="B26" s="70" t="s">
        <v>3070</v>
      </c>
      <c r="C26" s="70" t="s">
        <v>1990</v>
      </c>
      <c r="D26" s="66" t="s">
        <v>1991</v>
      </c>
      <c r="E26" s="66" t="s">
        <v>1992</v>
      </c>
      <c r="F26" s="103">
        <v>36374.53</v>
      </c>
      <c r="G26" s="102">
        <f t="shared" si="3"/>
        <v>36374.53</v>
      </c>
      <c r="H26" s="102">
        <v>0</v>
      </c>
      <c r="I26" s="68">
        <f t="shared" si="4"/>
        <v>1</v>
      </c>
    </row>
    <row r="27" spans="1:9" ht="20.100000000000001" customHeight="1">
      <c r="A27" s="116"/>
      <c r="B27" s="70" t="s">
        <v>3083</v>
      </c>
      <c r="C27" s="70" t="s">
        <v>2874</v>
      </c>
      <c r="D27" s="66" t="s">
        <v>2875</v>
      </c>
      <c r="E27" s="66" t="s">
        <v>3526</v>
      </c>
      <c r="F27" s="103">
        <v>31.6</v>
      </c>
      <c r="G27" s="102">
        <f>F27-H27</f>
        <v>0</v>
      </c>
      <c r="H27" s="102">
        <v>31.6</v>
      </c>
      <c r="I27" s="68">
        <f t="shared" si="4"/>
        <v>0</v>
      </c>
    </row>
    <row r="28" spans="1:9" ht="20.100000000000001" customHeight="1">
      <c r="A28" s="116"/>
      <c r="B28" s="70" t="s">
        <v>3136</v>
      </c>
      <c r="C28" s="70" t="s">
        <v>2510</v>
      </c>
      <c r="D28" s="66" t="s">
        <v>2511</v>
      </c>
      <c r="E28" s="66" t="s">
        <v>3138</v>
      </c>
      <c r="F28" s="103">
        <v>240716.99</v>
      </c>
      <c r="G28" s="102">
        <f t="shared" si="3"/>
        <v>240716.99</v>
      </c>
      <c r="H28" s="102">
        <v>0</v>
      </c>
      <c r="I28" s="68">
        <f t="shared" si="4"/>
        <v>1</v>
      </c>
    </row>
    <row r="29" spans="1:9" ht="20.100000000000001" customHeight="1">
      <c r="A29" s="116"/>
      <c r="B29" s="70" t="s">
        <v>3080</v>
      </c>
      <c r="C29" s="70" t="s">
        <v>2685</v>
      </c>
      <c r="D29" s="66" t="s">
        <v>2686</v>
      </c>
      <c r="E29" s="66" t="s">
        <v>3596</v>
      </c>
      <c r="F29" s="103">
        <v>198696.78</v>
      </c>
      <c r="G29" s="102">
        <f t="shared" si="3"/>
        <v>198694.78</v>
      </c>
      <c r="H29" s="102">
        <v>2</v>
      </c>
      <c r="I29" s="68">
        <f t="shared" si="4"/>
        <v>0.99998993441161954</v>
      </c>
    </row>
    <row r="30" spans="1:9" ht="20.100000000000001" customHeight="1">
      <c r="A30" s="116"/>
      <c r="B30" s="70" t="s">
        <v>3068</v>
      </c>
      <c r="C30" s="70" t="s">
        <v>2146</v>
      </c>
      <c r="D30" s="66" t="s">
        <v>2147</v>
      </c>
      <c r="E30" s="66" t="s">
        <v>3114</v>
      </c>
      <c r="F30" s="103">
        <v>35099.800000000003</v>
      </c>
      <c r="G30" s="102">
        <f t="shared" si="3"/>
        <v>35099.800000000003</v>
      </c>
      <c r="H30" s="102">
        <v>0</v>
      </c>
      <c r="I30" s="68">
        <f t="shared" si="4"/>
        <v>1</v>
      </c>
    </row>
    <row r="31" spans="1:9" ht="20.100000000000001" customHeight="1">
      <c r="A31" s="116"/>
      <c r="B31" s="70" t="s">
        <v>3085</v>
      </c>
      <c r="C31" s="70" t="s">
        <v>867</v>
      </c>
      <c r="D31" s="66" t="s">
        <v>868</v>
      </c>
      <c r="E31" s="66" t="s">
        <v>869</v>
      </c>
      <c r="F31" s="103">
        <v>47966</v>
      </c>
      <c r="G31" s="102">
        <f t="shared" si="3"/>
        <v>0</v>
      </c>
      <c r="H31" s="102">
        <v>47966</v>
      </c>
      <c r="I31" s="68">
        <f t="shared" si="4"/>
        <v>0</v>
      </c>
    </row>
    <row r="32" spans="1:9" ht="20.100000000000001" customHeight="1">
      <c r="A32" s="116"/>
      <c r="B32" s="70" t="s">
        <v>3342</v>
      </c>
      <c r="C32" s="70" t="s">
        <v>811</v>
      </c>
      <c r="D32" s="66" t="s">
        <v>812</v>
      </c>
      <c r="E32" s="66" t="s">
        <v>3067</v>
      </c>
      <c r="F32" s="103">
        <v>8765</v>
      </c>
      <c r="G32" s="102">
        <f t="shared" si="3"/>
        <v>8420</v>
      </c>
      <c r="H32" s="102">
        <v>345</v>
      </c>
      <c r="I32" s="68">
        <f t="shared" si="4"/>
        <v>0.96063890473474045</v>
      </c>
    </row>
    <row r="33" spans="1:9" ht="20.100000000000001" customHeight="1">
      <c r="A33" s="116"/>
      <c r="B33" s="70" t="s">
        <v>3348</v>
      </c>
      <c r="C33" s="70" t="s">
        <v>832</v>
      </c>
      <c r="D33" s="66" t="s">
        <v>833</v>
      </c>
      <c r="E33" s="66" t="s">
        <v>3351</v>
      </c>
      <c r="F33" s="103">
        <v>12335</v>
      </c>
      <c r="G33" s="102">
        <f t="shared" si="3"/>
        <v>0</v>
      </c>
      <c r="H33" s="102">
        <v>12335</v>
      </c>
      <c r="I33" s="68">
        <f t="shared" si="4"/>
        <v>0</v>
      </c>
    </row>
    <row r="34" spans="1:9" ht="20.100000000000001" customHeight="1">
      <c r="A34" s="116"/>
      <c r="B34" s="70" t="s">
        <v>3085</v>
      </c>
      <c r="C34" s="70" t="s">
        <v>864</v>
      </c>
      <c r="D34" s="66" t="s">
        <v>865</v>
      </c>
      <c r="E34" s="66" t="s">
        <v>866</v>
      </c>
      <c r="F34" s="103">
        <v>76776.460000000006</v>
      </c>
      <c r="G34" s="102">
        <f t="shared" si="2"/>
        <v>76776.460000000006</v>
      </c>
      <c r="H34" s="102">
        <v>0</v>
      </c>
      <c r="I34" s="68">
        <f t="shared" si="4"/>
        <v>1</v>
      </c>
    </row>
    <row r="35" spans="1:9" ht="20.100000000000001" customHeight="1">
      <c r="A35" s="116"/>
      <c r="B35" s="70" t="s">
        <v>3345</v>
      </c>
      <c r="C35" s="70" t="s">
        <v>823</v>
      </c>
      <c r="D35" s="66" t="s">
        <v>824</v>
      </c>
      <c r="E35" s="66" t="s">
        <v>2385</v>
      </c>
      <c r="F35" s="103">
        <v>34717.1</v>
      </c>
      <c r="G35" s="102">
        <f t="shared" si="2"/>
        <v>34717.1</v>
      </c>
      <c r="H35" s="102">
        <v>0</v>
      </c>
      <c r="I35" s="68">
        <f t="shared" si="4"/>
        <v>1</v>
      </c>
    </row>
    <row r="36" spans="1:9" ht="20.100000000000001" customHeight="1">
      <c r="A36" s="116"/>
      <c r="B36" s="70" t="s">
        <v>3076</v>
      </c>
      <c r="C36" s="70" t="s">
        <v>2261</v>
      </c>
      <c r="D36" s="66" t="s">
        <v>2262</v>
      </c>
      <c r="E36" s="66" t="s">
        <v>3557</v>
      </c>
      <c r="F36" s="103">
        <v>5000</v>
      </c>
      <c r="G36" s="102">
        <f t="shared" si="2"/>
        <v>5000</v>
      </c>
      <c r="H36" s="102">
        <v>0</v>
      </c>
      <c r="I36" s="68">
        <f t="shared" si="4"/>
        <v>1</v>
      </c>
    </row>
    <row r="37" spans="1:9" ht="20.100000000000001" customHeight="1">
      <c r="A37" s="116"/>
      <c r="B37" s="70" t="s">
        <v>3074</v>
      </c>
      <c r="C37" s="70" t="s">
        <v>1543</v>
      </c>
      <c r="D37" s="66" t="s">
        <v>1544</v>
      </c>
      <c r="E37" s="66" t="s">
        <v>3362</v>
      </c>
      <c r="F37" s="103">
        <v>20760.36</v>
      </c>
      <c r="G37" s="102">
        <f t="shared" si="2"/>
        <v>19684.3</v>
      </c>
      <c r="H37" s="102">
        <v>1076.06</v>
      </c>
      <c r="I37" s="68">
        <f t="shared" si="4"/>
        <v>0.94816756549501058</v>
      </c>
    </row>
    <row r="38" spans="1:9" ht="20.100000000000001" customHeight="1">
      <c r="A38" s="116"/>
      <c r="B38" s="70" t="s">
        <v>3068</v>
      </c>
      <c r="C38" s="70" t="s">
        <v>2143</v>
      </c>
      <c r="D38" s="66" t="s">
        <v>2144</v>
      </c>
      <c r="E38" s="66" t="s">
        <v>2145</v>
      </c>
      <c r="F38" s="103">
        <v>189901</v>
      </c>
      <c r="G38" s="102">
        <f t="shared" si="2"/>
        <v>0</v>
      </c>
      <c r="H38" s="102">
        <v>189901</v>
      </c>
      <c r="I38" s="68">
        <f t="shared" si="4"/>
        <v>0</v>
      </c>
    </row>
    <row r="39" spans="1:9" ht="20.100000000000001" customHeight="1">
      <c r="A39" s="116"/>
      <c r="B39" s="70" t="s">
        <v>3083</v>
      </c>
      <c r="C39" s="70" t="s">
        <v>2876</v>
      </c>
      <c r="D39" s="66" t="s">
        <v>2877</v>
      </c>
      <c r="E39" s="66" t="s">
        <v>3327</v>
      </c>
      <c r="F39" s="103">
        <v>375293.34</v>
      </c>
      <c r="G39" s="102">
        <f t="shared" si="2"/>
        <v>375293.34</v>
      </c>
      <c r="H39" s="102">
        <v>0</v>
      </c>
      <c r="I39" s="68">
        <f t="shared" si="4"/>
        <v>1</v>
      </c>
    </row>
    <row r="40" spans="1:9" ht="20.100000000000001" customHeight="1">
      <c r="A40" s="116"/>
      <c r="B40" s="70" t="s">
        <v>3082</v>
      </c>
      <c r="C40" s="70" t="s">
        <v>115</v>
      </c>
      <c r="D40" s="66" t="s">
        <v>116</v>
      </c>
      <c r="E40" s="66" t="s">
        <v>3577</v>
      </c>
      <c r="F40" s="103">
        <v>10540.4</v>
      </c>
      <c r="G40" s="102">
        <f t="shared" si="2"/>
        <v>0</v>
      </c>
      <c r="H40" s="102">
        <v>10540.4</v>
      </c>
      <c r="I40" s="68">
        <f t="shared" si="4"/>
        <v>0</v>
      </c>
    </row>
    <row r="41" spans="1:9" ht="20.100000000000001" customHeight="1">
      <c r="A41" s="116"/>
      <c r="B41" s="70" t="s">
        <v>3342</v>
      </c>
      <c r="C41" s="70" t="s">
        <v>809</v>
      </c>
      <c r="D41" s="66" t="s">
        <v>810</v>
      </c>
      <c r="E41" s="66" t="s">
        <v>3067</v>
      </c>
      <c r="F41" s="103">
        <v>131306.78</v>
      </c>
      <c r="G41" s="102">
        <f t="shared" si="2"/>
        <v>60087.5</v>
      </c>
      <c r="H41" s="102">
        <v>71219.28</v>
      </c>
      <c r="I41" s="68">
        <f t="shared" si="4"/>
        <v>0.45761155669189357</v>
      </c>
    </row>
    <row r="42" spans="1:9" ht="20.100000000000001" customHeight="1">
      <c r="A42" s="116"/>
      <c r="B42" s="70" t="s">
        <v>3084</v>
      </c>
      <c r="C42" s="70" t="s">
        <v>244</v>
      </c>
      <c r="D42" s="66" t="s">
        <v>245</v>
      </c>
      <c r="E42" s="66" t="s">
        <v>239</v>
      </c>
      <c r="F42" s="103">
        <v>12690.24</v>
      </c>
      <c r="G42" s="102">
        <f t="shared" si="2"/>
        <v>12690.24</v>
      </c>
      <c r="H42" s="102">
        <v>0</v>
      </c>
      <c r="I42" s="68">
        <f t="shared" si="4"/>
        <v>1</v>
      </c>
    </row>
    <row r="43" spans="1:9" ht="20.100000000000001" customHeight="1">
      <c r="A43" s="116"/>
      <c r="B43" s="70" t="s">
        <v>3074</v>
      </c>
      <c r="C43" s="70" t="s">
        <v>1545</v>
      </c>
      <c r="D43" s="66" t="s">
        <v>1546</v>
      </c>
      <c r="E43" s="66" t="s">
        <v>3443</v>
      </c>
      <c r="F43" s="103">
        <v>14277.02</v>
      </c>
      <c r="G43" s="102">
        <f t="shared" si="2"/>
        <v>14277.02</v>
      </c>
      <c r="H43" s="102">
        <v>0</v>
      </c>
      <c r="I43" s="68">
        <f t="shared" si="4"/>
        <v>1</v>
      </c>
    </row>
    <row r="44" spans="1:9" ht="20.100000000000001" customHeight="1">
      <c r="A44" s="116"/>
      <c r="B44" s="70" t="s">
        <v>3070</v>
      </c>
      <c r="C44" s="70" t="s">
        <v>1993</v>
      </c>
      <c r="D44" s="66" t="s">
        <v>1994</v>
      </c>
      <c r="E44" s="66" t="s">
        <v>3066</v>
      </c>
      <c r="F44" s="103">
        <v>114898.14</v>
      </c>
      <c r="G44" s="102">
        <f t="shared" si="2"/>
        <v>15794.199999999997</v>
      </c>
      <c r="H44" s="102">
        <v>99103.94</v>
      </c>
      <c r="I44" s="68">
        <f t="shared" si="4"/>
        <v>0.13746262559167621</v>
      </c>
    </row>
    <row r="45" spans="1:9" ht="20.100000000000001" customHeight="1">
      <c r="A45" s="116"/>
      <c r="B45" s="70" t="s">
        <v>3081</v>
      </c>
      <c r="C45" s="70" t="s">
        <v>2605</v>
      </c>
      <c r="D45" s="66" t="s">
        <v>2606</v>
      </c>
      <c r="E45" s="66" t="s">
        <v>3194</v>
      </c>
      <c r="F45" s="103">
        <v>24000</v>
      </c>
      <c r="G45" s="102">
        <f t="shared" si="2"/>
        <v>24000</v>
      </c>
      <c r="H45" s="102">
        <v>0</v>
      </c>
      <c r="I45" s="68">
        <f t="shared" si="4"/>
        <v>1</v>
      </c>
    </row>
    <row r="46" spans="1:9" ht="20.100000000000001" customHeight="1">
      <c r="A46" s="116"/>
      <c r="B46" s="70" t="s">
        <v>3064</v>
      </c>
      <c r="C46" s="70" t="s">
        <v>1388</v>
      </c>
      <c r="D46" s="66" t="s">
        <v>1389</v>
      </c>
      <c r="E46" s="66" t="s">
        <v>3119</v>
      </c>
      <c r="F46" s="103">
        <v>19600</v>
      </c>
      <c r="G46" s="102">
        <f t="shared" si="2"/>
        <v>19600</v>
      </c>
      <c r="H46" s="102">
        <v>0</v>
      </c>
      <c r="I46" s="68">
        <f t="shared" si="4"/>
        <v>1</v>
      </c>
    </row>
    <row r="47" spans="1:9" ht="20.100000000000001" customHeight="1">
      <c r="A47" s="116"/>
      <c r="B47" s="70" t="s">
        <v>1026</v>
      </c>
      <c r="C47" s="70" t="s">
        <v>1027</v>
      </c>
      <c r="D47" s="66" t="s">
        <v>1028</v>
      </c>
      <c r="E47" s="66" t="s">
        <v>3069</v>
      </c>
      <c r="F47" s="103">
        <v>129200</v>
      </c>
      <c r="G47" s="102">
        <f t="shared" si="2"/>
        <v>129200</v>
      </c>
      <c r="H47" s="102">
        <v>0</v>
      </c>
      <c r="I47" s="68">
        <f t="shared" si="4"/>
        <v>1</v>
      </c>
    </row>
    <row r="48" spans="1:9" ht="20.100000000000001" customHeight="1">
      <c r="A48" s="116"/>
      <c r="B48" s="70" t="s">
        <v>3083</v>
      </c>
      <c r="C48" s="70" t="s">
        <v>2872</v>
      </c>
      <c r="D48" s="66" t="s">
        <v>2873</v>
      </c>
      <c r="E48" s="66" t="s">
        <v>3094</v>
      </c>
      <c r="F48" s="103">
        <v>134043.96</v>
      </c>
      <c r="G48" s="102">
        <f t="shared" si="2"/>
        <v>134043.96</v>
      </c>
      <c r="H48" s="102">
        <v>0</v>
      </c>
      <c r="I48" s="68">
        <f t="shared" si="4"/>
        <v>1</v>
      </c>
    </row>
    <row r="49" spans="1:9" ht="20.100000000000001" customHeight="1">
      <c r="A49" s="116"/>
      <c r="B49" s="70" t="s">
        <v>3078</v>
      </c>
      <c r="C49" s="70" t="s">
        <v>62</v>
      </c>
      <c r="D49" s="66" t="s">
        <v>63</v>
      </c>
      <c r="E49" s="66" t="s">
        <v>3570</v>
      </c>
      <c r="F49" s="103">
        <v>9980</v>
      </c>
      <c r="G49" s="102">
        <f t="shared" si="2"/>
        <v>0</v>
      </c>
      <c r="H49" s="102">
        <v>9980</v>
      </c>
      <c r="I49" s="68">
        <f t="shared" si="4"/>
        <v>0</v>
      </c>
    </row>
    <row r="50" spans="1:9" ht="20.100000000000001" customHeight="1">
      <c r="A50" s="116"/>
      <c r="B50" s="70" t="s">
        <v>3076</v>
      </c>
      <c r="C50" s="70" t="s">
        <v>2257</v>
      </c>
      <c r="D50" s="66" t="s">
        <v>2258</v>
      </c>
      <c r="E50" s="66" t="s">
        <v>3552</v>
      </c>
      <c r="F50" s="103">
        <v>56473.09</v>
      </c>
      <c r="G50" s="102">
        <f t="shared" si="2"/>
        <v>18156.219999999994</v>
      </c>
      <c r="H50" s="102">
        <v>38316.870000000003</v>
      </c>
      <c r="I50" s="68">
        <f t="shared" si="4"/>
        <v>0.32150215261817611</v>
      </c>
    </row>
    <row r="51" spans="1:9" ht="20.100000000000001" customHeight="1">
      <c r="A51" s="116"/>
      <c r="B51" s="70" t="s">
        <v>3071</v>
      </c>
      <c r="C51" s="70" t="s">
        <v>1781</v>
      </c>
      <c r="D51" s="66" t="s">
        <v>1782</v>
      </c>
      <c r="E51" s="66" t="s">
        <v>2362</v>
      </c>
      <c r="F51" s="103">
        <v>362860</v>
      </c>
      <c r="G51" s="102">
        <f t="shared" si="2"/>
        <v>362733.88</v>
      </c>
      <c r="H51" s="102">
        <v>126.12</v>
      </c>
      <c r="I51" s="68">
        <f t="shared" si="4"/>
        <v>0.99965242793363829</v>
      </c>
    </row>
    <row r="52" spans="1:9" ht="20.100000000000001" customHeight="1">
      <c r="A52" s="116"/>
      <c r="B52" s="70" t="s">
        <v>3071</v>
      </c>
      <c r="C52" s="70" t="s">
        <v>1785</v>
      </c>
      <c r="D52" s="66" t="s">
        <v>1786</v>
      </c>
      <c r="E52" s="66" t="s">
        <v>3223</v>
      </c>
      <c r="F52" s="103">
        <v>9168.7199999999993</v>
      </c>
      <c r="G52" s="102">
        <f t="shared" si="2"/>
        <v>9000</v>
      </c>
      <c r="H52" s="102">
        <v>168.72</v>
      </c>
      <c r="I52" s="68">
        <f t="shared" si="4"/>
        <v>0.98159830379813107</v>
      </c>
    </row>
    <row r="53" spans="1:9" ht="20.100000000000001" customHeight="1">
      <c r="A53" s="116"/>
      <c r="B53" s="70" t="s">
        <v>3082</v>
      </c>
      <c r="C53" s="70" t="s">
        <v>113</v>
      </c>
      <c r="D53" s="66" t="s">
        <v>114</v>
      </c>
      <c r="E53" s="66" t="s">
        <v>3665</v>
      </c>
      <c r="F53" s="103">
        <v>30000</v>
      </c>
      <c r="G53" s="102">
        <f t="shared" ref="G53:G71" si="5">F53-H53</f>
        <v>30000</v>
      </c>
      <c r="H53" s="102">
        <v>0</v>
      </c>
      <c r="I53" s="68">
        <f t="shared" si="4"/>
        <v>1</v>
      </c>
    </row>
    <row r="54" spans="1:9" ht="20.100000000000001" customHeight="1">
      <c r="A54" s="116"/>
      <c r="B54" s="70" t="s">
        <v>3071</v>
      </c>
      <c r="C54" s="70" t="s">
        <v>1783</v>
      </c>
      <c r="D54" s="66" t="s">
        <v>1784</v>
      </c>
      <c r="E54" s="66" t="s">
        <v>3536</v>
      </c>
      <c r="F54" s="103">
        <v>9980</v>
      </c>
      <c r="G54" s="102">
        <f t="shared" si="5"/>
        <v>6841</v>
      </c>
      <c r="H54" s="102">
        <v>3139</v>
      </c>
      <c r="I54" s="68">
        <f t="shared" si="4"/>
        <v>0.68547094188376756</v>
      </c>
    </row>
    <row r="55" spans="1:9" ht="20.100000000000001" customHeight="1">
      <c r="A55" s="116"/>
      <c r="B55" s="70" t="s">
        <v>3339</v>
      </c>
      <c r="C55" s="70" t="s">
        <v>803</v>
      </c>
      <c r="D55" s="66" t="s">
        <v>804</v>
      </c>
      <c r="E55" s="66" t="s">
        <v>3089</v>
      </c>
      <c r="F55" s="103">
        <v>3833.86</v>
      </c>
      <c r="G55" s="102">
        <f t="shared" si="5"/>
        <v>3800</v>
      </c>
      <c r="H55" s="102">
        <v>33.86</v>
      </c>
      <c r="I55" s="68">
        <f t="shared" si="4"/>
        <v>0.99116816993839107</v>
      </c>
    </row>
    <row r="56" spans="1:9" ht="20.100000000000001" customHeight="1">
      <c r="A56" s="116"/>
      <c r="B56" s="70" t="s">
        <v>3076</v>
      </c>
      <c r="C56" s="70" t="s">
        <v>2259</v>
      </c>
      <c r="D56" s="66" t="s">
        <v>2260</v>
      </c>
      <c r="E56" s="66" t="s">
        <v>3077</v>
      </c>
      <c r="F56" s="103">
        <v>99980</v>
      </c>
      <c r="G56" s="102">
        <f t="shared" si="5"/>
        <v>15000</v>
      </c>
      <c r="H56" s="102">
        <v>84980</v>
      </c>
      <c r="I56" s="68">
        <f t="shared" si="4"/>
        <v>0.15003000600120023</v>
      </c>
    </row>
    <row r="57" spans="1:9" ht="20.100000000000001" customHeight="1">
      <c r="A57" s="116"/>
      <c r="B57" s="70" t="s">
        <v>2571</v>
      </c>
      <c r="C57" s="70" t="s">
        <v>2582</v>
      </c>
      <c r="D57" s="66" t="s">
        <v>2583</v>
      </c>
      <c r="E57" s="66" t="s">
        <v>2584</v>
      </c>
      <c r="F57" s="103">
        <v>18480</v>
      </c>
      <c r="G57" s="102">
        <f t="shared" si="5"/>
        <v>7208.5599999999995</v>
      </c>
      <c r="H57" s="102">
        <v>11271.44</v>
      </c>
      <c r="I57" s="68">
        <f t="shared" si="4"/>
        <v>0.39007359307359307</v>
      </c>
    </row>
    <row r="58" spans="1:9" ht="20.100000000000001" customHeight="1">
      <c r="A58" s="116"/>
      <c r="B58" s="70" t="s">
        <v>3084</v>
      </c>
      <c r="C58" s="70" t="s">
        <v>246</v>
      </c>
      <c r="D58" s="66" t="s">
        <v>247</v>
      </c>
      <c r="E58" s="66" t="s">
        <v>3302</v>
      </c>
      <c r="F58" s="103">
        <v>20067</v>
      </c>
      <c r="G58" s="102">
        <f t="shared" si="5"/>
        <v>20067</v>
      </c>
      <c r="H58" s="102">
        <v>0</v>
      </c>
      <c r="I58" s="68">
        <f t="shared" si="4"/>
        <v>1</v>
      </c>
    </row>
    <row r="59" spans="1:9" ht="20.100000000000001" customHeight="1">
      <c r="A59" s="116"/>
      <c r="B59" s="70" t="s">
        <v>3084</v>
      </c>
      <c r="C59" s="70" t="s">
        <v>242</v>
      </c>
      <c r="D59" s="66" t="s">
        <v>243</v>
      </c>
      <c r="E59" s="66" t="s">
        <v>3107</v>
      </c>
      <c r="F59" s="103">
        <v>125113.9</v>
      </c>
      <c r="G59" s="102">
        <f t="shared" si="5"/>
        <v>37164</v>
      </c>
      <c r="H59" s="102">
        <v>87949.9</v>
      </c>
      <c r="I59" s="68">
        <f t="shared" si="4"/>
        <v>0.29704133593469634</v>
      </c>
    </row>
    <row r="60" spans="1:9" ht="20.100000000000001" customHeight="1">
      <c r="A60" s="116"/>
      <c r="B60" s="70" t="s">
        <v>3084</v>
      </c>
      <c r="C60" s="70" t="s">
        <v>248</v>
      </c>
      <c r="D60" s="66" t="s">
        <v>249</v>
      </c>
      <c r="E60" s="66" t="s">
        <v>3106</v>
      </c>
      <c r="F60" s="103">
        <v>167695.46</v>
      </c>
      <c r="G60" s="102">
        <f t="shared" si="5"/>
        <v>167695.46</v>
      </c>
      <c r="H60" s="102">
        <v>0</v>
      </c>
      <c r="I60" s="68">
        <f t="shared" si="4"/>
        <v>1</v>
      </c>
    </row>
    <row r="61" spans="1:9" ht="20.100000000000001" customHeight="1">
      <c r="A61" s="116"/>
      <c r="B61" s="70" t="s">
        <v>3095</v>
      </c>
      <c r="C61" s="70" t="s">
        <v>984</v>
      </c>
      <c r="D61" s="66" t="s">
        <v>985</v>
      </c>
      <c r="E61" s="66" t="s">
        <v>3096</v>
      </c>
      <c r="F61" s="103">
        <v>163189.28</v>
      </c>
      <c r="G61" s="102">
        <f t="shared" si="5"/>
        <v>102265</v>
      </c>
      <c r="H61" s="102">
        <v>60924.28</v>
      </c>
      <c r="I61" s="68">
        <f t="shared" si="4"/>
        <v>0.6266649377949336</v>
      </c>
    </row>
    <row r="62" spans="1:9" ht="20.100000000000001" customHeight="1">
      <c r="A62" s="116"/>
      <c r="B62" s="70" t="s">
        <v>3095</v>
      </c>
      <c r="C62" s="70" t="s">
        <v>986</v>
      </c>
      <c r="D62" s="66" t="s">
        <v>987</v>
      </c>
      <c r="E62" s="66" t="s">
        <v>3643</v>
      </c>
      <c r="F62" s="103">
        <v>157820</v>
      </c>
      <c r="G62" s="102">
        <f t="shared" si="5"/>
        <v>62649.899999999994</v>
      </c>
      <c r="H62" s="102">
        <v>95170.1</v>
      </c>
      <c r="I62" s="68">
        <f t="shared" si="4"/>
        <v>0.39697059941705737</v>
      </c>
    </row>
    <row r="63" spans="1:9" ht="19.5" customHeight="1">
      <c r="A63" s="116"/>
      <c r="B63" s="70" t="s">
        <v>3352</v>
      </c>
      <c r="C63" s="70" t="s">
        <v>843</v>
      </c>
      <c r="D63" s="66" t="s">
        <v>844</v>
      </c>
      <c r="E63" s="66" t="s">
        <v>2392</v>
      </c>
      <c r="F63" s="103">
        <v>977221.31</v>
      </c>
      <c r="G63" s="102">
        <f t="shared" si="5"/>
        <v>977221.31</v>
      </c>
      <c r="H63" s="102">
        <v>0</v>
      </c>
      <c r="I63" s="68">
        <f t="shared" si="4"/>
        <v>1</v>
      </c>
    </row>
    <row r="64" spans="1:9" ht="20.100000000000001" customHeight="1">
      <c r="A64" s="116"/>
      <c r="B64" s="70" t="s">
        <v>3076</v>
      </c>
      <c r="C64" s="70" t="s">
        <v>2263</v>
      </c>
      <c r="D64" s="66" t="s">
        <v>2264</v>
      </c>
      <c r="E64" s="66" t="s">
        <v>3560</v>
      </c>
      <c r="F64" s="103">
        <v>701.1</v>
      </c>
      <c r="G64" s="102">
        <f t="shared" si="5"/>
        <v>701.1</v>
      </c>
      <c r="H64" s="102">
        <v>0</v>
      </c>
      <c r="I64" s="68">
        <f t="shared" si="4"/>
        <v>1</v>
      </c>
    </row>
    <row r="65" spans="1:9" ht="20.100000000000001" customHeight="1">
      <c r="A65" s="116"/>
      <c r="B65" s="70" t="s">
        <v>3102</v>
      </c>
      <c r="C65" s="70" t="s">
        <v>921</v>
      </c>
      <c r="D65" s="66" t="s">
        <v>922</v>
      </c>
      <c r="E65" s="66" t="s">
        <v>106</v>
      </c>
      <c r="F65" s="103">
        <v>695860</v>
      </c>
      <c r="G65" s="102">
        <f t="shared" si="5"/>
        <v>691600</v>
      </c>
      <c r="H65" s="102">
        <v>4260</v>
      </c>
      <c r="I65" s="68">
        <f t="shared" si="4"/>
        <v>0.99387807892392144</v>
      </c>
    </row>
    <row r="66" spans="1:9" ht="20.100000000000001" customHeight="1">
      <c r="A66" s="116"/>
      <c r="B66" s="70" t="s">
        <v>3336</v>
      </c>
      <c r="C66" s="70" t="s">
        <v>797</v>
      </c>
      <c r="D66" s="66" t="s">
        <v>1134</v>
      </c>
      <c r="E66" s="66" t="s">
        <v>798</v>
      </c>
      <c r="F66" s="102">
        <v>599980</v>
      </c>
      <c r="G66" s="102">
        <f t="shared" si="5"/>
        <v>588680</v>
      </c>
      <c r="H66" s="102">
        <v>11300</v>
      </c>
      <c r="I66" s="68">
        <f t="shared" si="4"/>
        <v>0.98116603886796228</v>
      </c>
    </row>
    <row r="67" spans="1:9" ht="20.100000000000001" customHeight="1">
      <c r="A67" s="116"/>
      <c r="B67" s="70" t="s">
        <v>3320</v>
      </c>
      <c r="C67" s="70" t="s">
        <v>2839</v>
      </c>
      <c r="D67" s="66" t="s">
        <v>2840</v>
      </c>
      <c r="E67" s="66" t="s">
        <v>2841</v>
      </c>
      <c r="F67" s="103">
        <v>77300</v>
      </c>
      <c r="G67" s="102">
        <f t="shared" si="5"/>
        <v>77300</v>
      </c>
      <c r="H67" s="102">
        <v>0</v>
      </c>
      <c r="I67" s="68">
        <f t="shared" si="4"/>
        <v>1</v>
      </c>
    </row>
    <row r="68" spans="1:9" ht="20.100000000000001" customHeight="1">
      <c r="A68" s="116"/>
      <c r="B68" s="70" t="s">
        <v>3320</v>
      </c>
      <c r="C68" s="70" t="s">
        <v>2842</v>
      </c>
      <c r="D68" s="66" t="s">
        <v>2843</v>
      </c>
      <c r="E68" s="66" t="s">
        <v>2844</v>
      </c>
      <c r="F68" s="103">
        <v>50120</v>
      </c>
      <c r="G68" s="102">
        <f t="shared" si="5"/>
        <v>50119.33</v>
      </c>
      <c r="H68" s="102">
        <v>0.67</v>
      </c>
      <c r="I68" s="68">
        <f t="shared" si="4"/>
        <v>0.99998663208300087</v>
      </c>
    </row>
    <row r="69" spans="1:9" ht="20.100000000000001" customHeight="1">
      <c r="A69" s="116"/>
      <c r="B69" s="70" t="s">
        <v>3082</v>
      </c>
      <c r="C69" s="70" t="s">
        <v>110</v>
      </c>
      <c r="D69" s="66" t="s">
        <v>111</v>
      </c>
      <c r="E69" s="66" t="s">
        <v>112</v>
      </c>
      <c r="F69" s="103">
        <v>3528.82</v>
      </c>
      <c r="G69" s="102">
        <f t="shared" si="5"/>
        <v>3528.82</v>
      </c>
      <c r="H69" s="102">
        <v>0</v>
      </c>
      <c r="I69" s="68">
        <f t="shared" si="4"/>
        <v>1</v>
      </c>
    </row>
    <row r="70" spans="1:9" ht="20.100000000000001" customHeight="1">
      <c r="A70" s="116"/>
      <c r="B70" s="96" t="s">
        <v>3085</v>
      </c>
      <c r="C70" s="96" t="s">
        <v>870</v>
      </c>
      <c r="D70" s="97" t="s">
        <v>871</v>
      </c>
      <c r="E70" s="97" t="s">
        <v>3453</v>
      </c>
      <c r="F70" s="104">
        <v>5341.2</v>
      </c>
      <c r="G70" s="107">
        <f t="shared" si="5"/>
        <v>0</v>
      </c>
      <c r="H70" s="107">
        <v>5341.2</v>
      </c>
      <c r="I70" s="98">
        <f t="shared" si="4"/>
        <v>0</v>
      </c>
    </row>
    <row r="71" spans="1:9" ht="20.100000000000001" customHeight="1">
      <c r="A71" s="116"/>
      <c r="B71" s="70" t="s">
        <v>3140</v>
      </c>
      <c r="C71" s="70" t="s">
        <v>2514</v>
      </c>
      <c r="D71" s="66" t="s">
        <v>2515</v>
      </c>
      <c r="E71" s="66" t="s">
        <v>2516</v>
      </c>
      <c r="F71" s="104">
        <v>13540.64</v>
      </c>
      <c r="G71" s="102">
        <f t="shared" si="5"/>
        <v>13540.64</v>
      </c>
      <c r="H71" s="102">
        <v>0</v>
      </c>
      <c r="I71" s="68">
        <f t="shared" si="4"/>
        <v>1</v>
      </c>
    </row>
    <row r="72" spans="1:9" ht="20.100000000000001" customHeight="1">
      <c r="A72" s="116"/>
      <c r="B72" s="70" t="s">
        <v>3081</v>
      </c>
      <c r="C72" s="70" t="s">
        <v>2603</v>
      </c>
      <c r="D72" s="66" t="s">
        <v>2604</v>
      </c>
      <c r="E72" s="66" t="s">
        <v>3487</v>
      </c>
      <c r="F72" s="104">
        <v>8116.6</v>
      </c>
      <c r="G72" s="102"/>
      <c r="H72" s="102">
        <v>0</v>
      </c>
      <c r="I72" s="68">
        <f t="shared" si="4"/>
        <v>0</v>
      </c>
    </row>
    <row r="73" spans="1:9" ht="31.5" customHeight="1">
      <c r="A73" s="116"/>
      <c r="B73" s="80"/>
      <c r="C73" s="80"/>
      <c r="D73" s="80" t="s">
        <v>1100</v>
      </c>
      <c r="E73" s="80"/>
      <c r="F73" s="100"/>
      <c r="G73" s="100"/>
      <c r="H73" s="100"/>
      <c r="I73" s="81"/>
    </row>
    <row r="74" spans="1:9" ht="20.100000000000001" customHeight="1">
      <c r="A74" s="116"/>
      <c r="B74" s="70" t="s">
        <v>3082</v>
      </c>
      <c r="C74" s="70" t="s">
        <v>121</v>
      </c>
      <c r="D74" s="66" t="s">
        <v>122</v>
      </c>
      <c r="E74" s="66" t="s">
        <v>3581</v>
      </c>
      <c r="F74" s="102">
        <v>4213</v>
      </c>
      <c r="G74" s="102">
        <f t="shared" ref="G74:G101" si="6">F74-H74</f>
        <v>3298</v>
      </c>
      <c r="H74" s="102">
        <v>915</v>
      </c>
      <c r="I74" s="68">
        <f t="shared" ref="I74:I101" si="7">G74/F74*100%</f>
        <v>0.78281509613102307</v>
      </c>
    </row>
    <row r="75" spans="1:9" ht="20.100000000000001" customHeight="1">
      <c r="A75" s="116"/>
      <c r="B75" s="70" t="s">
        <v>3074</v>
      </c>
      <c r="C75" s="70" t="s">
        <v>1555</v>
      </c>
      <c r="D75" s="66" t="s">
        <v>1556</v>
      </c>
      <c r="E75" s="66" t="s">
        <v>3120</v>
      </c>
      <c r="F75" s="102">
        <v>55746.94</v>
      </c>
      <c r="G75" s="102">
        <f t="shared" si="6"/>
        <v>55746.94</v>
      </c>
      <c r="H75" s="102">
        <v>0</v>
      </c>
      <c r="I75" s="68">
        <f t="shared" si="7"/>
        <v>1</v>
      </c>
    </row>
    <row r="76" spans="1:9" ht="20.100000000000001" customHeight="1">
      <c r="A76" s="116"/>
      <c r="B76" s="70" t="s">
        <v>3080</v>
      </c>
      <c r="C76" s="70" t="s">
        <v>2687</v>
      </c>
      <c r="D76" s="66" t="s">
        <v>2688</v>
      </c>
      <c r="E76" s="66" t="s">
        <v>3593</v>
      </c>
      <c r="F76" s="102">
        <v>38150</v>
      </c>
      <c r="G76" s="102">
        <f t="shared" si="6"/>
        <v>38150</v>
      </c>
      <c r="H76" s="102">
        <v>0</v>
      </c>
      <c r="I76" s="68">
        <f t="shared" si="7"/>
        <v>1</v>
      </c>
    </row>
    <row r="77" spans="1:9" ht="20.100000000000001" customHeight="1">
      <c r="A77" s="116"/>
      <c r="B77" s="70" t="s">
        <v>3074</v>
      </c>
      <c r="C77" s="70" t="s">
        <v>1551</v>
      </c>
      <c r="D77" s="66" t="s">
        <v>1552</v>
      </c>
      <c r="E77" s="66" t="s">
        <v>3524</v>
      </c>
      <c r="F77" s="102">
        <v>142.1</v>
      </c>
      <c r="G77" s="102">
        <f t="shared" si="6"/>
        <v>142.1</v>
      </c>
      <c r="H77" s="102">
        <v>0</v>
      </c>
      <c r="I77" s="68">
        <f t="shared" si="7"/>
        <v>1</v>
      </c>
    </row>
    <row r="78" spans="1:9" ht="20.100000000000001" customHeight="1">
      <c r="A78" s="116"/>
      <c r="B78" s="70" t="s">
        <v>3076</v>
      </c>
      <c r="C78" s="70" t="s">
        <v>2273</v>
      </c>
      <c r="D78" s="66" t="s">
        <v>2274</v>
      </c>
      <c r="E78" s="66" t="s">
        <v>3274</v>
      </c>
      <c r="F78" s="102">
        <v>6051.63</v>
      </c>
      <c r="G78" s="102">
        <f t="shared" si="6"/>
        <v>6051.63</v>
      </c>
      <c r="H78" s="102">
        <v>0</v>
      </c>
      <c r="I78" s="68">
        <f t="shared" si="7"/>
        <v>1</v>
      </c>
    </row>
    <row r="79" spans="1:9" ht="20.100000000000001" customHeight="1">
      <c r="A79" s="116"/>
      <c r="B79" s="70" t="s">
        <v>3070</v>
      </c>
      <c r="C79" s="70" t="s">
        <v>2001</v>
      </c>
      <c r="D79" s="66" t="s">
        <v>2002</v>
      </c>
      <c r="E79" s="66" t="s">
        <v>2003</v>
      </c>
      <c r="F79" s="102">
        <v>11390</v>
      </c>
      <c r="G79" s="102">
        <f t="shared" si="6"/>
        <v>3448</v>
      </c>
      <c r="H79" s="102">
        <v>7942</v>
      </c>
      <c r="I79" s="68">
        <f t="shared" si="7"/>
        <v>0.30272168568920105</v>
      </c>
    </row>
    <row r="80" spans="1:9" ht="20.100000000000001" customHeight="1">
      <c r="A80" s="116"/>
      <c r="B80" s="70" t="s">
        <v>3076</v>
      </c>
      <c r="C80" s="70" t="s">
        <v>2279</v>
      </c>
      <c r="D80" s="66" t="s">
        <v>2280</v>
      </c>
      <c r="E80" s="66" t="s">
        <v>2281</v>
      </c>
      <c r="F80" s="102">
        <v>56199.46</v>
      </c>
      <c r="G80" s="102">
        <f t="shared" si="6"/>
        <v>50300</v>
      </c>
      <c r="H80" s="102">
        <v>5899.46</v>
      </c>
      <c r="I80" s="68">
        <f t="shared" si="7"/>
        <v>0.89502639349203716</v>
      </c>
    </row>
    <row r="81" spans="1:9" ht="20.100000000000001" customHeight="1">
      <c r="A81" s="116"/>
      <c r="B81" s="70" t="s">
        <v>3136</v>
      </c>
      <c r="C81" s="70" t="s">
        <v>2512</v>
      </c>
      <c r="D81" s="66" t="s">
        <v>2513</v>
      </c>
      <c r="E81" s="66" t="s">
        <v>3138</v>
      </c>
      <c r="F81" s="102">
        <v>499980</v>
      </c>
      <c r="G81" s="102">
        <f t="shared" si="6"/>
        <v>49334.929999999993</v>
      </c>
      <c r="H81" s="102">
        <v>450645.07</v>
      </c>
      <c r="I81" s="68">
        <f t="shared" si="7"/>
        <v>9.8673806952278079E-2</v>
      </c>
    </row>
    <row r="82" spans="1:9" ht="20.100000000000001" customHeight="1">
      <c r="A82" s="116"/>
      <c r="B82" s="70" t="s">
        <v>3078</v>
      </c>
      <c r="C82" s="70" t="s">
        <v>64</v>
      </c>
      <c r="D82" s="66" t="s">
        <v>65</v>
      </c>
      <c r="E82" s="66" t="s">
        <v>3079</v>
      </c>
      <c r="F82" s="102">
        <v>490120</v>
      </c>
      <c r="G82" s="102">
        <f t="shared" si="6"/>
        <v>187500</v>
      </c>
      <c r="H82" s="102">
        <v>302620</v>
      </c>
      <c r="I82" s="68">
        <f t="shared" si="7"/>
        <v>0.38255937321472294</v>
      </c>
    </row>
    <row r="83" spans="1:9" ht="20.100000000000001" customHeight="1">
      <c r="A83" s="116"/>
      <c r="B83" s="70" t="s">
        <v>3080</v>
      </c>
      <c r="C83" s="70" t="s">
        <v>2689</v>
      </c>
      <c r="D83" s="66" t="s">
        <v>2690</v>
      </c>
      <c r="E83" s="66" t="s">
        <v>3596</v>
      </c>
      <c r="F83" s="102">
        <v>299980</v>
      </c>
      <c r="G83" s="102">
        <f t="shared" si="6"/>
        <v>79385</v>
      </c>
      <c r="H83" s="102">
        <v>220595</v>
      </c>
      <c r="I83" s="68">
        <f t="shared" si="7"/>
        <v>0.26463430895393025</v>
      </c>
    </row>
    <row r="84" spans="1:9" ht="20.100000000000001" customHeight="1">
      <c r="A84" s="116"/>
      <c r="B84" s="70" t="s">
        <v>3068</v>
      </c>
      <c r="C84" s="70" t="s">
        <v>2154</v>
      </c>
      <c r="D84" s="66" t="s">
        <v>2155</v>
      </c>
      <c r="E84" s="66" t="s">
        <v>3114</v>
      </c>
      <c r="F84" s="102">
        <v>62629.8</v>
      </c>
      <c r="G84" s="102">
        <f t="shared" si="6"/>
        <v>0</v>
      </c>
      <c r="H84" s="102">
        <v>62629.8</v>
      </c>
      <c r="I84" s="68">
        <f t="shared" si="7"/>
        <v>0</v>
      </c>
    </row>
    <row r="85" spans="1:9" ht="20.100000000000001" customHeight="1">
      <c r="A85" s="116"/>
      <c r="B85" s="70" t="s">
        <v>3342</v>
      </c>
      <c r="C85" s="70" t="s">
        <v>815</v>
      </c>
      <c r="D85" s="66" t="s">
        <v>816</v>
      </c>
      <c r="E85" s="66" t="s">
        <v>3067</v>
      </c>
      <c r="F85" s="102">
        <v>9927.4</v>
      </c>
      <c r="G85" s="102">
        <f t="shared" si="6"/>
        <v>4800</v>
      </c>
      <c r="H85" s="102">
        <v>5127.3999999999996</v>
      </c>
      <c r="I85" s="68">
        <f t="shared" si="7"/>
        <v>0.48351028466668011</v>
      </c>
    </row>
    <row r="86" spans="1:9" ht="20.100000000000001" customHeight="1">
      <c r="A86" s="116"/>
      <c r="B86" s="70" t="s">
        <v>3081</v>
      </c>
      <c r="C86" s="70" t="s">
        <v>2615</v>
      </c>
      <c r="D86" s="66" t="s">
        <v>2616</v>
      </c>
      <c r="E86" s="66" t="s">
        <v>3116</v>
      </c>
      <c r="F86" s="102">
        <v>71927.13</v>
      </c>
      <c r="G86" s="102">
        <f t="shared" si="6"/>
        <v>71927.13</v>
      </c>
      <c r="H86" s="102">
        <v>0</v>
      </c>
      <c r="I86" s="68">
        <f t="shared" si="7"/>
        <v>1</v>
      </c>
    </row>
    <row r="87" spans="1:9" ht="20.100000000000001" customHeight="1">
      <c r="A87" s="116"/>
      <c r="B87" s="70" t="s">
        <v>3081</v>
      </c>
      <c r="C87" s="70" t="s">
        <v>2622</v>
      </c>
      <c r="D87" s="66" t="s">
        <v>2623</v>
      </c>
      <c r="E87" s="66" t="s">
        <v>3442</v>
      </c>
      <c r="F87" s="102">
        <v>33421.08</v>
      </c>
      <c r="G87" s="102">
        <f t="shared" si="6"/>
        <v>33421.08</v>
      </c>
      <c r="H87" s="102">
        <v>0</v>
      </c>
      <c r="I87" s="68">
        <f t="shared" si="7"/>
        <v>1</v>
      </c>
    </row>
    <row r="88" spans="1:9" ht="20.100000000000001" customHeight="1">
      <c r="A88" s="116"/>
      <c r="B88" s="70" t="s">
        <v>2506</v>
      </c>
      <c r="C88" s="70" t="s">
        <v>2507</v>
      </c>
      <c r="D88" s="66" t="s">
        <v>2508</v>
      </c>
      <c r="E88" s="66" t="s">
        <v>3461</v>
      </c>
      <c r="F88" s="105">
        <v>13846.03</v>
      </c>
      <c r="G88" s="102">
        <f t="shared" si="6"/>
        <v>11168.7</v>
      </c>
      <c r="H88" s="102">
        <v>2677.33</v>
      </c>
      <c r="I88" s="68">
        <f t="shared" si="7"/>
        <v>0.80663554824018147</v>
      </c>
    </row>
    <row r="89" spans="1:9" ht="20.100000000000001" customHeight="1">
      <c r="A89" s="116"/>
      <c r="B89" s="70" t="s">
        <v>3085</v>
      </c>
      <c r="C89" s="70" t="s">
        <v>872</v>
      </c>
      <c r="D89" s="66" t="s">
        <v>873</v>
      </c>
      <c r="E89" s="66" t="s">
        <v>866</v>
      </c>
      <c r="F89" s="102">
        <v>79980</v>
      </c>
      <c r="G89" s="102">
        <f t="shared" si="6"/>
        <v>21092.5</v>
      </c>
      <c r="H89" s="102">
        <v>58887.5</v>
      </c>
      <c r="I89" s="68">
        <f t="shared" si="7"/>
        <v>0.2637221805451363</v>
      </c>
    </row>
    <row r="90" spans="1:9" ht="20.100000000000001" customHeight="1">
      <c r="A90" s="116"/>
      <c r="B90" s="70" t="s">
        <v>3085</v>
      </c>
      <c r="C90" s="70" t="s">
        <v>878</v>
      </c>
      <c r="D90" s="66" t="s">
        <v>879</v>
      </c>
      <c r="E90" s="66" t="s">
        <v>880</v>
      </c>
      <c r="F90" s="102">
        <v>31114.77</v>
      </c>
      <c r="G90" s="102">
        <f t="shared" si="6"/>
        <v>0</v>
      </c>
      <c r="H90" s="102">
        <v>31114.77</v>
      </c>
      <c r="I90" s="68">
        <f t="shared" si="7"/>
        <v>0</v>
      </c>
    </row>
    <row r="91" spans="1:9" ht="20.100000000000001" customHeight="1">
      <c r="A91" s="116"/>
      <c r="B91" s="70" t="s">
        <v>3083</v>
      </c>
      <c r="C91" s="70" t="s">
        <v>2883</v>
      </c>
      <c r="D91" s="66" t="s">
        <v>2884</v>
      </c>
      <c r="E91" s="66" t="s">
        <v>3327</v>
      </c>
      <c r="F91" s="102">
        <v>220525</v>
      </c>
      <c r="G91" s="102">
        <f t="shared" si="6"/>
        <v>202409.69</v>
      </c>
      <c r="H91" s="102">
        <v>18115.310000000001</v>
      </c>
      <c r="I91" s="68">
        <f t="shared" si="7"/>
        <v>0.91785371273098293</v>
      </c>
    </row>
    <row r="92" spans="1:9" ht="20.100000000000001" customHeight="1">
      <c r="A92" s="116"/>
      <c r="B92" s="70" t="s">
        <v>3342</v>
      </c>
      <c r="C92" s="70" t="s">
        <v>813</v>
      </c>
      <c r="D92" s="66" t="s">
        <v>814</v>
      </c>
      <c r="E92" s="66" t="s">
        <v>3577</v>
      </c>
      <c r="F92" s="102">
        <v>67741.899999999994</v>
      </c>
      <c r="G92" s="102">
        <f t="shared" si="6"/>
        <v>53099.499999999993</v>
      </c>
      <c r="H92" s="102">
        <v>14642.4</v>
      </c>
      <c r="I92" s="68">
        <f t="shared" si="7"/>
        <v>0.78385017249294742</v>
      </c>
    </row>
    <row r="93" spans="1:9" ht="20.100000000000001" customHeight="1">
      <c r="A93" s="116"/>
      <c r="B93" s="70" t="s">
        <v>3645</v>
      </c>
      <c r="C93" s="70" t="s">
        <v>1055</v>
      </c>
      <c r="D93" s="66" t="s">
        <v>1056</v>
      </c>
      <c r="E93" s="66" t="s">
        <v>3130</v>
      </c>
      <c r="F93" s="102">
        <v>853</v>
      </c>
      <c r="G93" s="102">
        <f t="shared" si="6"/>
        <v>853</v>
      </c>
      <c r="H93" s="102">
        <v>0</v>
      </c>
      <c r="I93" s="68">
        <f t="shared" si="7"/>
        <v>1</v>
      </c>
    </row>
    <row r="94" spans="1:9" ht="20.100000000000001" customHeight="1">
      <c r="A94" s="116"/>
      <c r="B94" s="70" t="s">
        <v>3359</v>
      </c>
      <c r="C94" s="70" t="s">
        <v>889</v>
      </c>
      <c r="D94" s="66" t="s">
        <v>890</v>
      </c>
      <c r="E94" s="66" t="s">
        <v>891</v>
      </c>
      <c r="F94" s="102">
        <v>7429.69</v>
      </c>
      <c r="G94" s="102">
        <f t="shared" si="6"/>
        <v>7429.69</v>
      </c>
      <c r="H94" s="102">
        <v>0</v>
      </c>
      <c r="I94" s="68">
        <f t="shared" si="7"/>
        <v>1</v>
      </c>
    </row>
    <row r="95" spans="1:9" ht="20.100000000000001" customHeight="1">
      <c r="A95" s="116"/>
      <c r="B95" s="70" t="s">
        <v>3074</v>
      </c>
      <c r="C95" s="70" t="s">
        <v>1547</v>
      </c>
      <c r="D95" s="66" t="s">
        <v>1548</v>
      </c>
      <c r="E95" s="66" t="s">
        <v>3443</v>
      </c>
      <c r="F95" s="102">
        <v>99980</v>
      </c>
      <c r="G95" s="102">
        <f t="shared" si="6"/>
        <v>64766</v>
      </c>
      <c r="H95" s="102">
        <v>35214</v>
      </c>
      <c r="I95" s="68">
        <f t="shared" si="7"/>
        <v>0.64778955791158233</v>
      </c>
    </row>
    <row r="96" spans="1:9" ht="20.100000000000001" customHeight="1">
      <c r="A96" s="116"/>
      <c r="B96" s="70" t="s">
        <v>3070</v>
      </c>
      <c r="C96" s="70" t="s">
        <v>1995</v>
      </c>
      <c r="D96" s="66" t="s">
        <v>1996</v>
      </c>
      <c r="E96" s="66" t="s">
        <v>3066</v>
      </c>
      <c r="F96" s="102">
        <v>225340.12</v>
      </c>
      <c r="G96" s="102">
        <f t="shared" si="6"/>
        <v>0</v>
      </c>
      <c r="H96" s="102">
        <v>225340.12</v>
      </c>
      <c r="I96" s="68">
        <f t="shared" si="7"/>
        <v>0</v>
      </c>
    </row>
    <row r="97" spans="1:9" ht="20.100000000000001" customHeight="1">
      <c r="A97" s="116"/>
      <c r="B97" s="70" t="s">
        <v>3064</v>
      </c>
      <c r="C97" s="70" t="s">
        <v>1390</v>
      </c>
      <c r="D97" s="66" t="s">
        <v>1391</v>
      </c>
      <c r="E97" s="66" t="s">
        <v>3119</v>
      </c>
      <c r="F97" s="102">
        <v>120582.06</v>
      </c>
      <c r="G97" s="102">
        <f t="shared" si="6"/>
        <v>58205.78</v>
      </c>
      <c r="H97" s="102">
        <v>62376.28</v>
      </c>
      <c r="I97" s="68">
        <f t="shared" si="7"/>
        <v>0.48270679734613919</v>
      </c>
    </row>
    <row r="98" spans="1:9" ht="20.100000000000001" customHeight="1">
      <c r="A98" s="116"/>
      <c r="B98" s="70" t="s">
        <v>3083</v>
      </c>
      <c r="C98" s="70" t="s">
        <v>2878</v>
      </c>
      <c r="D98" s="66" t="s">
        <v>2879</v>
      </c>
      <c r="E98" s="66" t="s">
        <v>3094</v>
      </c>
      <c r="F98" s="102">
        <v>1004280</v>
      </c>
      <c r="G98" s="102">
        <f t="shared" si="6"/>
        <v>178836.81000000006</v>
      </c>
      <c r="H98" s="102">
        <v>825443.19</v>
      </c>
      <c r="I98" s="68">
        <f t="shared" si="7"/>
        <v>0.1780746504958777</v>
      </c>
    </row>
    <row r="99" spans="1:9" ht="20.100000000000001" customHeight="1">
      <c r="A99" s="116"/>
      <c r="B99" s="70" t="s">
        <v>3081</v>
      </c>
      <c r="C99" s="70" t="s">
        <v>2620</v>
      </c>
      <c r="D99" s="66" t="s">
        <v>2621</v>
      </c>
      <c r="E99" s="66" t="s">
        <v>3186</v>
      </c>
      <c r="F99" s="102">
        <v>6788.2</v>
      </c>
      <c r="G99" s="102">
        <f t="shared" si="6"/>
        <v>0</v>
      </c>
      <c r="H99" s="102">
        <v>6788.2</v>
      </c>
      <c r="I99" s="68">
        <f t="shared" si="7"/>
        <v>0</v>
      </c>
    </row>
    <row r="100" spans="1:9" ht="20.100000000000001" customHeight="1">
      <c r="A100" s="116"/>
      <c r="B100" s="70" t="s">
        <v>3083</v>
      </c>
      <c r="C100" s="70" t="s">
        <v>2880</v>
      </c>
      <c r="D100" s="66" t="s">
        <v>2881</v>
      </c>
      <c r="E100" s="66" t="s">
        <v>2882</v>
      </c>
      <c r="F100" s="102">
        <v>2047.84</v>
      </c>
      <c r="G100" s="102">
        <f t="shared" si="6"/>
        <v>1900</v>
      </c>
      <c r="H100" s="102">
        <v>147.84</v>
      </c>
      <c r="I100" s="68">
        <f t="shared" si="7"/>
        <v>0.92780685991093059</v>
      </c>
    </row>
    <row r="101" spans="1:9" ht="20.100000000000001" customHeight="1">
      <c r="A101" s="116"/>
      <c r="B101" s="70" t="s">
        <v>3320</v>
      </c>
      <c r="C101" s="70" t="s">
        <v>2845</v>
      </c>
      <c r="D101" s="66" t="s">
        <v>2846</v>
      </c>
      <c r="E101" s="66" t="s">
        <v>2841</v>
      </c>
      <c r="F101" s="102">
        <v>17044.5</v>
      </c>
      <c r="G101" s="102">
        <f t="shared" si="6"/>
        <v>16615.5</v>
      </c>
      <c r="H101" s="102">
        <v>429</v>
      </c>
      <c r="I101" s="68">
        <f t="shared" si="7"/>
        <v>0.97483059051306875</v>
      </c>
    </row>
    <row r="102" spans="1:9" ht="20.100000000000001" customHeight="1">
      <c r="A102" s="116"/>
      <c r="B102" s="70" t="s">
        <v>3070</v>
      </c>
      <c r="C102" s="70" t="s">
        <v>1999</v>
      </c>
      <c r="D102" s="66" t="s">
        <v>2000</v>
      </c>
      <c r="E102" s="66" t="s">
        <v>3439</v>
      </c>
      <c r="F102" s="102">
        <v>24960</v>
      </c>
      <c r="G102" s="102">
        <f t="shared" ref="G102:G129" si="8">F102-H102</f>
        <v>24745.18</v>
      </c>
      <c r="H102" s="102">
        <v>214.82</v>
      </c>
      <c r="I102" s="68">
        <f t="shared" ref="I102:I129" si="9">G102/F102*100%</f>
        <v>0.99139342948717946</v>
      </c>
    </row>
    <row r="103" spans="1:9" ht="20.100000000000001" customHeight="1">
      <c r="A103" s="116"/>
      <c r="B103" s="70" t="s">
        <v>3074</v>
      </c>
      <c r="C103" s="70" t="s">
        <v>1549</v>
      </c>
      <c r="D103" s="66" t="s">
        <v>1550</v>
      </c>
      <c r="E103" s="66" t="s">
        <v>3099</v>
      </c>
      <c r="F103" s="102">
        <v>34586.74</v>
      </c>
      <c r="G103" s="102">
        <f t="shared" si="8"/>
        <v>20646.549999999996</v>
      </c>
      <c r="H103" s="102">
        <v>13940.19</v>
      </c>
      <c r="I103" s="68">
        <f t="shared" si="9"/>
        <v>0.59694987154036483</v>
      </c>
    </row>
    <row r="104" spans="1:9" ht="20.100000000000001" customHeight="1">
      <c r="A104" s="116"/>
      <c r="B104" s="70" t="s">
        <v>3081</v>
      </c>
      <c r="C104" s="70" t="s">
        <v>2613</v>
      </c>
      <c r="D104" s="66" t="s">
        <v>2614</v>
      </c>
      <c r="E104" s="66" t="s">
        <v>3438</v>
      </c>
      <c r="F104" s="102">
        <v>10240.4</v>
      </c>
      <c r="G104" s="102">
        <f t="shared" si="8"/>
        <v>9869</v>
      </c>
      <c r="H104" s="102">
        <v>371.4</v>
      </c>
      <c r="I104" s="68">
        <f t="shared" si="9"/>
        <v>0.96373188547322375</v>
      </c>
    </row>
    <row r="105" spans="1:9" ht="20.100000000000001" customHeight="1">
      <c r="A105" s="116"/>
      <c r="B105" s="70" t="s">
        <v>3147</v>
      </c>
      <c r="C105" s="70" t="s">
        <v>2543</v>
      </c>
      <c r="D105" s="66" t="s">
        <v>2544</v>
      </c>
      <c r="E105" s="66" t="s">
        <v>3150</v>
      </c>
      <c r="F105" s="102">
        <v>2085738.25</v>
      </c>
      <c r="G105" s="102">
        <f t="shared" si="8"/>
        <v>346914</v>
      </c>
      <c r="H105" s="102">
        <v>1738824.25</v>
      </c>
      <c r="I105" s="68">
        <f t="shared" si="9"/>
        <v>0.16632671908855293</v>
      </c>
    </row>
    <row r="106" spans="1:9" ht="20.100000000000001" customHeight="1">
      <c r="A106" s="116"/>
      <c r="B106" s="70" t="s">
        <v>3076</v>
      </c>
      <c r="C106" s="70" t="s">
        <v>2265</v>
      </c>
      <c r="D106" s="66" t="s">
        <v>2266</v>
      </c>
      <c r="E106" s="66" t="s">
        <v>3552</v>
      </c>
      <c r="F106" s="102">
        <v>2816.44</v>
      </c>
      <c r="G106" s="102">
        <f t="shared" si="8"/>
        <v>880</v>
      </c>
      <c r="H106" s="102">
        <v>1936.44</v>
      </c>
      <c r="I106" s="68">
        <f t="shared" si="9"/>
        <v>0.31245117950320261</v>
      </c>
    </row>
    <row r="107" spans="1:9" ht="20.100000000000001" customHeight="1">
      <c r="A107" s="116"/>
      <c r="B107" s="70" t="s">
        <v>3085</v>
      </c>
      <c r="C107" s="70" t="s">
        <v>876</v>
      </c>
      <c r="D107" s="66" t="s">
        <v>877</v>
      </c>
      <c r="E107" s="66" t="s">
        <v>3713</v>
      </c>
      <c r="F107" s="102">
        <v>40132.480000000003</v>
      </c>
      <c r="G107" s="102">
        <f t="shared" si="8"/>
        <v>14778.620000000003</v>
      </c>
      <c r="H107" s="102">
        <v>25353.86</v>
      </c>
      <c r="I107" s="68">
        <f t="shared" si="9"/>
        <v>0.36824586967962114</v>
      </c>
    </row>
    <row r="108" spans="1:9" ht="20.100000000000001" customHeight="1">
      <c r="A108" s="116"/>
      <c r="B108" s="70" t="s">
        <v>3071</v>
      </c>
      <c r="C108" s="70" t="s">
        <v>1791</v>
      </c>
      <c r="D108" s="66" t="s">
        <v>1792</v>
      </c>
      <c r="E108" s="66" t="s">
        <v>1793</v>
      </c>
      <c r="F108" s="102">
        <v>111725</v>
      </c>
      <c r="G108" s="102">
        <f t="shared" si="8"/>
        <v>89578.74</v>
      </c>
      <c r="H108" s="102">
        <v>22146.26</v>
      </c>
      <c r="I108" s="68">
        <f t="shared" si="9"/>
        <v>0.80177883195345723</v>
      </c>
    </row>
    <row r="109" spans="1:9" ht="20.100000000000001" customHeight="1">
      <c r="A109" s="116"/>
      <c r="B109" s="70" t="s">
        <v>3068</v>
      </c>
      <c r="C109" s="70" t="s">
        <v>2150</v>
      </c>
      <c r="D109" s="66" t="s">
        <v>2151</v>
      </c>
      <c r="E109" s="66" t="s">
        <v>3263</v>
      </c>
      <c r="F109" s="102">
        <v>26432.27</v>
      </c>
      <c r="G109" s="102">
        <f t="shared" si="8"/>
        <v>24790</v>
      </c>
      <c r="H109" s="102">
        <v>1642.27</v>
      </c>
      <c r="I109" s="68">
        <f t="shared" si="9"/>
        <v>0.93786874907073814</v>
      </c>
    </row>
    <row r="110" spans="1:9" ht="20.100000000000001" customHeight="1">
      <c r="A110" s="116"/>
      <c r="B110" s="70" t="s">
        <v>3074</v>
      </c>
      <c r="C110" s="70" t="s">
        <v>1553</v>
      </c>
      <c r="D110" s="66" t="s">
        <v>1554</v>
      </c>
      <c r="E110" s="66" t="s">
        <v>3528</v>
      </c>
      <c r="F110" s="102">
        <v>228</v>
      </c>
      <c r="G110" s="102">
        <f t="shared" si="8"/>
        <v>0</v>
      </c>
      <c r="H110" s="102">
        <v>228</v>
      </c>
      <c r="I110" s="68">
        <f t="shared" si="9"/>
        <v>0</v>
      </c>
    </row>
    <row r="111" spans="1:9" ht="20.100000000000001" customHeight="1">
      <c r="A111" s="116"/>
      <c r="B111" s="70" t="s">
        <v>3071</v>
      </c>
      <c r="C111" s="70" t="s">
        <v>1787</v>
      </c>
      <c r="D111" s="66" t="s">
        <v>1788</v>
      </c>
      <c r="E111" s="66" t="s">
        <v>3223</v>
      </c>
      <c r="F111" s="102">
        <v>102197.03</v>
      </c>
      <c r="G111" s="102">
        <f t="shared" si="8"/>
        <v>23900</v>
      </c>
      <c r="H111" s="102">
        <v>78297.03</v>
      </c>
      <c r="I111" s="68">
        <f t="shared" si="9"/>
        <v>0.23386198209478298</v>
      </c>
    </row>
    <row r="112" spans="1:9" ht="20.100000000000001" customHeight="1">
      <c r="A112" s="116"/>
      <c r="B112" s="70" t="s">
        <v>3071</v>
      </c>
      <c r="C112" s="70" t="s">
        <v>1789</v>
      </c>
      <c r="D112" s="66" t="s">
        <v>1790</v>
      </c>
      <c r="E112" s="66" t="s">
        <v>3536</v>
      </c>
      <c r="F112" s="102">
        <v>980</v>
      </c>
      <c r="G112" s="102">
        <f t="shared" si="8"/>
        <v>0</v>
      </c>
      <c r="H112" s="102">
        <v>980</v>
      </c>
      <c r="I112" s="68">
        <f t="shared" si="9"/>
        <v>0</v>
      </c>
    </row>
    <row r="113" spans="1:9" ht="20.100000000000001" customHeight="1">
      <c r="A113" s="116"/>
      <c r="B113" s="70" t="s">
        <v>3076</v>
      </c>
      <c r="C113" s="70" t="s">
        <v>2267</v>
      </c>
      <c r="D113" s="66" t="s">
        <v>2268</v>
      </c>
      <c r="E113" s="66" t="s">
        <v>3875</v>
      </c>
      <c r="F113" s="102">
        <v>79980</v>
      </c>
      <c r="G113" s="102">
        <f t="shared" si="8"/>
        <v>79980</v>
      </c>
      <c r="H113" s="102">
        <v>0</v>
      </c>
      <c r="I113" s="68">
        <f t="shared" si="9"/>
        <v>1</v>
      </c>
    </row>
    <row r="114" spans="1:9" ht="20.100000000000001" customHeight="1">
      <c r="A114" s="116"/>
      <c r="B114" s="70" t="s">
        <v>3076</v>
      </c>
      <c r="C114" s="70" t="s">
        <v>2271</v>
      </c>
      <c r="D114" s="66" t="s">
        <v>2272</v>
      </c>
      <c r="E114" s="66" t="s">
        <v>3077</v>
      </c>
      <c r="F114" s="102">
        <v>99980</v>
      </c>
      <c r="G114" s="102">
        <f t="shared" si="8"/>
        <v>0</v>
      </c>
      <c r="H114" s="102">
        <v>99980</v>
      </c>
      <c r="I114" s="68">
        <f t="shared" si="9"/>
        <v>0</v>
      </c>
    </row>
    <row r="115" spans="1:9" ht="20.100000000000001" customHeight="1">
      <c r="A115" s="116"/>
      <c r="B115" s="70" t="s">
        <v>3161</v>
      </c>
      <c r="C115" s="70" t="s">
        <v>2593</v>
      </c>
      <c r="D115" s="66" t="s">
        <v>2594</v>
      </c>
      <c r="E115" s="66" t="s">
        <v>3164</v>
      </c>
      <c r="F115" s="102">
        <v>868048</v>
      </c>
      <c r="G115" s="102">
        <f t="shared" si="8"/>
        <v>14700</v>
      </c>
      <c r="H115" s="102">
        <v>853348</v>
      </c>
      <c r="I115" s="68">
        <f t="shared" si="9"/>
        <v>1.6934547398300553E-2</v>
      </c>
    </row>
    <row r="116" spans="1:9" ht="20.100000000000001" customHeight="1">
      <c r="A116" s="116"/>
      <c r="B116" s="70" t="s">
        <v>2437</v>
      </c>
      <c r="C116" s="70" t="s">
        <v>2440</v>
      </c>
      <c r="D116" s="66" t="s">
        <v>2441</v>
      </c>
      <c r="E116" s="66" t="s">
        <v>2439</v>
      </c>
      <c r="F116" s="102">
        <v>85.61</v>
      </c>
      <c r="G116" s="102">
        <f t="shared" si="8"/>
        <v>15.900000000000006</v>
      </c>
      <c r="H116" s="102">
        <v>69.709999999999994</v>
      </c>
      <c r="I116" s="68">
        <f t="shared" si="9"/>
        <v>0.18572596659268784</v>
      </c>
    </row>
    <row r="117" spans="1:9" ht="20.100000000000001" customHeight="1">
      <c r="A117" s="116"/>
      <c r="B117" s="70" t="s">
        <v>3504</v>
      </c>
      <c r="C117" s="70" t="s">
        <v>2595</v>
      </c>
      <c r="D117" s="66" t="s">
        <v>2441</v>
      </c>
      <c r="E117" s="66" t="s">
        <v>2596</v>
      </c>
      <c r="F117" s="102">
        <v>7191.47</v>
      </c>
      <c r="G117" s="102">
        <f t="shared" si="8"/>
        <v>795.30000000000018</v>
      </c>
      <c r="H117" s="102">
        <v>6396.17</v>
      </c>
      <c r="I117" s="68">
        <f t="shared" si="9"/>
        <v>0.11058935099499827</v>
      </c>
    </row>
    <row r="118" spans="1:9" ht="20.100000000000001" customHeight="1">
      <c r="A118" s="116"/>
      <c r="B118" s="70" t="s">
        <v>3071</v>
      </c>
      <c r="C118" s="70" t="s">
        <v>1794</v>
      </c>
      <c r="D118" s="66" t="s">
        <v>2441</v>
      </c>
      <c r="E118" s="66" t="s">
        <v>3122</v>
      </c>
      <c r="F118" s="102">
        <v>729.11</v>
      </c>
      <c r="G118" s="102">
        <f t="shared" si="8"/>
        <v>0</v>
      </c>
      <c r="H118" s="102">
        <v>729.11</v>
      </c>
      <c r="I118" s="68">
        <f t="shared" si="9"/>
        <v>0</v>
      </c>
    </row>
    <row r="119" spans="1:9" ht="20.100000000000001" customHeight="1">
      <c r="A119" s="116"/>
      <c r="B119" s="70" t="s">
        <v>3068</v>
      </c>
      <c r="C119" s="70" t="s">
        <v>2158</v>
      </c>
      <c r="D119" s="66" t="s">
        <v>2441</v>
      </c>
      <c r="E119" s="66" t="s">
        <v>3440</v>
      </c>
      <c r="F119" s="102">
        <v>4343.58</v>
      </c>
      <c r="G119" s="102">
        <f t="shared" si="8"/>
        <v>4005</v>
      </c>
      <c r="H119" s="102">
        <v>338.58</v>
      </c>
      <c r="I119" s="68">
        <f t="shared" si="9"/>
        <v>0.92205047449339028</v>
      </c>
    </row>
    <row r="120" spans="1:9" ht="20.100000000000001" customHeight="1">
      <c r="A120" s="116"/>
      <c r="B120" s="70" t="s">
        <v>3078</v>
      </c>
      <c r="C120" s="70" t="s">
        <v>66</v>
      </c>
      <c r="D120" s="66" t="s">
        <v>2441</v>
      </c>
      <c r="E120" s="66" t="s">
        <v>3777</v>
      </c>
      <c r="F120" s="102">
        <v>22886.94</v>
      </c>
      <c r="G120" s="102">
        <f t="shared" si="8"/>
        <v>2813.5299999999988</v>
      </c>
      <c r="H120" s="102">
        <v>20073.41</v>
      </c>
      <c r="I120" s="68">
        <f t="shared" si="9"/>
        <v>0.12293168068776338</v>
      </c>
    </row>
    <row r="121" spans="1:9" ht="20.100000000000001" customHeight="1">
      <c r="A121" s="116"/>
      <c r="B121" s="70" t="s">
        <v>3082</v>
      </c>
      <c r="C121" s="70" t="s">
        <v>125</v>
      </c>
      <c r="D121" s="66" t="s">
        <v>2441</v>
      </c>
      <c r="E121" s="66" t="s">
        <v>126</v>
      </c>
      <c r="F121" s="102">
        <v>3977.1</v>
      </c>
      <c r="G121" s="102">
        <f t="shared" si="8"/>
        <v>0</v>
      </c>
      <c r="H121" s="102">
        <v>3977.1</v>
      </c>
      <c r="I121" s="68">
        <f t="shared" si="9"/>
        <v>0</v>
      </c>
    </row>
    <row r="122" spans="1:9" ht="20.100000000000001" customHeight="1">
      <c r="A122" s="116"/>
      <c r="B122" s="70" t="s">
        <v>3084</v>
      </c>
      <c r="C122" s="70" t="s">
        <v>258</v>
      </c>
      <c r="D122" s="66" t="s">
        <v>2441</v>
      </c>
      <c r="E122" s="66" t="s">
        <v>3454</v>
      </c>
      <c r="F122" s="102">
        <v>147.21</v>
      </c>
      <c r="G122" s="102">
        <f t="shared" si="8"/>
        <v>0</v>
      </c>
      <c r="H122" s="102">
        <v>147.21</v>
      </c>
      <c r="I122" s="68">
        <f t="shared" si="9"/>
        <v>0</v>
      </c>
    </row>
    <row r="123" spans="1:9" ht="20.100000000000001" customHeight="1">
      <c r="A123" s="116"/>
      <c r="B123" s="70" t="s">
        <v>3320</v>
      </c>
      <c r="C123" s="70" t="s">
        <v>2847</v>
      </c>
      <c r="D123" s="66" t="s">
        <v>2441</v>
      </c>
      <c r="E123" s="66" t="s">
        <v>3953</v>
      </c>
      <c r="F123" s="102">
        <v>10229.6</v>
      </c>
      <c r="G123" s="102">
        <f t="shared" si="8"/>
        <v>79.5</v>
      </c>
      <c r="H123" s="102">
        <v>10150.1</v>
      </c>
      <c r="I123" s="68">
        <f t="shared" si="9"/>
        <v>7.7715648705716737E-3</v>
      </c>
    </row>
    <row r="124" spans="1:9" ht="20.100000000000001" customHeight="1">
      <c r="A124" s="116"/>
      <c r="B124" s="70" t="s">
        <v>3073</v>
      </c>
      <c r="C124" s="70" t="s">
        <v>673</v>
      </c>
      <c r="D124" s="66" t="s">
        <v>2441</v>
      </c>
      <c r="E124" s="66" t="s">
        <v>3714</v>
      </c>
      <c r="F124" s="102">
        <v>19622.8</v>
      </c>
      <c r="G124" s="102">
        <f t="shared" si="8"/>
        <v>19622.8</v>
      </c>
      <c r="H124" s="102">
        <v>0</v>
      </c>
      <c r="I124" s="68">
        <f t="shared" si="9"/>
        <v>1</v>
      </c>
    </row>
    <row r="125" spans="1:9" ht="20.100000000000001" customHeight="1">
      <c r="A125" s="116"/>
      <c r="B125" s="70" t="s">
        <v>3345</v>
      </c>
      <c r="C125" s="70" t="s">
        <v>825</v>
      </c>
      <c r="D125" s="66" t="s">
        <v>2441</v>
      </c>
      <c r="E125" s="66" t="s">
        <v>826</v>
      </c>
      <c r="F125" s="102">
        <v>4859.8500000000004</v>
      </c>
      <c r="G125" s="102">
        <f t="shared" si="8"/>
        <v>4703.8</v>
      </c>
      <c r="H125" s="102">
        <v>156.05000000000001</v>
      </c>
      <c r="I125" s="68">
        <f t="shared" si="9"/>
        <v>0.96788995545129985</v>
      </c>
    </row>
    <row r="126" spans="1:9" ht="20.100000000000001" customHeight="1">
      <c r="A126" s="116"/>
      <c r="B126" s="70" t="s">
        <v>3102</v>
      </c>
      <c r="C126" s="70" t="s">
        <v>923</v>
      </c>
      <c r="D126" s="66" t="s">
        <v>2441</v>
      </c>
      <c r="E126" s="66" t="s">
        <v>3711</v>
      </c>
      <c r="F126" s="102">
        <v>177.16</v>
      </c>
      <c r="G126" s="102">
        <f t="shared" si="8"/>
        <v>0</v>
      </c>
      <c r="H126" s="102">
        <v>177.16</v>
      </c>
      <c r="I126" s="68">
        <f t="shared" si="9"/>
        <v>0</v>
      </c>
    </row>
    <row r="127" spans="1:9" ht="20.100000000000001" customHeight="1">
      <c r="A127" s="116"/>
      <c r="B127" s="70" t="s">
        <v>2571</v>
      </c>
      <c r="C127" s="70" t="s">
        <v>2585</v>
      </c>
      <c r="D127" s="66" t="s">
        <v>2586</v>
      </c>
      <c r="E127" s="66" t="s">
        <v>2584</v>
      </c>
      <c r="F127" s="102">
        <v>9980</v>
      </c>
      <c r="G127" s="102">
        <f t="shared" si="8"/>
        <v>8921.68</v>
      </c>
      <c r="H127" s="102">
        <v>1058.32</v>
      </c>
      <c r="I127" s="68">
        <f t="shared" si="9"/>
        <v>0.89395591182364731</v>
      </c>
    </row>
    <row r="128" spans="1:9" ht="20.100000000000001" customHeight="1">
      <c r="A128" s="116"/>
      <c r="B128" s="70" t="s">
        <v>3084</v>
      </c>
      <c r="C128" s="70" t="s">
        <v>252</v>
      </c>
      <c r="D128" s="66" t="s">
        <v>253</v>
      </c>
      <c r="E128" s="66" t="s">
        <v>3302</v>
      </c>
      <c r="F128" s="102">
        <v>9865</v>
      </c>
      <c r="G128" s="102">
        <f t="shared" si="8"/>
        <v>9865</v>
      </c>
      <c r="H128" s="102">
        <v>0</v>
      </c>
      <c r="I128" s="68">
        <f t="shared" si="9"/>
        <v>1</v>
      </c>
    </row>
    <row r="129" spans="1:9" ht="20.100000000000001" customHeight="1">
      <c r="A129" s="116"/>
      <c r="B129" s="70" t="s">
        <v>3084</v>
      </c>
      <c r="C129" s="70" t="s">
        <v>250</v>
      </c>
      <c r="D129" s="66" t="s">
        <v>251</v>
      </c>
      <c r="E129" s="66" t="s">
        <v>3107</v>
      </c>
      <c r="F129" s="102">
        <v>90380</v>
      </c>
      <c r="G129" s="102">
        <f t="shared" si="8"/>
        <v>25224.5</v>
      </c>
      <c r="H129" s="102">
        <v>65155.5</v>
      </c>
      <c r="I129" s="68">
        <f t="shared" si="9"/>
        <v>0.2790938260677141</v>
      </c>
    </row>
    <row r="130" spans="1:9" ht="20.100000000000001" customHeight="1">
      <c r="A130" s="116"/>
      <c r="B130" s="70" t="s">
        <v>3084</v>
      </c>
      <c r="C130" s="70" t="s">
        <v>256</v>
      </c>
      <c r="D130" s="66" t="s">
        <v>257</v>
      </c>
      <c r="E130" s="66" t="s">
        <v>3106</v>
      </c>
      <c r="F130" s="102">
        <v>234214.12</v>
      </c>
      <c r="G130" s="102">
        <f t="shared" ref="G130:G162" si="10">F130-H130</f>
        <v>84474.25</v>
      </c>
      <c r="H130" s="102">
        <v>149739.87</v>
      </c>
      <c r="I130" s="68">
        <f t="shared" ref="I130:I162" si="11">G130/F130*100%</f>
        <v>0.36067103896212577</v>
      </c>
    </row>
    <row r="131" spans="1:9" ht="20.100000000000001" customHeight="1">
      <c r="A131" s="116"/>
      <c r="B131" s="70" t="s">
        <v>3074</v>
      </c>
      <c r="C131" s="70" t="s">
        <v>1557</v>
      </c>
      <c r="D131" s="66" t="s">
        <v>1558</v>
      </c>
      <c r="E131" s="66" t="s">
        <v>3724</v>
      </c>
      <c r="F131" s="102">
        <v>10232.76</v>
      </c>
      <c r="G131" s="102">
        <f t="shared" si="10"/>
        <v>9500</v>
      </c>
      <c r="H131" s="102">
        <v>732.76</v>
      </c>
      <c r="I131" s="68">
        <f t="shared" si="11"/>
        <v>0.92839077629104949</v>
      </c>
    </row>
    <row r="132" spans="1:9" ht="20.100000000000001" customHeight="1">
      <c r="A132" s="116"/>
      <c r="B132" s="70" t="s">
        <v>3095</v>
      </c>
      <c r="C132" s="70" t="s">
        <v>988</v>
      </c>
      <c r="D132" s="66" t="s">
        <v>989</v>
      </c>
      <c r="E132" s="66" t="s">
        <v>3096</v>
      </c>
      <c r="F132" s="102">
        <v>362698.12</v>
      </c>
      <c r="G132" s="102">
        <f t="shared" si="10"/>
        <v>103932</v>
      </c>
      <c r="H132" s="102">
        <v>258766.12</v>
      </c>
      <c r="I132" s="68">
        <f t="shared" si="11"/>
        <v>0.28655235378666977</v>
      </c>
    </row>
    <row r="133" spans="1:9" ht="20.100000000000001" customHeight="1">
      <c r="A133" s="116"/>
      <c r="B133" s="70" t="s">
        <v>3070</v>
      </c>
      <c r="C133" s="70" t="s">
        <v>1997</v>
      </c>
      <c r="D133" s="66" t="s">
        <v>1998</v>
      </c>
      <c r="E133" s="66" t="s">
        <v>3226</v>
      </c>
      <c r="F133" s="102">
        <v>31861.3</v>
      </c>
      <c r="G133" s="102">
        <f t="shared" si="10"/>
        <v>10687</v>
      </c>
      <c r="H133" s="102">
        <v>21174.3</v>
      </c>
      <c r="I133" s="68">
        <f t="shared" si="11"/>
        <v>0.33542259732026003</v>
      </c>
    </row>
    <row r="134" spans="1:9" ht="20.100000000000001" customHeight="1">
      <c r="A134" s="116"/>
      <c r="B134" s="70" t="s">
        <v>3095</v>
      </c>
      <c r="C134" s="70" t="s">
        <v>990</v>
      </c>
      <c r="D134" s="66" t="s">
        <v>991</v>
      </c>
      <c r="E134" s="66" t="s">
        <v>3643</v>
      </c>
      <c r="F134" s="102">
        <v>149980</v>
      </c>
      <c r="G134" s="102">
        <f t="shared" si="10"/>
        <v>11610</v>
      </c>
      <c r="H134" s="102">
        <v>138370</v>
      </c>
      <c r="I134" s="68">
        <f t="shared" si="11"/>
        <v>7.7410321376183491E-2</v>
      </c>
    </row>
    <row r="135" spans="1:9" ht="20.100000000000001" customHeight="1">
      <c r="A135" s="116"/>
      <c r="B135" s="70" t="s">
        <v>3081</v>
      </c>
      <c r="C135" s="70" t="s">
        <v>2617</v>
      </c>
      <c r="D135" s="66" t="s">
        <v>2618</v>
      </c>
      <c r="E135" s="66" t="s">
        <v>2619</v>
      </c>
      <c r="F135" s="102">
        <v>37285.57</v>
      </c>
      <c r="G135" s="102">
        <f t="shared" si="10"/>
        <v>4615</v>
      </c>
      <c r="H135" s="102">
        <v>32670.57</v>
      </c>
      <c r="I135" s="68">
        <f t="shared" si="11"/>
        <v>0.1237744253339831</v>
      </c>
    </row>
    <row r="136" spans="1:9" ht="20.100000000000001" customHeight="1">
      <c r="A136" s="116"/>
      <c r="B136" s="70" t="s">
        <v>3076</v>
      </c>
      <c r="C136" s="70" t="s">
        <v>2275</v>
      </c>
      <c r="D136" s="66" t="s">
        <v>2276</v>
      </c>
      <c r="E136" s="66" t="s">
        <v>3560</v>
      </c>
      <c r="F136" s="102">
        <v>34892</v>
      </c>
      <c r="G136" s="102">
        <f t="shared" si="10"/>
        <v>34892</v>
      </c>
      <c r="H136" s="102">
        <v>0</v>
      </c>
      <c r="I136" s="68">
        <f t="shared" si="11"/>
        <v>1</v>
      </c>
    </row>
    <row r="137" spans="1:9" ht="20.100000000000001" customHeight="1">
      <c r="A137" s="116"/>
      <c r="B137" s="70" t="s">
        <v>3352</v>
      </c>
      <c r="C137" s="70" t="s">
        <v>845</v>
      </c>
      <c r="D137" s="66" t="s">
        <v>846</v>
      </c>
      <c r="E137" s="66" t="s">
        <v>847</v>
      </c>
      <c r="F137" s="102">
        <v>32522.33</v>
      </c>
      <c r="G137" s="102">
        <f t="shared" si="10"/>
        <v>0</v>
      </c>
      <c r="H137" s="102">
        <v>32522.33</v>
      </c>
      <c r="I137" s="68">
        <f t="shared" si="11"/>
        <v>0</v>
      </c>
    </row>
    <row r="138" spans="1:9" ht="20.100000000000001" customHeight="1">
      <c r="A138" s="116"/>
      <c r="B138" s="70" t="s">
        <v>3068</v>
      </c>
      <c r="C138" s="70" t="s">
        <v>2152</v>
      </c>
      <c r="D138" s="66" t="s">
        <v>2153</v>
      </c>
      <c r="E138" s="66" t="s">
        <v>3266</v>
      </c>
      <c r="F138" s="102">
        <v>9980.9</v>
      </c>
      <c r="G138" s="102">
        <f t="shared" si="10"/>
        <v>9980.9</v>
      </c>
      <c r="H138" s="102">
        <v>0</v>
      </c>
      <c r="I138" s="68">
        <f t="shared" si="11"/>
        <v>1</v>
      </c>
    </row>
    <row r="139" spans="1:9" ht="20.100000000000001" customHeight="1">
      <c r="A139" s="116"/>
      <c r="B139" s="70" t="s">
        <v>3073</v>
      </c>
      <c r="C139" s="70" t="s">
        <v>669</v>
      </c>
      <c r="D139" s="66" t="s">
        <v>670</v>
      </c>
      <c r="E139" s="66" t="s">
        <v>3928</v>
      </c>
      <c r="F139" s="102">
        <v>264399.09999999998</v>
      </c>
      <c r="G139" s="102">
        <f t="shared" si="10"/>
        <v>264399.09999999998</v>
      </c>
      <c r="H139" s="102">
        <v>0</v>
      </c>
      <c r="I139" s="68">
        <f t="shared" si="11"/>
        <v>1</v>
      </c>
    </row>
    <row r="140" spans="1:9" ht="20.100000000000001" customHeight="1">
      <c r="A140" s="116"/>
      <c r="B140" s="70" t="s">
        <v>3081</v>
      </c>
      <c r="C140" s="70" t="s">
        <v>2609</v>
      </c>
      <c r="D140" s="66" t="s">
        <v>2610</v>
      </c>
      <c r="E140" s="66" t="s">
        <v>3065</v>
      </c>
      <c r="F140" s="102">
        <v>116175.03999999999</v>
      </c>
      <c r="G140" s="102">
        <f t="shared" si="10"/>
        <v>115640.04</v>
      </c>
      <c r="H140" s="102">
        <v>535</v>
      </c>
      <c r="I140" s="68">
        <f t="shared" si="11"/>
        <v>0.99539488000176291</v>
      </c>
    </row>
    <row r="141" spans="1:9" ht="20.100000000000001" customHeight="1">
      <c r="A141" s="116"/>
      <c r="B141" s="70" t="s">
        <v>3068</v>
      </c>
      <c r="C141" s="70" t="s">
        <v>2148</v>
      </c>
      <c r="D141" s="66" t="s">
        <v>2149</v>
      </c>
      <c r="E141" s="66" t="s">
        <v>3489</v>
      </c>
      <c r="F141" s="102">
        <v>0.46</v>
      </c>
      <c r="G141" s="102">
        <f t="shared" si="10"/>
        <v>0</v>
      </c>
      <c r="H141" s="102">
        <v>0.46</v>
      </c>
      <c r="I141" s="68">
        <f t="shared" si="11"/>
        <v>0</v>
      </c>
    </row>
    <row r="142" spans="1:9" ht="20.100000000000001" customHeight="1">
      <c r="A142" s="116"/>
      <c r="B142" s="70" t="s">
        <v>3084</v>
      </c>
      <c r="C142" s="70" t="s">
        <v>254</v>
      </c>
      <c r="D142" s="66" t="s">
        <v>255</v>
      </c>
      <c r="E142" s="66" t="s">
        <v>3449</v>
      </c>
      <c r="F142" s="102">
        <v>37010.44</v>
      </c>
      <c r="G142" s="102">
        <f t="shared" si="10"/>
        <v>20035.100000000002</v>
      </c>
      <c r="H142" s="102">
        <v>16975.34</v>
      </c>
      <c r="I142" s="68">
        <f t="shared" si="11"/>
        <v>0.54133644452754415</v>
      </c>
    </row>
    <row r="143" spans="1:9" ht="20.100000000000001" customHeight="1">
      <c r="A143" s="116"/>
      <c r="B143" s="70" t="s">
        <v>3081</v>
      </c>
      <c r="C143" s="70" t="s">
        <v>2611</v>
      </c>
      <c r="D143" s="66" t="s">
        <v>2612</v>
      </c>
      <c r="E143" s="66" t="s">
        <v>3104</v>
      </c>
      <c r="F143" s="102">
        <v>15645.7</v>
      </c>
      <c r="G143" s="102">
        <f t="shared" si="10"/>
        <v>6384.9000000000015</v>
      </c>
      <c r="H143" s="102">
        <v>9260.7999999999993</v>
      </c>
      <c r="I143" s="68">
        <f t="shared" si="11"/>
        <v>0.40809295844864729</v>
      </c>
    </row>
    <row r="144" spans="1:9" ht="20.100000000000001" customHeight="1">
      <c r="A144" s="116"/>
      <c r="B144" s="70" t="s">
        <v>3082</v>
      </c>
      <c r="C144" s="70" t="s">
        <v>119</v>
      </c>
      <c r="D144" s="66" t="s">
        <v>120</v>
      </c>
      <c r="E144" s="66" t="s">
        <v>112</v>
      </c>
      <c r="F144" s="102">
        <v>483.38</v>
      </c>
      <c r="G144" s="102">
        <f t="shared" si="10"/>
        <v>483.38</v>
      </c>
      <c r="H144" s="102">
        <v>0</v>
      </c>
      <c r="I144" s="68">
        <f t="shared" si="11"/>
        <v>1</v>
      </c>
    </row>
    <row r="145" spans="1:9" ht="20.100000000000001" customHeight="1">
      <c r="A145" s="116"/>
      <c r="B145" s="70" t="s">
        <v>3082</v>
      </c>
      <c r="C145" s="70" t="s">
        <v>123</v>
      </c>
      <c r="D145" s="66" t="s">
        <v>124</v>
      </c>
      <c r="E145" s="66" t="s">
        <v>3126</v>
      </c>
      <c r="F145" s="102">
        <v>1.7</v>
      </c>
      <c r="G145" s="102">
        <f t="shared" si="10"/>
        <v>0</v>
      </c>
      <c r="H145" s="102">
        <v>1.7</v>
      </c>
      <c r="I145" s="68">
        <f t="shared" si="11"/>
        <v>0</v>
      </c>
    </row>
    <row r="146" spans="1:9" ht="20.100000000000001" customHeight="1">
      <c r="A146" s="116"/>
      <c r="B146" s="70" t="s">
        <v>3073</v>
      </c>
      <c r="C146" s="70" t="s">
        <v>667</v>
      </c>
      <c r="D146" s="66" t="s">
        <v>668</v>
      </c>
      <c r="E146" s="66" t="s">
        <v>3935</v>
      </c>
      <c r="F146" s="102">
        <v>57053.5</v>
      </c>
      <c r="G146" s="102">
        <f t="shared" si="10"/>
        <v>57053.5</v>
      </c>
      <c r="H146" s="102">
        <v>0</v>
      </c>
      <c r="I146" s="68">
        <f t="shared" si="11"/>
        <v>1</v>
      </c>
    </row>
    <row r="147" spans="1:9" ht="20.100000000000001" customHeight="1">
      <c r="A147" s="116"/>
      <c r="B147" s="70" t="s">
        <v>3068</v>
      </c>
      <c r="C147" s="70" t="s">
        <v>2156</v>
      </c>
      <c r="D147" s="66" t="s">
        <v>2157</v>
      </c>
      <c r="E147" s="66" t="s">
        <v>3069</v>
      </c>
      <c r="F147" s="102">
        <v>15962.24</v>
      </c>
      <c r="G147" s="102">
        <f t="shared" si="10"/>
        <v>15962.24</v>
      </c>
      <c r="H147" s="102">
        <v>0</v>
      </c>
      <c r="I147" s="68">
        <f t="shared" si="11"/>
        <v>1</v>
      </c>
    </row>
    <row r="148" spans="1:9" ht="20.100000000000001" customHeight="1">
      <c r="A148" s="116"/>
      <c r="B148" s="70" t="s">
        <v>3085</v>
      </c>
      <c r="C148" s="70" t="s">
        <v>874</v>
      </c>
      <c r="D148" s="66" t="s">
        <v>875</v>
      </c>
      <c r="E148" s="66" t="s">
        <v>3453</v>
      </c>
      <c r="F148" s="102">
        <v>8260</v>
      </c>
      <c r="G148" s="102">
        <f t="shared" si="10"/>
        <v>1051.1199999999999</v>
      </c>
      <c r="H148" s="102">
        <v>7208.88</v>
      </c>
      <c r="I148" s="68">
        <f t="shared" si="11"/>
        <v>0.12725423728813559</v>
      </c>
    </row>
    <row r="149" spans="1:9" ht="20.100000000000001" customHeight="1">
      <c r="A149" s="116"/>
      <c r="B149" s="70" t="s">
        <v>3140</v>
      </c>
      <c r="C149" s="70" t="s">
        <v>2517</v>
      </c>
      <c r="D149" s="66" t="s">
        <v>2518</v>
      </c>
      <c r="E149" s="66" t="s">
        <v>2516</v>
      </c>
      <c r="F149" s="102">
        <v>9980</v>
      </c>
      <c r="G149" s="102">
        <f t="shared" si="10"/>
        <v>269</v>
      </c>
      <c r="H149" s="102">
        <v>9711</v>
      </c>
      <c r="I149" s="68">
        <f t="shared" si="11"/>
        <v>2.6953907815631263E-2</v>
      </c>
    </row>
    <row r="150" spans="1:9" ht="20.100000000000001" customHeight="1">
      <c r="A150" s="116"/>
      <c r="B150" s="70" t="s">
        <v>3076</v>
      </c>
      <c r="C150" s="70" t="s">
        <v>2277</v>
      </c>
      <c r="D150" s="66" t="s">
        <v>2278</v>
      </c>
      <c r="E150" s="66" t="s">
        <v>3274</v>
      </c>
      <c r="F150" s="102">
        <v>124212.09</v>
      </c>
      <c r="G150" s="102">
        <f t="shared" si="10"/>
        <v>91696.2</v>
      </c>
      <c r="H150" s="102">
        <v>32515.89</v>
      </c>
      <c r="I150" s="68">
        <f t="shared" si="11"/>
        <v>0.73822282516943394</v>
      </c>
    </row>
    <row r="151" spans="1:9" ht="20.100000000000001" customHeight="1">
      <c r="A151" s="116"/>
      <c r="B151" s="70" t="s">
        <v>3076</v>
      </c>
      <c r="C151" s="70" t="s">
        <v>2269</v>
      </c>
      <c r="D151" s="66" t="s">
        <v>2270</v>
      </c>
      <c r="E151" s="66" t="s">
        <v>3274</v>
      </c>
      <c r="F151" s="102">
        <v>19980</v>
      </c>
      <c r="G151" s="102">
        <f t="shared" si="10"/>
        <v>19980</v>
      </c>
      <c r="H151" s="102">
        <v>0</v>
      </c>
      <c r="I151" s="68">
        <f t="shared" si="11"/>
        <v>1</v>
      </c>
    </row>
    <row r="152" spans="1:9" ht="20.100000000000001" customHeight="1">
      <c r="A152" s="116"/>
      <c r="B152" s="70" t="s">
        <v>3081</v>
      </c>
      <c r="C152" s="70" t="s">
        <v>2624</v>
      </c>
      <c r="D152" s="66" t="s">
        <v>2625</v>
      </c>
      <c r="E152" s="66" t="s">
        <v>3189</v>
      </c>
      <c r="F152" s="102">
        <v>2282</v>
      </c>
      <c r="G152" s="102">
        <f t="shared" si="10"/>
        <v>0</v>
      </c>
      <c r="H152" s="102">
        <v>2282</v>
      </c>
      <c r="I152" s="68">
        <f t="shared" si="11"/>
        <v>0</v>
      </c>
    </row>
    <row r="153" spans="1:9" ht="20.100000000000001" customHeight="1">
      <c r="A153" s="116"/>
      <c r="B153" s="70" t="s">
        <v>3064</v>
      </c>
      <c r="C153" s="70" t="s">
        <v>1392</v>
      </c>
      <c r="D153" s="66" t="s">
        <v>1393</v>
      </c>
      <c r="E153" s="66" t="s">
        <v>3119</v>
      </c>
      <c r="F153" s="102">
        <v>316396.84000000003</v>
      </c>
      <c r="G153" s="102">
        <f t="shared" si="10"/>
        <v>49795</v>
      </c>
      <c r="H153" s="102">
        <v>266601.84000000003</v>
      </c>
      <c r="I153" s="68">
        <f t="shared" si="11"/>
        <v>0.15738147068725464</v>
      </c>
    </row>
    <row r="154" spans="1:9" ht="20.100000000000001" customHeight="1">
      <c r="A154" s="116"/>
      <c r="B154" s="70" t="s">
        <v>3073</v>
      </c>
      <c r="C154" s="70" t="s">
        <v>671</v>
      </c>
      <c r="D154" s="66" t="s">
        <v>672</v>
      </c>
      <c r="E154" s="66" t="s">
        <v>3452</v>
      </c>
      <c r="F154" s="102">
        <v>17597.54</v>
      </c>
      <c r="G154" s="102">
        <f t="shared" si="10"/>
        <v>16445.5</v>
      </c>
      <c r="H154" s="102">
        <v>1152.04</v>
      </c>
      <c r="I154" s="68">
        <f t="shared" si="11"/>
        <v>0.93453403146121561</v>
      </c>
    </row>
    <row r="155" spans="1:9" ht="20.100000000000001" customHeight="1">
      <c r="A155" s="116"/>
      <c r="B155" s="70" t="s">
        <v>3081</v>
      </c>
      <c r="C155" s="70" t="s">
        <v>2607</v>
      </c>
      <c r="D155" s="66" t="s">
        <v>2608</v>
      </c>
      <c r="E155" s="66" t="s">
        <v>3487</v>
      </c>
      <c r="F155" s="102">
        <v>9590</v>
      </c>
      <c r="G155" s="102">
        <f t="shared" si="10"/>
        <v>0</v>
      </c>
      <c r="H155" s="102">
        <v>9590</v>
      </c>
      <c r="I155" s="68">
        <f t="shared" si="11"/>
        <v>0</v>
      </c>
    </row>
    <row r="156" spans="1:9" ht="31.5" customHeight="1">
      <c r="A156" s="115" t="s">
        <v>1107</v>
      </c>
      <c r="B156" s="80"/>
      <c r="C156" s="80"/>
      <c r="D156" s="80" t="s">
        <v>1101</v>
      </c>
      <c r="E156" s="80"/>
      <c r="F156" s="100"/>
      <c r="G156" s="100"/>
      <c r="H156" s="100"/>
      <c r="I156" s="81"/>
    </row>
    <row r="157" spans="1:9" ht="20.100000000000001" customHeight="1">
      <c r="A157" s="116"/>
      <c r="B157" s="70" t="s">
        <v>3081</v>
      </c>
      <c r="C157" s="70" t="s">
        <v>1137</v>
      </c>
      <c r="D157" s="66" t="s">
        <v>1138</v>
      </c>
      <c r="E157" s="66" t="s">
        <v>1139</v>
      </c>
      <c r="F157" s="102">
        <v>70493</v>
      </c>
      <c r="G157" s="102">
        <f t="shared" si="10"/>
        <v>70493</v>
      </c>
      <c r="H157" s="102">
        <v>0</v>
      </c>
      <c r="I157" s="68">
        <f t="shared" si="11"/>
        <v>1</v>
      </c>
    </row>
    <row r="158" spans="1:9" ht="20.100000000000001" customHeight="1">
      <c r="A158" s="116"/>
      <c r="B158" s="70" t="s">
        <v>3081</v>
      </c>
      <c r="C158" s="70" t="s">
        <v>1140</v>
      </c>
      <c r="D158" s="66" t="s">
        <v>1138</v>
      </c>
      <c r="E158" s="66" t="s">
        <v>3455</v>
      </c>
      <c r="F158" s="102">
        <v>20894</v>
      </c>
      <c r="G158" s="102">
        <f t="shared" si="10"/>
        <v>20894</v>
      </c>
      <c r="H158" s="102">
        <v>0</v>
      </c>
      <c r="I158" s="68">
        <f t="shared" si="11"/>
        <v>1</v>
      </c>
    </row>
    <row r="159" spans="1:9" ht="20.100000000000001" customHeight="1">
      <c r="A159" s="116"/>
      <c r="B159" s="70" t="s">
        <v>3081</v>
      </c>
      <c r="C159" s="70" t="s">
        <v>1141</v>
      </c>
      <c r="D159" s="66" t="s">
        <v>1138</v>
      </c>
      <c r="E159" s="66" t="s">
        <v>1142</v>
      </c>
      <c r="F159" s="102">
        <v>20894</v>
      </c>
      <c r="G159" s="102">
        <f t="shared" si="10"/>
        <v>20894</v>
      </c>
      <c r="H159" s="102">
        <v>0</v>
      </c>
      <c r="I159" s="68">
        <f t="shared" si="11"/>
        <v>1</v>
      </c>
    </row>
    <row r="160" spans="1:9" ht="20.100000000000001" customHeight="1">
      <c r="A160" s="116"/>
      <c r="B160" s="70" t="s">
        <v>3081</v>
      </c>
      <c r="C160" s="70" t="s">
        <v>1143</v>
      </c>
      <c r="D160" s="66" t="s">
        <v>1138</v>
      </c>
      <c r="E160" s="66" t="s">
        <v>1144</v>
      </c>
      <c r="F160" s="102">
        <v>20894</v>
      </c>
      <c r="G160" s="102">
        <f t="shared" si="10"/>
        <v>20894</v>
      </c>
      <c r="H160" s="102">
        <v>0</v>
      </c>
      <c r="I160" s="68">
        <f t="shared" si="11"/>
        <v>1</v>
      </c>
    </row>
    <row r="161" spans="1:9" ht="20.100000000000001" customHeight="1">
      <c r="A161" s="116"/>
      <c r="B161" s="70" t="s">
        <v>3081</v>
      </c>
      <c r="C161" s="70" t="s">
        <v>1145</v>
      </c>
      <c r="D161" s="66" t="s">
        <v>1138</v>
      </c>
      <c r="E161" s="66" t="s">
        <v>1146</v>
      </c>
      <c r="F161" s="102">
        <v>20894</v>
      </c>
      <c r="G161" s="102">
        <f t="shared" si="10"/>
        <v>20894</v>
      </c>
      <c r="H161" s="102">
        <v>0</v>
      </c>
      <c r="I161" s="68">
        <f t="shared" si="11"/>
        <v>1</v>
      </c>
    </row>
    <row r="162" spans="1:9" ht="20.100000000000001" customHeight="1">
      <c r="A162" s="116"/>
      <c r="B162" s="70" t="s">
        <v>3081</v>
      </c>
      <c r="C162" s="70" t="s">
        <v>1147</v>
      </c>
      <c r="D162" s="66" t="s">
        <v>1138</v>
      </c>
      <c r="E162" s="66" t="s">
        <v>1148</v>
      </c>
      <c r="F162" s="102">
        <v>55182</v>
      </c>
      <c r="G162" s="102">
        <f t="shared" si="10"/>
        <v>-24818</v>
      </c>
      <c r="H162" s="102">
        <v>80000</v>
      </c>
      <c r="I162" s="68">
        <f t="shared" si="11"/>
        <v>-0.44974810626653616</v>
      </c>
    </row>
    <row r="163" spans="1:9" ht="20.100000000000001" customHeight="1">
      <c r="A163" s="116"/>
      <c r="B163" s="70" t="s">
        <v>3064</v>
      </c>
      <c r="C163" s="70" t="s">
        <v>1398</v>
      </c>
      <c r="D163" s="66" t="s">
        <v>1138</v>
      </c>
      <c r="E163" s="66" t="s">
        <v>1399</v>
      </c>
      <c r="F163" s="102">
        <v>70894</v>
      </c>
      <c r="G163" s="102">
        <f t="shared" ref="G163:G211" si="12">F163-H163</f>
        <v>70894</v>
      </c>
      <c r="H163" s="102">
        <v>0</v>
      </c>
      <c r="I163" s="68">
        <f t="shared" ref="I163:I211" si="13">G163/F163*100%</f>
        <v>1</v>
      </c>
    </row>
    <row r="164" spans="1:9" ht="20.100000000000001" customHeight="1">
      <c r="A164" s="116"/>
      <c r="B164" s="70" t="s">
        <v>3064</v>
      </c>
      <c r="C164" s="70" t="s">
        <v>1400</v>
      </c>
      <c r="D164" s="66" t="s">
        <v>1138</v>
      </c>
      <c r="E164" s="66" t="s">
        <v>1401</v>
      </c>
      <c r="F164" s="102">
        <v>20894</v>
      </c>
      <c r="G164" s="102">
        <f t="shared" si="12"/>
        <v>20894</v>
      </c>
      <c r="H164" s="102">
        <v>0</v>
      </c>
      <c r="I164" s="68">
        <f t="shared" si="13"/>
        <v>1</v>
      </c>
    </row>
    <row r="165" spans="1:9" ht="20.100000000000001" customHeight="1">
      <c r="A165" s="116"/>
      <c r="B165" s="70" t="s">
        <v>3064</v>
      </c>
      <c r="C165" s="70" t="s">
        <v>1402</v>
      </c>
      <c r="D165" s="66" t="s">
        <v>1138</v>
      </c>
      <c r="E165" s="66" t="s">
        <v>1403</v>
      </c>
      <c r="F165" s="102">
        <v>57435</v>
      </c>
      <c r="G165" s="102">
        <f t="shared" si="12"/>
        <v>-22565</v>
      </c>
      <c r="H165" s="102">
        <v>80000</v>
      </c>
      <c r="I165" s="68">
        <f t="shared" si="13"/>
        <v>-0.39287890659005831</v>
      </c>
    </row>
    <row r="166" spans="1:9" ht="20.100000000000001" customHeight="1">
      <c r="A166" s="116"/>
      <c r="B166" s="70" t="s">
        <v>3064</v>
      </c>
      <c r="C166" s="70" t="s">
        <v>1404</v>
      </c>
      <c r="D166" s="66" t="s">
        <v>1138</v>
      </c>
      <c r="E166" s="66" t="s">
        <v>1235</v>
      </c>
      <c r="F166" s="102">
        <v>71310.67</v>
      </c>
      <c r="G166" s="102">
        <f t="shared" si="12"/>
        <v>71310.67</v>
      </c>
      <c r="H166" s="102">
        <v>0</v>
      </c>
      <c r="I166" s="68">
        <f t="shared" si="13"/>
        <v>1</v>
      </c>
    </row>
    <row r="167" spans="1:9" ht="20.100000000000001" customHeight="1">
      <c r="A167" s="116"/>
      <c r="B167" s="70" t="s">
        <v>3064</v>
      </c>
      <c r="C167" s="70" t="s">
        <v>1405</v>
      </c>
      <c r="D167" s="66" t="s">
        <v>1138</v>
      </c>
      <c r="E167" s="66" t="s">
        <v>1406</v>
      </c>
      <c r="F167" s="102">
        <v>80000</v>
      </c>
      <c r="G167" s="102">
        <f t="shared" si="12"/>
        <v>0</v>
      </c>
      <c r="H167" s="102">
        <v>80000</v>
      </c>
      <c r="I167" s="68">
        <f t="shared" si="13"/>
        <v>0</v>
      </c>
    </row>
    <row r="168" spans="1:9" ht="20.100000000000001" customHeight="1">
      <c r="A168" s="116"/>
      <c r="B168" s="70" t="s">
        <v>3074</v>
      </c>
      <c r="C168" s="70" t="s">
        <v>1561</v>
      </c>
      <c r="D168" s="66" t="s">
        <v>1138</v>
      </c>
      <c r="E168" s="66" t="s">
        <v>1562</v>
      </c>
      <c r="F168" s="102">
        <v>20894</v>
      </c>
      <c r="G168" s="102">
        <f t="shared" si="12"/>
        <v>20894</v>
      </c>
      <c r="H168" s="102">
        <v>0</v>
      </c>
      <c r="I168" s="68">
        <f t="shared" si="13"/>
        <v>1</v>
      </c>
    </row>
    <row r="169" spans="1:9" ht="20.100000000000001" customHeight="1">
      <c r="A169" s="116"/>
      <c r="B169" s="70" t="s">
        <v>3074</v>
      </c>
      <c r="C169" s="70" t="s">
        <v>1563</v>
      </c>
      <c r="D169" s="66" t="s">
        <v>1138</v>
      </c>
      <c r="E169" s="66" t="s">
        <v>1564</v>
      </c>
      <c r="F169" s="102">
        <v>20894</v>
      </c>
      <c r="G169" s="102">
        <f t="shared" si="12"/>
        <v>20894</v>
      </c>
      <c r="H169" s="102">
        <v>0</v>
      </c>
      <c r="I169" s="68">
        <f t="shared" si="13"/>
        <v>1</v>
      </c>
    </row>
    <row r="170" spans="1:9" ht="20.100000000000001" customHeight="1">
      <c r="A170" s="116"/>
      <c r="B170" s="70" t="s">
        <v>3068</v>
      </c>
      <c r="C170" s="70" t="s">
        <v>2159</v>
      </c>
      <c r="D170" s="66" t="s">
        <v>1138</v>
      </c>
      <c r="E170" s="66" t="s">
        <v>2160</v>
      </c>
      <c r="F170" s="102">
        <v>20894</v>
      </c>
      <c r="G170" s="102">
        <f t="shared" si="12"/>
        <v>20894</v>
      </c>
      <c r="H170" s="102">
        <v>0</v>
      </c>
      <c r="I170" s="68">
        <f t="shared" si="13"/>
        <v>1</v>
      </c>
    </row>
    <row r="171" spans="1:9" ht="20.100000000000001" customHeight="1">
      <c r="A171" s="116"/>
      <c r="B171" s="70" t="s">
        <v>3068</v>
      </c>
      <c r="C171" s="70" t="s">
        <v>2161</v>
      </c>
      <c r="D171" s="66" t="s">
        <v>1138</v>
      </c>
      <c r="E171" s="66" t="s">
        <v>2162</v>
      </c>
      <c r="F171" s="102">
        <v>20894</v>
      </c>
      <c r="G171" s="102">
        <f t="shared" si="12"/>
        <v>20894</v>
      </c>
      <c r="H171" s="102">
        <v>0</v>
      </c>
      <c r="I171" s="68">
        <f t="shared" si="13"/>
        <v>1</v>
      </c>
    </row>
    <row r="172" spans="1:9" ht="20.100000000000001" customHeight="1">
      <c r="A172" s="116"/>
      <c r="B172" s="70" t="s">
        <v>3068</v>
      </c>
      <c r="C172" s="70" t="s">
        <v>2163</v>
      </c>
      <c r="D172" s="66" t="s">
        <v>1138</v>
      </c>
      <c r="E172" s="66" t="s">
        <v>2164</v>
      </c>
      <c r="F172" s="102">
        <v>71102.33</v>
      </c>
      <c r="G172" s="102">
        <f t="shared" si="12"/>
        <v>71102.33</v>
      </c>
      <c r="H172" s="102">
        <v>0</v>
      </c>
      <c r="I172" s="68">
        <f t="shared" si="13"/>
        <v>1</v>
      </c>
    </row>
    <row r="173" spans="1:9" ht="20.100000000000001" customHeight="1">
      <c r="A173" s="116"/>
      <c r="B173" s="70" t="s">
        <v>3084</v>
      </c>
      <c r="C173" s="70" t="s">
        <v>259</v>
      </c>
      <c r="D173" s="66" t="s">
        <v>1138</v>
      </c>
      <c r="E173" s="66" t="s">
        <v>260</v>
      </c>
      <c r="F173" s="102">
        <v>70894</v>
      </c>
      <c r="G173" s="102">
        <f t="shared" si="12"/>
        <v>70894</v>
      </c>
      <c r="H173" s="102">
        <v>0</v>
      </c>
      <c r="I173" s="68">
        <f t="shared" si="13"/>
        <v>1</v>
      </c>
    </row>
    <row r="174" spans="1:9" ht="20.100000000000001" customHeight="1">
      <c r="A174" s="116"/>
      <c r="B174" s="70" t="s">
        <v>3084</v>
      </c>
      <c r="C174" s="70" t="s">
        <v>261</v>
      </c>
      <c r="D174" s="66" t="s">
        <v>1138</v>
      </c>
      <c r="E174" s="66" t="s">
        <v>262</v>
      </c>
      <c r="F174" s="102">
        <v>30000</v>
      </c>
      <c r="G174" s="102">
        <f t="shared" si="12"/>
        <v>0</v>
      </c>
      <c r="H174" s="102">
        <v>30000</v>
      </c>
      <c r="I174" s="68">
        <f t="shared" si="13"/>
        <v>0</v>
      </c>
    </row>
    <row r="175" spans="1:9" ht="20.100000000000001" customHeight="1">
      <c r="A175" s="116"/>
      <c r="B175" s="70" t="s">
        <v>3083</v>
      </c>
      <c r="C175" s="70" t="s">
        <v>2887</v>
      </c>
      <c r="D175" s="66" t="s">
        <v>1138</v>
      </c>
      <c r="E175" s="66" t="s">
        <v>2888</v>
      </c>
      <c r="F175" s="102">
        <v>71310.67</v>
      </c>
      <c r="G175" s="102">
        <f t="shared" si="12"/>
        <v>71310.67</v>
      </c>
      <c r="H175" s="102">
        <v>0</v>
      </c>
      <c r="I175" s="68">
        <f t="shared" si="13"/>
        <v>1</v>
      </c>
    </row>
    <row r="176" spans="1:9" ht="31.5" customHeight="1">
      <c r="A176" s="116"/>
      <c r="B176" s="80"/>
      <c r="C176" s="80"/>
      <c r="D176" s="80" t="s">
        <v>1102</v>
      </c>
      <c r="E176" s="80"/>
      <c r="F176" s="100"/>
      <c r="G176" s="100"/>
      <c r="H176" s="100"/>
      <c r="I176" s="81"/>
    </row>
    <row r="177" spans="1:9" ht="20.100000000000001" customHeight="1">
      <c r="A177" s="116"/>
      <c r="B177" s="70" t="s">
        <v>3081</v>
      </c>
      <c r="C177" s="70" t="s">
        <v>1163</v>
      </c>
      <c r="D177" s="66" t="s">
        <v>1164</v>
      </c>
      <c r="E177" s="66" t="s">
        <v>1142</v>
      </c>
      <c r="F177" s="102">
        <v>30000</v>
      </c>
      <c r="G177" s="102">
        <f t="shared" ref="G177:G192" si="14">F177-H177</f>
        <v>30000</v>
      </c>
      <c r="H177" s="102">
        <v>0</v>
      </c>
      <c r="I177" s="68">
        <f t="shared" ref="I177:I192" si="15">G177/F177*100%</f>
        <v>1</v>
      </c>
    </row>
    <row r="178" spans="1:9" ht="20.100000000000001" customHeight="1">
      <c r="A178" s="116"/>
      <c r="B178" s="70" t="s">
        <v>3081</v>
      </c>
      <c r="C178" s="70" t="s">
        <v>1165</v>
      </c>
      <c r="D178" s="66" t="s">
        <v>1164</v>
      </c>
      <c r="E178" s="66" t="s">
        <v>1146</v>
      </c>
      <c r="F178" s="102">
        <v>30000</v>
      </c>
      <c r="G178" s="102">
        <f t="shared" si="14"/>
        <v>30000</v>
      </c>
      <c r="H178" s="102">
        <v>0</v>
      </c>
      <c r="I178" s="68">
        <f t="shared" si="15"/>
        <v>1</v>
      </c>
    </row>
    <row r="179" spans="1:9" ht="20.100000000000001" customHeight="1">
      <c r="A179" s="116"/>
      <c r="B179" s="70" t="s">
        <v>3081</v>
      </c>
      <c r="C179" s="70" t="s">
        <v>1166</v>
      </c>
      <c r="D179" s="66" t="s">
        <v>1164</v>
      </c>
      <c r="E179" s="66" t="s">
        <v>1144</v>
      </c>
      <c r="F179" s="102">
        <v>30000</v>
      </c>
      <c r="G179" s="102">
        <f t="shared" si="14"/>
        <v>30000</v>
      </c>
      <c r="H179" s="102">
        <v>0</v>
      </c>
      <c r="I179" s="68">
        <f t="shared" si="15"/>
        <v>1</v>
      </c>
    </row>
    <row r="180" spans="1:9" ht="20.100000000000001" customHeight="1">
      <c r="A180" s="116"/>
      <c r="B180" s="70" t="s">
        <v>3081</v>
      </c>
      <c r="C180" s="70" t="s">
        <v>1167</v>
      </c>
      <c r="D180" s="66" t="s">
        <v>1164</v>
      </c>
      <c r="E180" s="66" t="s">
        <v>3455</v>
      </c>
      <c r="F180" s="102">
        <v>30000</v>
      </c>
      <c r="G180" s="102">
        <f t="shared" si="14"/>
        <v>30000</v>
      </c>
      <c r="H180" s="102">
        <v>0</v>
      </c>
      <c r="I180" s="68">
        <f t="shared" si="15"/>
        <v>1</v>
      </c>
    </row>
    <row r="181" spans="1:9" ht="20.100000000000001" customHeight="1">
      <c r="A181" s="116"/>
      <c r="B181" s="70" t="s">
        <v>3064</v>
      </c>
      <c r="C181" s="70" t="s">
        <v>1408</v>
      </c>
      <c r="D181" s="66" t="s">
        <v>1164</v>
      </c>
      <c r="E181" s="66" t="s">
        <v>1401</v>
      </c>
      <c r="F181" s="102">
        <v>30000</v>
      </c>
      <c r="G181" s="102">
        <f t="shared" si="14"/>
        <v>30000</v>
      </c>
      <c r="H181" s="102">
        <v>0</v>
      </c>
      <c r="I181" s="68">
        <f t="shared" si="15"/>
        <v>1</v>
      </c>
    </row>
    <row r="182" spans="1:9" ht="20.100000000000001" customHeight="1">
      <c r="A182" s="116"/>
      <c r="B182" s="70" t="s">
        <v>3064</v>
      </c>
      <c r="C182" s="70" t="s">
        <v>1409</v>
      </c>
      <c r="D182" s="66" t="s">
        <v>1164</v>
      </c>
      <c r="E182" s="66" t="s">
        <v>1235</v>
      </c>
      <c r="F182" s="102">
        <v>80000</v>
      </c>
      <c r="G182" s="102">
        <f t="shared" si="14"/>
        <v>80000</v>
      </c>
      <c r="H182" s="102">
        <v>0</v>
      </c>
      <c r="I182" s="68">
        <f t="shared" si="15"/>
        <v>1</v>
      </c>
    </row>
    <row r="183" spans="1:9" ht="20.100000000000001" customHeight="1">
      <c r="A183" s="116"/>
      <c r="B183" s="70" t="s">
        <v>3074</v>
      </c>
      <c r="C183" s="70" t="s">
        <v>1569</v>
      </c>
      <c r="D183" s="66" t="s">
        <v>1164</v>
      </c>
      <c r="E183" s="66" t="s">
        <v>1564</v>
      </c>
      <c r="F183" s="102">
        <v>30000</v>
      </c>
      <c r="G183" s="102">
        <f t="shared" si="14"/>
        <v>30000</v>
      </c>
      <c r="H183" s="102">
        <v>0</v>
      </c>
      <c r="I183" s="68">
        <f t="shared" si="15"/>
        <v>1</v>
      </c>
    </row>
    <row r="184" spans="1:9" ht="20.100000000000001" customHeight="1">
      <c r="A184" s="116"/>
      <c r="B184" s="70" t="s">
        <v>3074</v>
      </c>
      <c r="C184" s="70" t="s">
        <v>1570</v>
      </c>
      <c r="D184" s="66" t="s">
        <v>1164</v>
      </c>
      <c r="E184" s="66" t="s">
        <v>1562</v>
      </c>
      <c r="F184" s="102">
        <v>30000</v>
      </c>
      <c r="G184" s="102">
        <f t="shared" si="14"/>
        <v>30000</v>
      </c>
      <c r="H184" s="102">
        <v>0</v>
      </c>
      <c r="I184" s="68">
        <f t="shared" si="15"/>
        <v>1</v>
      </c>
    </row>
    <row r="185" spans="1:9" ht="20.100000000000001" customHeight="1">
      <c r="A185" s="116"/>
      <c r="B185" s="70" t="s">
        <v>3074</v>
      </c>
      <c r="C185" s="70" t="s">
        <v>1571</v>
      </c>
      <c r="D185" s="66" t="s">
        <v>1164</v>
      </c>
      <c r="E185" s="66" t="s">
        <v>3855</v>
      </c>
      <c r="F185" s="102">
        <v>80000</v>
      </c>
      <c r="G185" s="102">
        <f t="shared" si="14"/>
        <v>0</v>
      </c>
      <c r="H185" s="102">
        <v>80000</v>
      </c>
      <c r="I185" s="68">
        <f t="shared" si="15"/>
        <v>0</v>
      </c>
    </row>
    <row r="186" spans="1:9" ht="20.100000000000001" customHeight="1">
      <c r="A186" s="116"/>
      <c r="B186" s="70" t="s">
        <v>3068</v>
      </c>
      <c r="C186" s="70" t="s">
        <v>2171</v>
      </c>
      <c r="D186" s="66" t="s">
        <v>1164</v>
      </c>
      <c r="E186" s="66" t="s">
        <v>2160</v>
      </c>
      <c r="F186" s="102">
        <v>30000</v>
      </c>
      <c r="G186" s="102">
        <f t="shared" si="14"/>
        <v>30000</v>
      </c>
      <c r="H186" s="102">
        <v>0</v>
      </c>
      <c r="I186" s="68">
        <f t="shared" si="15"/>
        <v>1</v>
      </c>
    </row>
    <row r="187" spans="1:9" ht="20.100000000000001" customHeight="1">
      <c r="A187" s="116"/>
      <c r="B187" s="70" t="s">
        <v>3068</v>
      </c>
      <c r="C187" s="70" t="s">
        <v>2172</v>
      </c>
      <c r="D187" s="66" t="s">
        <v>1164</v>
      </c>
      <c r="E187" s="66" t="s">
        <v>2162</v>
      </c>
      <c r="F187" s="102">
        <v>30000</v>
      </c>
      <c r="G187" s="102">
        <f t="shared" si="14"/>
        <v>30000</v>
      </c>
      <c r="H187" s="102">
        <v>0</v>
      </c>
      <c r="I187" s="68">
        <f t="shared" si="15"/>
        <v>1</v>
      </c>
    </row>
    <row r="188" spans="1:9" ht="20.100000000000001" customHeight="1">
      <c r="A188" s="116"/>
      <c r="B188" s="70" t="s">
        <v>3068</v>
      </c>
      <c r="C188" s="70" t="s">
        <v>2173</v>
      </c>
      <c r="D188" s="66" t="s">
        <v>1164</v>
      </c>
      <c r="E188" s="66" t="s">
        <v>2164</v>
      </c>
      <c r="F188" s="102">
        <v>80000</v>
      </c>
      <c r="G188" s="102">
        <f t="shared" si="14"/>
        <v>80000</v>
      </c>
      <c r="H188" s="102">
        <v>0</v>
      </c>
      <c r="I188" s="68">
        <f t="shared" si="15"/>
        <v>1</v>
      </c>
    </row>
    <row r="189" spans="1:9" ht="20.100000000000001" customHeight="1">
      <c r="A189" s="116"/>
      <c r="B189" s="70" t="s">
        <v>3068</v>
      </c>
      <c r="C189" s="70" t="s">
        <v>2174</v>
      </c>
      <c r="D189" s="66" t="s">
        <v>1164</v>
      </c>
      <c r="E189" s="66" t="s">
        <v>3649</v>
      </c>
      <c r="F189" s="102">
        <v>80000</v>
      </c>
      <c r="G189" s="102">
        <f t="shared" si="14"/>
        <v>0</v>
      </c>
      <c r="H189" s="102">
        <v>80000</v>
      </c>
      <c r="I189" s="68">
        <f t="shared" si="15"/>
        <v>0</v>
      </c>
    </row>
    <row r="190" spans="1:9" ht="20.100000000000001" customHeight="1">
      <c r="A190" s="116"/>
      <c r="B190" s="70" t="s">
        <v>3068</v>
      </c>
      <c r="C190" s="70" t="s">
        <v>2175</v>
      </c>
      <c r="D190" s="66" t="s">
        <v>1164</v>
      </c>
      <c r="E190" s="66" t="s">
        <v>3856</v>
      </c>
      <c r="F190" s="102">
        <v>80000</v>
      </c>
      <c r="G190" s="102">
        <f t="shared" si="14"/>
        <v>0</v>
      </c>
      <c r="H190" s="102">
        <v>80000</v>
      </c>
      <c r="I190" s="68">
        <f t="shared" si="15"/>
        <v>0</v>
      </c>
    </row>
    <row r="191" spans="1:9" ht="20.100000000000001" customHeight="1">
      <c r="A191" s="116"/>
      <c r="B191" s="70" t="s">
        <v>3083</v>
      </c>
      <c r="C191" s="70" t="s">
        <v>2899</v>
      </c>
      <c r="D191" s="66" t="s">
        <v>1164</v>
      </c>
      <c r="E191" s="66" t="s">
        <v>2900</v>
      </c>
      <c r="F191" s="102">
        <v>30000</v>
      </c>
      <c r="G191" s="102">
        <f t="shared" si="14"/>
        <v>5653</v>
      </c>
      <c r="H191" s="102">
        <v>24347</v>
      </c>
      <c r="I191" s="68">
        <f t="shared" si="15"/>
        <v>0.18843333333333334</v>
      </c>
    </row>
    <row r="192" spans="1:9" ht="20.100000000000001" customHeight="1">
      <c r="A192" s="117"/>
      <c r="B192" s="70" t="s">
        <v>3083</v>
      </c>
      <c r="C192" s="70" t="s">
        <v>2901</v>
      </c>
      <c r="D192" s="66" t="s">
        <v>1164</v>
      </c>
      <c r="E192" s="66" t="s">
        <v>2888</v>
      </c>
      <c r="F192" s="102">
        <v>80000</v>
      </c>
      <c r="G192" s="102">
        <f t="shared" si="14"/>
        <v>80000</v>
      </c>
      <c r="H192" s="102">
        <v>0</v>
      </c>
      <c r="I192" s="68">
        <f t="shared" si="15"/>
        <v>1</v>
      </c>
    </row>
    <row r="193" spans="1:9" ht="30.75" customHeight="1">
      <c r="A193" s="113" t="s">
        <v>1104</v>
      </c>
      <c r="B193" s="70" t="s">
        <v>3147</v>
      </c>
      <c r="C193" s="70" t="s">
        <v>2545</v>
      </c>
      <c r="D193" s="66" t="s">
        <v>2546</v>
      </c>
      <c r="E193" s="66" t="s">
        <v>2547</v>
      </c>
      <c r="F193" s="102">
        <v>2260000</v>
      </c>
      <c r="G193" s="102">
        <f t="shared" si="12"/>
        <v>0</v>
      </c>
      <c r="H193" s="102">
        <v>2260000</v>
      </c>
      <c r="I193" s="68">
        <f t="shared" si="13"/>
        <v>0</v>
      </c>
    </row>
    <row r="194" spans="1:9" ht="25.5" customHeight="1">
      <c r="A194" s="114"/>
      <c r="B194" s="70" t="s">
        <v>3147</v>
      </c>
      <c r="C194" s="70" t="s">
        <v>2548</v>
      </c>
      <c r="D194" s="66" t="s">
        <v>2549</v>
      </c>
      <c r="E194" s="66" t="s">
        <v>2547</v>
      </c>
      <c r="F194" s="102">
        <v>28803200</v>
      </c>
      <c r="G194" s="102">
        <f>F194-H194</f>
        <v>20329000</v>
      </c>
      <c r="H194" s="102">
        <v>8474200</v>
      </c>
      <c r="I194" s="68">
        <f>G194/F194*100%</f>
        <v>0.70578963448505727</v>
      </c>
    </row>
    <row r="195" spans="1:9" ht="29.25" customHeight="1">
      <c r="A195" s="114"/>
      <c r="B195" s="70" t="s">
        <v>3147</v>
      </c>
      <c r="C195" s="70" t="s">
        <v>2550</v>
      </c>
      <c r="D195" s="66" t="s">
        <v>2551</v>
      </c>
      <c r="E195" s="66" t="s">
        <v>2547</v>
      </c>
      <c r="F195" s="102">
        <v>16362000</v>
      </c>
      <c r="G195" s="102">
        <f>F195-H195</f>
        <v>0</v>
      </c>
      <c r="H195" s="102">
        <v>16362000</v>
      </c>
      <c r="I195" s="68">
        <f>G195/F195*100%</f>
        <v>0</v>
      </c>
    </row>
    <row r="196" spans="1:9" ht="20.100000000000001" customHeight="1">
      <c r="A196" s="113" t="s">
        <v>1105</v>
      </c>
      <c r="B196" s="70" t="s">
        <v>2519</v>
      </c>
      <c r="C196" s="70" t="s">
        <v>2523</v>
      </c>
      <c r="D196" s="66" t="s">
        <v>2524</v>
      </c>
      <c r="E196" s="66" t="s">
        <v>2525</v>
      </c>
      <c r="F196" s="102">
        <v>8500000</v>
      </c>
      <c r="G196" s="102">
        <f t="shared" si="12"/>
        <v>0</v>
      </c>
      <c r="H196" s="102">
        <v>8500000</v>
      </c>
      <c r="I196" s="68">
        <f t="shared" si="13"/>
        <v>0</v>
      </c>
    </row>
    <row r="197" spans="1:9" ht="20.100000000000001" customHeight="1">
      <c r="A197" s="114"/>
      <c r="B197" s="70" t="s">
        <v>2519</v>
      </c>
      <c r="C197" s="70" t="s">
        <v>2526</v>
      </c>
      <c r="D197" s="66" t="s">
        <v>2527</v>
      </c>
      <c r="E197" s="66" t="s">
        <v>2525</v>
      </c>
      <c r="F197" s="102">
        <v>1429000</v>
      </c>
      <c r="G197" s="102">
        <f t="shared" si="12"/>
        <v>1429000</v>
      </c>
      <c r="H197" s="102">
        <v>0</v>
      </c>
      <c r="I197" s="68">
        <f t="shared" si="13"/>
        <v>1</v>
      </c>
    </row>
    <row r="198" spans="1:9" ht="20.100000000000001" customHeight="1">
      <c r="A198" s="114"/>
      <c r="B198" s="70" t="s">
        <v>2519</v>
      </c>
      <c r="C198" s="70" t="s">
        <v>2530</v>
      </c>
      <c r="D198" s="66" t="s">
        <v>2531</v>
      </c>
      <c r="E198" s="66" t="s">
        <v>2525</v>
      </c>
      <c r="F198" s="102">
        <v>221000</v>
      </c>
      <c r="G198" s="102">
        <f t="shared" si="12"/>
        <v>76920</v>
      </c>
      <c r="H198" s="102">
        <v>144080</v>
      </c>
      <c r="I198" s="68">
        <f t="shared" si="13"/>
        <v>0.34805429864253395</v>
      </c>
    </row>
    <row r="199" spans="1:9" ht="20.100000000000001" customHeight="1">
      <c r="A199" s="114"/>
      <c r="B199" s="70" t="s">
        <v>2519</v>
      </c>
      <c r="C199" s="70" t="s">
        <v>2532</v>
      </c>
      <c r="D199" s="66" t="s">
        <v>2533</v>
      </c>
      <c r="E199" s="66" t="s">
        <v>2525</v>
      </c>
      <c r="F199" s="102">
        <v>21810000</v>
      </c>
      <c r="G199" s="102">
        <f t="shared" si="12"/>
        <v>10890000</v>
      </c>
      <c r="H199" s="102">
        <v>10920000</v>
      </c>
      <c r="I199" s="68">
        <f t="shared" si="13"/>
        <v>0.49931224209078406</v>
      </c>
    </row>
    <row r="200" spans="1:9" ht="21.75" customHeight="1">
      <c r="A200" s="114"/>
      <c r="B200" s="70" t="s">
        <v>2519</v>
      </c>
      <c r="C200" s="70" t="s">
        <v>2528</v>
      </c>
      <c r="D200" s="66" t="s">
        <v>2529</v>
      </c>
      <c r="E200" s="66" t="s">
        <v>2525</v>
      </c>
      <c r="F200" s="102">
        <v>744000</v>
      </c>
      <c r="G200" s="102">
        <f t="shared" si="12"/>
        <v>0</v>
      </c>
      <c r="H200" s="102">
        <v>744000</v>
      </c>
      <c r="I200" s="68">
        <f t="shared" si="13"/>
        <v>0</v>
      </c>
    </row>
    <row r="201" spans="1:9" ht="20.100000000000001" customHeight="1">
      <c r="A201" s="113" t="s">
        <v>1108</v>
      </c>
      <c r="B201" s="70" t="s">
        <v>3064</v>
      </c>
      <c r="C201" s="70" t="s">
        <v>1381</v>
      </c>
      <c r="D201" s="66" t="s">
        <v>1382</v>
      </c>
      <c r="E201" s="66" t="s">
        <v>3065</v>
      </c>
      <c r="F201" s="102">
        <v>4760</v>
      </c>
      <c r="G201" s="102">
        <f t="shared" si="12"/>
        <v>4760</v>
      </c>
      <c r="H201" s="102">
        <v>0</v>
      </c>
      <c r="I201" s="68">
        <f t="shared" si="13"/>
        <v>1</v>
      </c>
    </row>
    <row r="202" spans="1:9" ht="20.100000000000001" customHeight="1">
      <c r="A202" s="114"/>
      <c r="B202" s="70" t="s">
        <v>3068</v>
      </c>
      <c r="C202" s="70" t="s">
        <v>2136</v>
      </c>
      <c r="D202" s="66" t="s">
        <v>2137</v>
      </c>
      <c r="E202" s="66" t="s">
        <v>3069</v>
      </c>
      <c r="F202" s="102">
        <v>238835.03</v>
      </c>
      <c r="G202" s="102">
        <f t="shared" si="12"/>
        <v>198726.7</v>
      </c>
      <c r="H202" s="102">
        <v>40108.33</v>
      </c>
      <c r="I202" s="68">
        <f t="shared" si="13"/>
        <v>0.8320668036007951</v>
      </c>
    </row>
    <row r="203" spans="1:9" ht="20.100000000000001" customHeight="1">
      <c r="A203" s="114"/>
      <c r="B203" s="70" t="s">
        <v>3070</v>
      </c>
      <c r="C203" s="70" t="s">
        <v>1965</v>
      </c>
      <c r="D203" s="66" t="s">
        <v>1966</v>
      </c>
      <c r="E203" s="66" t="s">
        <v>3066</v>
      </c>
      <c r="F203" s="102">
        <v>3191.92</v>
      </c>
      <c r="G203" s="102">
        <f t="shared" si="12"/>
        <v>3191.91</v>
      </c>
      <c r="H203" s="102">
        <v>0.01</v>
      </c>
      <c r="I203" s="68">
        <f t="shared" si="13"/>
        <v>0.99999686708940072</v>
      </c>
    </row>
    <row r="204" spans="1:9" ht="20.100000000000001" customHeight="1">
      <c r="A204" s="114"/>
      <c r="B204" s="70" t="s">
        <v>3076</v>
      </c>
      <c r="C204" s="70" t="s">
        <v>8</v>
      </c>
      <c r="D204" s="66" t="s">
        <v>9</v>
      </c>
      <c r="E204" s="66" t="s">
        <v>3077</v>
      </c>
      <c r="F204" s="102">
        <v>61187.31</v>
      </c>
      <c r="G204" s="102">
        <f t="shared" si="12"/>
        <v>0</v>
      </c>
      <c r="H204" s="102">
        <v>61187.31</v>
      </c>
      <c r="I204" s="68">
        <f t="shared" si="13"/>
        <v>0</v>
      </c>
    </row>
    <row r="205" spans="1:9" ht="20.100000000000001" customHeight="1">
      <c r="A205" s="114"/>
      <c r="B205" s="70" t="s">
        <v>3071</v>
      </c>
      <c r="C205" s="70" t="s">
        <v>1775</v>
      </c>
      <c r="D205" s="66" t="s">
        <v>1776</v>
      </c>
      <c r="E205" s="66" t="s">
        <v>1777</v>
      </c>
      <c r="F205" s="102">
        <v>116.4</v>
      </c>
      <c r="G205" s="102">
        <f t="shared" si="12"/>
        <v>116.4</v>
      </c>
      <c r="H205" s="102">
        <v>0</v>
      </c>
      <c r="I205" s="68">
        <f t="shared" si="13"/>
        <v>1</v>
      </c>
    </row>
    <row r="206" spans="1:9" ht="20.100000000000001" customHeight="1">
      <c r="A206" s="114"/>
      <c r="B206" s="70" t="s">
        <v>3070</v>
      </c>
      <c r="C206" s="70" t="s">
        <v>1968</v>
      </c>
      <c r="D206" s="66" t="s">
        <v>1776</v>
      </c>
      <c r="E206" s="66" t="s">
        <v>1969</v>
      </c>
      <c r="F206" s="102">
        <v>284.38</v>
      </c>
      <c r="G206" s="102">
        <f t="shared" si="12"/>
        <v>284.38</v>
      </c>
      <c r="H206" s="102">
        <v>0</v>
      </c>
      <c r="I206" s="68">
        <f t="shared" si="13"/>
        <v>1</v>
      </c>
    </row>
    <row r="207" spans="1:9" ht="20.100000000000001" customHeight="1">
      <c r="A207" s="114"/>
      <c r="B207" s="70" t="s">
        <v>3073</v>
      </c>
      <c r="C207" s="70" t="s">
        <v>3043</v>
      </c>
      <c r="D207" s="66" t="s">
        <v>1776</v>
      </c>
      <c r="E207" s="66" t="s">
        <v>3714</v>
      </c>
      <c r="F207" s="102">
        <v>6.47</v>
      </c>
      <c r="G207" s="102">
        <f t="shared" si="12"/>
        <v>0</v>
      </c>
      <c r="H207" s="102">
        <v>6.47</v>
      </c>
      <c r="I207" s="68">
        <f t="shared" si="13"/>
        <v>0</v>
      </c>
    </row>
    <row r="208" spans="1:9" ht="20.100000000000001" customHeight="1">
      <c r="A208" s="114"/>
      <c r="B208" s="70" t="s">
        <v>3074</v>
      </c>
      <c r="C208" s="70" t="s">
        <v>1537</v>
      </c>
      <c r="D208" s="66" t="s">
        <v>1538</v>
      </c>
      <c r="E208" s="66" t="s">
        <v>3075</v>
      </c>
      <c r="F208" s="102">
        <v>1440</v>
      </c>
      <c r="G208" s="102">
        <f t="shared" si="12"/>
        <v>818.4</v>
      </c>
      <c r="H208" s="102">
        <v>621.6</v>
      </c>
      <c r="I208" s="68">
        <f t="shared" si="13"/>
        <v>0.56833333333333336</v>
      </c>
    </row>
    <row r="209" spans="1:9" ht="20.100000000000001" customHeight="1">
      <c r="A209" s="114"/>
      <c r="B209" s="70" t="s">
        <v>3080</v>
      </c>
      <c r="C209" s="70" t="s">
        <v>2830</v>
      </c>
      <c r="D209" s="66" t="s">
        <v>2831</v>
      </c>
      <c r="E209" s="66" t="s">
        <v>2832</v>
      </c>
      <c r="F209" s="102">
        <v>12885.6</v>
      </c>
      <c r="G209" s="102">
        <f t="shared" si="12"/>
        <v>4195</v>
      </c>
      <c r="H209" s="102">
        <v>8690.6</v>
      </c>
      <c r="I209" s="68">
        <f t="shared" si="13"/>
        <v>0.32555721115043146</v>
      </c>
    </row>
    <row r="210" spans="1:9" ht="20.100000000000001" customHeight="1">
      <c r="A210" s="114"/>
      <c r="B210" s="70" t="s">
        <v>1026</v>
      </c>
      <c r="C210" s="70" t="s">
        <v>1037</v>
      </c>
      <c r="D210" s="66" t="s">
        <v>1038</v>
      </c>
      <c r="E210" s="66" t="s">
        <v>1039</v>
      </c>
      <c r="F210" s="102">
        <v>1440.38</v>
      </c>
      <c r="G210" s="102">
        <f t="shared" si="12"/>
        <v>0</v>
      </c>
      <c r="H210" s="102">
        <v>1440.38</v>
      </c>
      <c r="I210" s="68">
        <f t="shared" si="13"/>
        <v>0</v>
      </c>
    </row>
    <row r="211" spans="1:9" ht="20.100000000000001" customHeight="1">
      <c r="A211" s="114"/>
      <c r="B211" s="70" t="s">
        <v>3068</v>
      </c>
      <c r="C211" s="70" t="s">
        <v>2245</v>
      </c>
      <c r="D211" s="66" t="s">
        <v>2246</v>
      </c>
      <c r="E211" s="66" t="s">
        <v>2247</v>
      </c>
      <c r="F211" s="102">
        <v>4436.3999999999996</v>
      </c>
      <c r="G211" s="102">
        <f t="shared" si="12"/>
        <v>2034.9999999999995</v>
      </c>
      <c r="H211" s="102">
        <v>2401.4</v>
      </c>
      <c r="I211" s="68">
        <f t="shared" si="13"/>
        <v>0.45870525651429078</v>
      </c>
    </row>
    <row r="212" spans="1:9" ht="20.100000000000001" customHeight="1">
      <c r="A212" s="114"/>
      <c r="B212" s="70" t="s">
        <v>3081</v>
      </c>
      <c r="C212" s="70" t="s">
        <v>1368</v>
      </c>
      <c r="D212" s="66" t="s">
        <v>1369</v>
      </c>
      <c r="E212" s="66" t="s">
        <v>1370</v>
      </c>
      <c r="F212" s="102">
        <v>1569.4</v>
      </c>
      <c r="G212" s="102">
        <f t="shared" ref="G212:G243" si="16">F212-H212</f>
        <v>0</v>
      </c>
      <c r="H212" s="102">
        <v>1569.4</v>
      </c>
      <c r="I212" s="68">
        <f t="shared" ref="I212:I243" si="17">G212/F212*100%</f>
        <v>0</v>
      </c>
    </row>
    <row r="213" spans="1:9" ht="20.100000000000001" customHeight="1">
      <c r="A213" s="114"/>
      <c r="B213" s="70" t="s">
        <v>3081</v>
      </c>
      <c r="C213" s="70" t="s">
        <v>2597</v>
      </c>
      <c r="D213" s="66" t="s">
        <v>2598</v>
      </c>
      <c r="E213" s="66" t="s">
        <v>2599</v>
      </c>
      <c r="F213" s="102">
        <v>101431.53</v>
      </c>
      <c r="G213" s="102">
        <f t="shared" si="16"/>
        <v>84342.45</v>
      </c>
      <c r="H213" s="102">
        <v>17089.080000000002</v>
      </c>
      <c r="I213" s="68">
        <f t="shared" si="17"/>
        <v>0.83152102704159148</v>
      </c>
    </row>
    <row r="214" spans="1:9" ht="20.100000000000001" customHeight="1">
      <c r="A214" s="114"/>
      <c r="B214" s="70" t="s">
        <v>3083</v>
      </c>
      <c r="C214" s="70" t="s">
        <v>2866</v>
      </c>
      <c r="D214" s="66" t="s">
        <v>2867</v>
      </c>
      <c r="E214" s="66" t="s">
        <v>2868</v>
      </c>
      <c r="F214" s="102">
        <v>32170.34</v>
      </c>
      <c r="G214" s="102">
        <f t="shared" si="16"/>
        <v>32170.34</v>
      </c>
      <c r="H214" s="102">
        <v>0</v>
      </c>
      <c r="I214" s="68">
        <f t="shared" si="17"/>
        <v>1</v>
      </c>
    </row>
    <row r="215" spans="1:9" ht="20.100000000000001" customHeight="1">
      <c r="A215" s="114"/>
      <c r="B215" s="70" t="s">
        <v>3064</v>
      </c>
      <c r="C215" s="70" t="s">
        <v>1385</v>
      </c>
      <c r="D215" s="66" t="s">
        <v>1386</v>
      </c>
      <c r="E215" s="66" t="s">
        <v>1305</v>
      </c>
      <c r="F215" s="102">
        <v>142666</v>
      </c>
      <c r="G215" s="102">
        <f t="shared" si="16"/>
        <v>95153.83</v>
      </c>
      <c r="H215" s="102">
        <v>47512.17</v>
      </c>
      <c r="I215" s="68">
        <f t="shared" si="17"/>
        <v>0.66696921480941496</v>
      </c>
    </row>
    <row r="216" spans="1:9" ht="20.100000000000001" customHeight="1">
      <c r="A216" s="114"/>
      <c r="B216" s="70" t="s">
        <v>3082</v>
      </c>
      <c r="C216" s="70" t="s">
        <v>107</v>
      </c>
      <c r="D216" s="66" t="s">
        <v>108</v>
      </c>
      <c r="E216" s="66" t="s">
        <v>3658</v>
      </c>
      <c r="F216" s="102">
        <v>364.2</v>
      </c>
      <c r="G216" s="102">
        <f t="shared" si="16"/>
        <v>0</v>
      </c>
      <c r="H216" s="102">
        <v>364.2</v>
      </c>
      <c r="I216" s="68">
        <f t="shared" si="17"/>
        <v>0</v>
      </c>
    </row>
    <row r="217" spans="1:9" ht="20.100000000000001" customHeight="1">
      <c r="A217" s="114"/>
      <c r="B217" s="70" t="s">
        <v>3068</v>
      </c>
      <c r="C217" s="70" t="s">
        <v>2140</v>
      </c>
      <c r="D217" s="66" t="s">
        <v>2141</v>
      </c>
      <c r="E217" s="66" t="s">
        <v>2142</v>
      </c>
      <c r="F217" s="102">
        <v>258.62</v>
      </c>
      <c r="G217" s="102">
        <f t="shared" si="16"/>
        <v>0</v>
      </c>
      <c r="H217" s="102">
        <v>258.62</v>
      </c>
      <c r="I217" s="68">
        <f t="shared" si="17"/>
        <v>0</v>
      </c>
    </row>
    <row r="218" spans="1:9" ht="20.100000000000001" customHeight="1">
      <c r="A218" s="114"/>
      <c r="B218" s="70" t="s">
        <v>3074</v>
      </c>
      <c r="C218" s="70" t="s">
        <v>1539</v>
      </c>
      <c r="D218" s="66" t="s">
        <v>2438</v>
      </c>
      <c r="E218" s="66" t="s">
        <v>3448</v>
      </c>
      <c r="F218" s="102">
        <v>191.18</v>
      </c>
      <c r="G218" s="102">
        <f t="shared" si="16"/>
        <v>72.98</v>
      </c>
      <c r="H218" s="102">
        <v>118.2</v>
      </c>
      <c r="I218" s="68">
        <f t="shared" si="17"/>
        <v>0.38173449105554974</v>
      </c>
    </row>
    <row r="219" spans="1:9" ht="20.100000000000001" customHeight="1">
      <c r="A219" s="114"/>
      <c r="B219" s="70" t="s">
        <v>3071</v>
      </c>
      <c r="C219" s="70" t="s">
        <v>1778</v>
      </c>
      <c r="D219" s="66" t="s">
        <v>2438</v>
      </c>
      <c r="E219" s="66" t="s">
        <v>1777</v>
      </c>
      <c r="F219" s="102">
        <v>775.6</v>
      </c>
      <c r="G219" s="102">
        <f t="shared" si="16"/>
        <v>775.6</v>
      </c>
      <c r="H219" s="102">
        <v>0</v>
      </c>
      <c r="I219" s="68">
        <f t="shared" si="17"/>
        <v>1</v>
      </c>
    </row>
    <row r="220" spans="1:9" ht="20.100000000000001" customHeight="1">
      <c r="A220" s="114"/>
      <c r="B220" s="70" t="s">
        <v>3068</v>
      </c>
      <c r="C220" s="70" t="s">
        <v>2138</v>
      </c>
      <c r="D220" s="66" t="s">
        <v>2438</v>
      </c>
      <c r="E220" s="66" t="s">
        <v>2139</v>
      </c>
      <c r="F220" s="102">
        <v>166.31</v>
      </c>
      <c r="G220" s="102">
        <f t="shared" si="16"/>
        <v>0</v>
      </c>
      <c r="H220" s="102">
        <v>166.31</v>
      </c>
      <c r="I220" s="68">
        <f t="shared" si="17"/>
        <v>0</v>
      </c>
    </row>
    <row r="221" spans="1:9" ht="20.100000000000001" customHeight="1">
      <c r="A221" s="114"/>
      <c r="B221" s="70" t="s">
        <v>3078</v>
      </c>
      <c r="C221" s="70" t="s">
        <v>59</v>
      </c>
      <c r="D221" s="66" t="s">
        <v>2438</v>
      </c>
      <c r="E221" s="66" t="s">
        <v>3079</v>
      </c>
      <c r="F221" s="102">
        <v>39980</v>
      </c>
      <c r="G221" s="102">
        <f t="shared" si="16"/>
        <v>39980</v>
      </c>
      <c r="H221" s="102">
        <v>0</v>
      </c>
      <c r="I221" s="68">
        <f t="shared" si="17"/>
        <v>1</v>
      </c>
    </row>
    <row r="222" spans="1:9" ht="20.100000000000001" customHeight="1">
      <c r="A222" s="114"/>
      <c r="B222" s="70" t="s">
        <v>3083</v>
      </c>
      <c r="C222" s="70" t="s">
        <v>2864</v>
      </c>
      <c r="D222" s="66" t="s">
        <v>2438</v>
      </c>
      <c r="E222" s="66" t="s">
        <v>2865</v>
      </c>
      <c r="F222" s="102">
        <v>1859.39</v>
      </c>
      <c r="G222" s="102">
        <f t="shared" si="16"/>
        <v>0</v>
      </c>
      <c r="H222" s="102">
        <v>1859.39</v>
      </c>
      <c r="I222" s="68">
        <f t="shared" si="17"/>
        <v>0</v>
      </c>
    </row>
    <row r="223" spans="1:9" ht="20.100000000000001" customHeight="1">
      <c r="A223" s="114"/>
      <c r="B223" s="70" t="s">
        <v>3073</v>
      </c>
      <c r="C223" s="70" t="s">
        <v>666</v>
      </c>
      <c r="D223" s="66" t="s">
        <v>2438</v>
      </c>
      <c r="E223" s="66" t="s">
        <v>3714</v>
      </c>
      <c r="F223" s="102">
        <v>6002.92</v>
      </c>
      <c r="G223" s="102">
        <f t="shared" si="16"/>
        <v>3274.7000000000003</v>
      </c>
      <c r="H223" s="102">
        <v>2728.22</v>
      </c>
      <c r="I223" s="68">
        <f t="shared" si="17"/>
        <v>0.54551784798064951</v>
      </c>
    </row>
    <row r="224" spans="1:9" ht="20.100000000000001" customHeight="1">
      <c r="A224" s="114"/>
      <c r="B224" s="70" t="s">
        <v>3070</v>
      </c>
      <c r="C224" s="70" t="s">
        <v>1972</v>
      </c>
      <c r="D224" s="66" t="s">
        <v>1973</v>
      </c>
      <c r="E224" s="66" t="s">
        <v>3697</v>
      </c>
      <c r="F224" s="102">
        <v>9980</v>
      </c>
      <c r="G224" s="102">
        <f t="shared" si="16"/>
        <v>0</v>
      </c>
      <c r="H224" s="102">
        <v>9980</v>
      </c>
      <c r="I224" s="68">
        <f t="shared" si="17"/>
        <v>0</v>
      </c>
    </row>
    <row r="225" spans="1:9" ht="20.100000000000001" customHeight="1">
      <c r="A225" s="114"/>
      <c r="B225" s="70" t="s">
        <v>3070</v>
      </c>
      <c r="C225" s="70" t="s">
        <v>1974</v>
      </c>
      <c r="D225" s="66" t="s">
        <v>1975</v>
      </c>
      <c r="E225" s="66" t="s">
        <v>1976</v>
      </c>
      <c r="F225" s="102">
        <v>46464</v>
      </c>
      <c r="G225" s="102">
        <f t="shared" si="16"/>
        <v>44235.46</v>
      </c>
      <c r="H225" s="102">
        <v>2228.54</v>
      </c>
      <c r="I225" s="68">
        <f t="shared" si="17"/>
        <v>0.95203727617079892</v>
      </c>
    </row>
    <row r="226" spans="1:9" ht="20.100000000000001" customHeight="1">
      <c r="A226" s="114"/>
      <c r="B226" s="70" t="s">
        <v>3070</v>
      </c>
      <c r="C226" s="70" t="s">
        <v>1985</v>
      </c>
      <c r="D226" s="66" t="s">
        <v>1986</v>
      </c>
      <c r="E226" s="66" t="s">
        <v>3659</v>
      </c>
      <c r="F226" s="102">
        <v>1537.18</v>
      </c>
      <c r="G226" s="102">
        <f t="shared" si="16"/>
        <v>0</v>
      </c>
      <c r="H226" s="102">
        <v>1537.18</v>
      </c>
      <c r="I226" s="68">
        <f t="shared" si="17"/>
        <v>0</v>
      </c>
    </row>
    <row r="227" spans="1:9" ht="20.100000000000001" customHeight="1">
      <c r="A227" s="114"/>
      <c r="B227" s="70" t="s">
        <v>3076</v>
      </c>
      <c r="C227" s="70" t="s">
        <v>2254</v>
      </c>
      <c r="D227" s="66" t="s">
        <v>2255</v>
      </c>
      <c r="E227" s="66" t="s">
        <v>2256</v>
      </c>
      <c r="F227" s="102">
        <v>142</v>
      </c>
      <c r="G227" s="102">
        <f t="shared" si="16"/>
        <v>0</v>
      </c>
      <c r="H227" s="102">
        <v>142</v>
      </c>
      <c r="I227" s="68">
        <f t="shared" si="17"/>
        <v>0</v>
      </c>
    </row>
    <row r="228" spans="1:9" ht="20.100000000000001" customHeight="1">
      <c r="A228" s="114"/>
      <c r="B228" s="70" t="s">
        <v>3086</v>
      </c>
      <c r="C228" s="70" t="s">
        <v>2555</v>
      </c>
      <c r="D228" s="66" t="s">
        <v>2556</v>
      </c>
      <c r="E228" s="66" t="s">
        <v>2557</v>
      </c>
      <c r="F228" s="102">
        <v>76506.5</v>
      </c>
      <c r="G228" s="102">
        <f t="shared" si="16"/>
        <v>28239.599999999999</v>
      </c>
      <c r="H228" s="102">
        <v>48266.9</v>
      </c>
      <c r="I228" s="68">
        <f t="shared" si="17"/>
        <v>0.36911373543424414</v>
      </c>
    </row>
    <row r="229" spans="1:9" ht="20.100000000000001" customHeight="1">
      <c r="A229" s="114"/>
      <c r="B229" s="70" t="s">
        <v>3084</v>
      </c>
      <c r="C229" s="70" t="s">
        <v>240</v>
      </c>
      <c r="D229" s="66" t="s">
        <v>241</v>
      </c>
      <c r="E229" s="66" t="s">
        <v>3449</v>
      </c>
      <c r="F229" s="102">
        <v>10.84</v>
      </c>
      <c r="G229" s="102">
        <f t="shared" si="16"/>
        <v>0</v>
      </c>
      <c r="H229" s="102">
        <v>10.84</v>
      </c>
      <c r="I229" s="68">
        <f t="shared" si="17"/>
        <v>0</v>
      </c>
    </row>
    <row r="230" spans="1:9" ht="20.100000000000001" customHeight="1">
      <c r="A230" s="114"/>
      <c r="B230" s="70" t="s">
        <v>3070</v>
      </c>
      <c r="C230" s="70" t="s">
        <v>1982</v>
      </c>
      <c r="D230" s="66" t="s">
        <v>1983</v>
      </c>
      <c r="E230" s="66" t="s">
        <v>1984</v>
      </c>
      <c r="F230" s="102">
        <v>27080</v>
      </c>
      <c r="G230" s="102">
        <f t="shared" si="16"/>
        <v>0</v>
      </c>
      <c r="H230" s="102">
        <v>27080</v>
      </c>
      <c r="I230" s="68">
        <f t="shared" si="17"/>
        <v>0</v>
      </c>
    </row>
    <row r="231" spans="1:9" ht="20.100000000000001" customHeight="1">
      <c r="A231" s="114"/>
      <c r="B231" s="70" t="s">
        <v>3070</v>
      </c>
      <c r="C231" s="70" t="s">
        <v>1977</v>
      </c>
      <c r="D231" s="66" t="s">
        <v>1978</v>
      </c>
      <c r="E231" s="66" t="s">
        <v>3697</v>
      </c>
      <c r="F231" s="102">
        <v>79.86</v>
      </c>
      <c r="G231" s="102">
        <f t="shared" si="16"/>
        <v>0</v>
      </c>
      <c r="H231" s="102">
        <v>79.86</v>
      </c>
      <c r="I231" s="68">
        <f t="shared" si="17"/>
        <v>0</v>
      </c>
    </row>
    <row r="232" spans="1:9" ht="20.100000000000001" customHeight="1">
      <c r="A232" s="114"/>
      <c r="B232" s="70" t="s">
        <v>3084</v>
      </c>
      <c r="C232" s="70" t="s">
        <v>237</v>
      </c>
      <c r="D232" s="66" t="s">
        <v>238</v>
      </c>
      <c r="E232" s="66" t="s">
        <v>3115</v>
      </c>
      <c r="F232" s="102">
        <v>44980</v>
      </c>
      <c r="G232" s="102">
        <f t="shared" si="16"/>
        <v>925</v>
      </c>
      <c r="H232" s="102">
        <v>44055</v>
      </c>
      <c r="I232" s="68">
        <f t="shared" si="17"/>
        <v>2.0564695420186751E-2</v>
      </c>
    </row>
    <row r="233" spans="1:9" ht="20.100000000000001" customHeight="1">
      <c r="A233" s="114"/>
      <c r="B233" s="70" t="s">
        <v>3081</v>
      </c>
      <c r="C233" s="70" t="s">
        <v>2600</v>
      </c>
      <c r="D233" s="66" t="s">
        <v>2601</v>
      </c>
      <c r="E233" s="66" t="s">
        <v>2602</v>
      </c>
      <c r="F233" s="102">
        <v>64.099999999999994</v>
      </c>
      <c r="G233" s="102">
        <f t="shared" si="16"/>
        <v>0</v>
      </c>
      <c r="H233" s="102">
        <v>64.099999999999994</v>
      </c>
      <c r="I233" s="68">
        <f t="shared" si="17"/>
        <v>0</v>
      </c>
    </row>
    <row r="234" spans="1:9" ht="20.100000000000001" customHeight="1">
      <c r="A234" s="114"/>
      <c r="B234" s="70" t="s">
        <v>3070</v>
      </c>
      <c r="C234" s="70" t="s">
        <v>1979</v>
      </c>
      <c r="D234" s="66" t="s">
        <v>1980</v>
      </c>
      <c r="E234" s="66" t="s">
        <v>1981</v>
      </c>
      <c r="F234" s="102">
        <v>363.4</v>
      </c>
      <c r="G234" s="102">
        <f t="shared" si="16"/>
        <v>363.4</v>
      </c>
      <c r="H234" s="102">
        <v>0</v>
      </c>
      <c r="I234" s="68">
        <f t="shared" si="17"/>
        <v>1</v>
      </c>
    </row>
    <row r="235" spans="1:9" ht="20.100000000000001" customHeight="1">
      <c r="A235" s="114"/>
      <c r="B235" s="70" t="s">
        <v>3078</v>
      </c>
      <c r="C235" s="70" t="s">
        <v>60</v>
      </c>
      <c r="D235" s="66" t="s">
        <v>61</v>
      </c>
      <c r="E235" s="66" t="s">
        <v>12</v>
      </c>
      <c r="F235" s="102">
        <v>400</v>
      </c>
      <c r="G235" s="102">
        <f t="shared" si="16"/>
        <v>400</v>
      </c>
      <c r="H235" s="102">
        <v>0</v>
      </c>
      <c r="I235" s="68">
        <f t="shared" si="17"/>
        <v>1</v>
      </c>
    </row>
    <row r="236" spans="1:9" ht="20.100000000000001" customHeight="1">
      <c r="A236" s="114"/>
      <c r="B236" s="70" t="s">
        <v>3085</v>
      </c>
      <c r="C236" s="70" t="s">
        <v>861</v>
      </c>
      <c r="D236" s="66" t="s">
        <v>862</v>
      </c>
      <c r="E236" s="66" t="s">
        <v>863</v>
      </c>
      <c r="F236" s="102">
        <v>2.09</v>
      </c>
      <c r="G236" s="102">
        <f t="shared" si="16"/>
        <v>0</v>
      </c>
      <c r="H236" s="102">
        <v>2.09</v>
      </c>
      <c r="I236" s="68">
        <f t="shared" si="17"/>
        <v>0</v>
      </c>
    </row>
    <row r="237" spans="1:9" ht="20.100000000000001" customHeight="1">
      <c r="A237" s="114"/>
      <c r="B237" s="70" t="s">
        <v>3083</v>
      </c>
      <c r="C237" s="70" t="s">
        <v>2862</v>
      </c>
      <c r="D237" s="66" t="s">
        <v>2863</v>
      </c>
      <c r="E237" s="66" t="s">
        <v>3330</v>
      </c>
      <c r="F237" s="102">
        <v>157535.07</v>
      </c>
      <c r="G237" s="102">
        <f t="shared" si="16"/>
        <v>157535.07</v>
      </c>
      <c r="H237" s="102">
        <v>0</v>
      </c>
      <c r="I237" s="68">
        <f t="shared" si="17"/>
        <v>1</v>
      </c>
    </row>
    <row r="238" spans="1:9" ht="20.100000000000001" customHeight="1">
      <c r="A238" s="114"/>
      <c r="B238" s="70" t="s">
        <v>3073</v>
      </c>
      <c r="C238" s="70" t="s">
        <v>3044</v>
      </c>
      <c r="D238" s="66" t="s">
        <v>664</v>
      </c>
      <c r="E238" s="66" t="s">
        <v>665</v>
      </c>
      <c r="F238" s="102">
        <v>477353.2</v>
      </c>
      <c r="G238" s="102">
        <f t="shared" si="16"/>
        <v>0</v>
      </c>
      <c r="H238" s="102">
        <v>477353.2</v>
      </c>
      <c r="I238" s="68">
        <f t="shared" si="17"/>
        <v>0</v>
      </c>
    </row>
    <row r="239" spans="1:9" ht="20.100000000000001" customHeight="1">
      <c r="A239" s="114"/>
      <c r="B239" s="70" t="s">
        <v>3082</v>
      </c>
      <c r="C239" s="70" t="s">
        <v>104</v>
      </c>
      <c r="D239" s="66" t="s">
        <v>105</v>
      </c>
      <c r="E239" s="66" t="s">
        <v>3335</v>
      </c>
      <c r="F239" s="102">
        <v>192364.57</v>
      </c>
      <c r="G239" s="102">
        <f t="shared" si="16"/>
        <v>15536.899999999994</v>
      </c>
      <c r="H239" s="102">
        <v>176827.67</v>
      </c>
      <c r="I239" s="68">
        <f t="shared" si="17"/>
        <v>8.0767991735692254E-2</v>
      </c>
    </row>
    <row r="240" spans="1:9" ht="20.100000000000001" customHeight="1">
      <c r="A240" s="114"/>
      <c r="B240" s="70" t="s">
        <v>3070</v>
      </c>
      <c r="C240" s="70" t="s">
        <v>1970</v>
      </c>
      <c r="D240" s="66" t="s">
        <v>1971</v>
      </c>
      <c r="E240" s="66" t="s">
        <v>3659</v>
      </c>
      <c r="F240" s="102">
        <v>203171.15</v>
      </c>
      <c r="G240" s="102">
        <f t="shared" si="16"/>
        <v>52255.649999999994</v>
      </c>
      <c r="H240" s="102">
        <v>150915.5</v>
      </c>
      <c r="I240" s="68">
        <f t="shared" si="17"/>
        <v>0.25720014874159053</v>
      </c>
    </row>
    <row r="241" spans="1:9" ht="20.100000000000001" customHeight="1">
      <c r="A241" s="114"/>
      <c r="B241" s="70" t="s">
        <v>3087</v>
      </c>
      <c r="C241" s="70" t="s">
        <v>801</v>
      </c>
      <c r="D241" s="66" t="s">
        <v>802</v>
      </c>
      <c r="E241" s="66" t="s">
        <v>3088</v>
      </c>
      <c r="F241" s="102">
        <v>115079.14</v>
      </c>
      <c r="G241" s="102">
        <f t="shared" si="16"/>
        <v>6142.3999999999942</v>
      </c>
      <c r="H241" s="102">
        <v>108936.74</v>
      </c>
      <c r="I241" s="68">
        <f t="shared" si="17"/>
        <v>5.3375442326037491E-2</v>
      </c>
    </row>
    <row r="242" spans="1:9" ht="20.100000000000001" customHeight="1">
      <c r="A242" s="114"/>
      <c r="B242" s="70" t="s">
        <v>1026</v>
      </c>
      <c r="C242" s="70" t="s">
        <v>1029</v>
      </c>
      <c r="D242" s="66" t="s">
        <v>1030</v>
      </c>
      <c r="E242" s="66" t="s">
        <v>1031</v>
      </c>
      <c r="F242" s="102">
        <v>0</v>
      </c>
      <c r="G242" s="102">
        <f t="shared" si="16"/>
        <v>0</v>
      </c>
      <c r="H242" s="102">
        <v>0</v>
      </c>
      <c r="I242" s="68" t="e">
        <f t="shared" si="17"/>
        <v>#DIV/0!</v>
      </c>
    </row>
    <row r="243" spans="1:9" ht="20.100000000000001" customHeight="1">
      <c r="A243" s="114"/>
      <c r="B243" s="70" t="s">
        <v>3081</v>
      </c>
      <c r="C243" s="70" t="s">
        <v>1371</v>
      </c>
      <c r="D243" s="66" t="s">
        <v>1372</v>
      </c>
      <c r="E243" s="66" t="s">
        <v>3105</v>
      </c>
      <c r="F243" s="102">
        <v>2144.13</v>
      </c>
      <c r="G243" s="102">
        <f t="shared" si="16"/>
        <v>1106</v>
      </c>
      <c r="H243" s="102">
        <v>1038.1300000000001</v>
      </c>
      <c r="I243" s="68">
        <f t="shared" si="17"/>
        <v>0.51582693213564479</v>
      </c>
    </row>
    <row r="244" spans="1:9" ht="20.100000000000001" customHeight="1">
      <c r="A244" s="114"/>
      <c r="B244" s="70" t="s">
        <v>3068</v>
      </c>
      <c r="C244" s="70" t="s">
        <v>2250</v>
      </c>
      <c r="D244" s="66" t="s">
        <v>2251</v>
      </c>
      <c r="E244" s="66" t="s">
        <v>2145</v>
      </c>
      <c r="F244" s="102">
        <v>2.9</v>
      </c>
      <c r="G244" s="102">
        <f t="shared" ref="G244:G258" si="18">F244-H244</f>
        <v>0</v>
      </c>
      <c r="H244" s="102">
        <v>2.9</v>
      </c>
      <c r="I244" s="68">
        <f t="shared" ref="I244:I258" si="19">G244/F244*100%</f>
        <v>0</v>
      </c>
    </row>
    <row r="245" spans="1:9" ht="20.100000000000001" customHeight="1">
      <c r="A245" s="114"/>
      <c r="B245" s="70" t="s">
        <v>3068</v>
      </c>
      <c r="C245" s="70" t="s">
        <v>2248</v>
      </c>
      <c r="D245" s="66" t="s">
        <v>2249</v>
      </c>
      <c r="E245" s="66" t="s">
        <v>3266</v>
      </c>
      <c r="F245" s="102">
        <v>0</v>
      </c>
      <c r="G245" s="102">
        <f t="shared" si="18"/>
        <v>0</v>
      </c>
      <c r="H245" s="102">
        <v>0</v>
      </c>
      <c r="I245" s="68" t="e">
        <f t="shared" si="19"/>
        <v>#DIV/0!</v>
      </c>
    </row>
    <row r="246" spans="1:9" ht="20.100000000000001" customHeight="1">
      <c r="A246" s="114"/>
      <c r="B246" s="70" t="s">
        <v>3080</v>
      </c>
      <c r="C246" s="70" t="s">
        <v>2833</v>
      </c>
      <c r="D246" s="66" t="s">
        <v>2834</v>
      </c>
      <c r="E246" s="66" t="s">
        <v>2708</v>
      </c>
      <c r="F246" s="102">
        <v>20.100000000000001</v>
      </c>
      <c r="G246" s="102">
        <f t="shared" si="18"/>
        <v>0</v>
      </c>
      <c r="H246" s="102">
        <v>20.100000000000001</v>
      </c>
      <c r="I246" s="68">
        <f t="shared" si="19"/>
        <v>0</v>
      </c>
    </row>
    <row r="247" spans="1:9" ht="20.100000000000001" customHeight="1">
      <c r="A247" s="114"/>
      <c r="B247" s="70" t="s">
        <v>3064</v>
      </c>
      <c r="C247" s="70" t="s">
        <v>3090</v>
      </c>
      <c r="D247" s="66" t="s">
        <v>3091</v>
      </c>
      <c r="E247" s="66" t="s">
        <v>3092</v>
      </c>
      <c r="F247" s="102">
        <v>12951800</v>
      </c>
      <c r="G247" s="102">
        <f t="shared" si="18"/>
        <v>2346525.8499999996</v>
      </c>
      <c r="H247" s="102">
        <v>10605274.15</v>
      </c>
      <c r="I247" s="68">
        <f t="shared" si="19"/>
        <v>0.18117372488766037</v>
      </c>
    </row>
    <row r="248" spans="1:9" ht="20.100000000000001" customHeight="1">
      <c r="A248" s="114"/>
      <c r="B248" s="70" t="s">
        <v>3074</v>
      </c>
      <c r="C248" s="70" t="s">
        <v>1575</v>
      </c>
      <c r="D248" s="66" t="s">
        <v>1576</v>
      </c>
      <c r="E248" s="66" t="s">
        <v>1577</v>
      </c>
      <c r="F248" s="102">
        <v>2622.74</v>
      </c>
      <c r="G248" s="102">
        <f t="shared" si="18"/>
        <v>0</v>
      </c>
      <c r="H248" s="102">
        <v>2622.74</v>
      </c>
      <c r="I248" s="68">
        <f t="shared" si="19"/>
        <v>0</v>
      </c>
    </row>
    <row r="249" spans="1:9" ht="20.100000000000001" customHeight="1">
      <c r="A249" s="114"/>
      <c r="B249" s="70" t="s">
        <v>3083</v>
      </c>
      <c r="C249" s="70" t="s">
        <v>2904</v>
      </c>
      <c r="D249" s="66" t="s">
        <v>2905</v>
      </c>
      <c r="E249" s="66" t="s">
        <v>2894</v>
      </c>
      <c r="F249" s="102">
        <v>21.01</v>
      </c>
      <c r="G249" s="102">
        <f t="shared" si="18"/>
        <v>0</v>
      </c>
      <c r="H249" s="102">
        <v>21.01</v>
      </c>
      <c r="I249" s="68">
        <f t="shared" si="19"/>
        <v>0</v>
      </c>
    </row>
    <row r="250" spans="1:9" ht="20.100000000000001" customHeight="1">
      <c r="A250" s="114"/>
      <c r="B250" s="70" t="s">
        <v>3074</v>
      </c>
      <c r="C250" s="70" t="s">
        <v>1572</v>
      </c>
      <c r="D250" s="66" t="s">
        <v>1573</v>
      </c>
      <c r="E250" s="66" t="s">
        <v>1574</v>
      </c>
      <c r="F250" s="102">
        <v>71.7</v>
      </c>
      <c r="G250" s="102">
        <f t="shared" si="18"/>
        <v>0</v>
      </c>
      <c r="H250" s="102">
        <v>71.7</v>
      </c>
      <c r="I250" s="68">
        <f t="shared" si="19"/>
        <v>0</v>
      </c>
    </row>
    <row r="251" spans="1:9" ht="20.100000000000001" customHeight="1">
      <c r="A251" s="114"/>
      <c r="B251" s="70" t="s">
        <v>3064</v>
      </c>
      <c r="C251" s="70" t="s">
        <v>1412</v>
      </c>
      <c r="D251" s="66" t="s">
        <v>1413</v>
      </c>
      <c r="E251" s="66" t="s">
        <v>1181</v>
      </c>
      <c r="F251" s="102">
        <v>186743.84</v>
      </c>
      <c r="G251" s="102">
        <f t="shared" si="18"/>
        <v>176129.04</v>
      </c>
      <c r="H251" s="102">
        <v>10614.8</v>
      </c>
      <c r="I251" s="68">
        <f t="shared" si="19"/>
        <v>0.94315849990018419</v>
      </c>
    </row>
    <row r="252" spans="1:9" ht="20.100000000000001" customHeight="1">
      <c r="A252" s="114"/>
      <c r="B252" s="70" t="s">
        <v>3064</v>
      </c>
      <c r="C252" s="70" t="s">
        <v>1414</v>
      </c>
      <c r="D252" s="66" t="s">
        <v>1415</v>
      </c>
      <c r="E252" s="66" t="s">
        <v>1176</v>
      </c>
      <c r="F252" s="102">
        <v>0.83</v>
      </c>
      <c r="G252" s="102">
        <f t="shared" si="18"/>
        <v>0</v>
      </c>
      <c r="H252" s="102">
        <v>0.83</v>
      </c>
      <c r="I252" s="68">
        <f t="shared" si="19"/>
        <v>0</v>
      </c>
    </row>
    <row r="253" spans="1:9" ht="20.100000000000001" customHeight="1">
      <c r="A253" s="114"/>
      <c r="B253" s="70" t="s">
        <v>3076</v>
      </c>
      <c r="C253" s="70" t="s">
        <v>4</v>
      </c>
      <c r="D253" s="66" t="s">
        <v>5</v>
      </c>
      <c r="E253" s="66" t="s">
        <v>3</v>
      </c>
      <c r="F253" s="102">
        <v>66209.119999999995</v>
      </c>
      <c r="G253" s="102">
        <f t="shared" si="18"/>
        <v>1199.9999999999927</v>
      </c>
      <c r="H253" s="102">
        <v>65009.120000000003</v>
      </c>
      <c r="I253" s="68">
        <f t="shared" si="19"/>
        <v>1.8124391322524643E-2</v>
      </c>
    </row>
    <row r="254" spans="1:9" ht="20.100000000000001" customHeight="1">
      <c r="A254" s="114"/>
      <c r="B254" s="70" t="s">
        <v>3064</v>
      </c>
      <c r="C254" s="70" t="s">
        <v>1387</v>
      </c>
      <c r="D254" s="66" t="s">
        <v>3703</v>
      </c>
      <c r="E254" s="66" t="s">
        <v>3065</v>
      </c>
      <c r="F254" s="102">
        <v>17000</v>
      </c>
      <c r="G254" s="102">
        <f t="shared" si="18"/>
        <v>9580</v>
      </c>
      <c r="H254" s="102">
        <v>7420</v>
      </c>
      <c r="I254" s="68">
        <f t="shared" si="19"/>
        <v>0.56352941176470583</v>
      </c>
    </row>
    <row r="255" spans="1:9" ht="20.100000000000001" customHeight="1">
      <c r="A255" s="114"/>
      <c r="B255" s="70" t="s">
        <v>2571</v>
      </c>
      <c r="C255" s="70" t="s">
        <v>2580</v>
      </c>
      <c r="D255" s="66" t="s">
        <v>2581</v>
      </c>
      <c r="E255" s="66" t="s">
        <v>3094</v>
      </c>
      <c r="F255" s="102">
        <v>5550</v>
      </c>
      <c r="G255" s="102">
        <f t="shared" si="18"/>
        <v>5550</v>
      </c>
      <c r="H255" s="102">
        <v>0</v>
      </c>
      <c r="I255" s="68">
        <f t="shared" si="19"/>
        <v>1</v>
      </c>
    </row>
    <row r="256" spans="1:9" ht="20.100000000000001" customHeight="1">
      <c r="A256" s="114"/>
      <c r="B256" s="70" t="s">
        <v>3080</v>
      </c>
      <c r="C256" s="70" t="s">
        <v>2809</v>
      </c>
      <c r="D256" s="66" t="s">
        <v>1524</v>
      </c>
      <c r="E256" s="66" t="s">
        <v>2725</v>
      </c>
      <c r="F256" s="102">
        <v>127.36</v>
      </c>
      <c r="G256" s="102">
        <f t="shared" si="18"/>
        <v>120</v>
      </c>
      <c r="H256" s="102">
        <v>7.36</v>
      </c>
      <c r="I256" s="68">
        <f t="shared" si="19"/>
        <v>0.94221105527638194</v>
      </c>
    </row>
    <row r="257" spans="1:9" ht="20.100000000000001" customHeight="1">
      <c r="A257" s="114"/>
      <c r="B257" s="70" t="s">
        <v>3083</v>
      </c>
      <c r="C257" s="70" t="s">
        <v>3019</v>
      </c>
      <c r="D257" s="66" t="s">
        <v>3020</v>
      </c>
      <c r="E257" s="66" t="s">
        <v>3018</v>
      </c>
      <c r="F257" s="102">
        <v>180.58</v>
      </c>
      <c r="G257" s="102">
        <f t="shared" si="18"/>
        <v>0</v>
      </c>
      <c r="H257" s="102">
        <v>180.58</v>
      </c>
      <c r="I257" s="68">
        <f t="shared" si="19"/>
        <v>0</v>
      </c>
    </row>
    <row r="258" spans="1:9" ht="20.100000000000001" customHeight="1">
      <c r="A258" s="114"/>
      <c r="B258" s="70" t="s">
        <v>3074</v>
      </c>
      <c r="C258" s="70" t="s">
        <v>1715</v>
      </c>
      <c r="D258" s="66" t="s">
        <v>1716</v>
      </c>
      <c r="E258" s="66" t="s">
        <v>1617</v>
      </c>
      <c r="F258" s="102">
        <v>171292.06</v>
      </c>
      <c r="G258" s="102">
        <f t="shared" si="18"/>
        <v>0</v>
      </c>
      <c r="H258" s="102">
        <v>171292.06</v>
      </c>
      <c r="I258" s="68">
        <f t="shared" si="19"/>
        <v>0</v>
      </c>
    </row>
    <row r="259" spans="1:9" ht="20.100000000000001" customHeight="1">
      <c r="A259" s="114"/>
      <c r="B259" s="70" t="s">
        <v>3064</v>
      </c>
      <c r="C259" s="70" t="s">
        <v>1410</v>
      </c>
      <c r="D259" s="66" t="s">
        <v>1411</v>
      </c>
      <c r="E259" s="66" t="s">
        <v>2619</v>
      </c>
      <c r="F259" s="102">
        <v>1351100</v>
      </c>
      <c r="G259" s="102">
        <f t="shared" ref="G259:G302" si="20">F259-H259</f>
        <v>1351100</v>
      </c>
      <c r="H259" s="102">
        <v>0</v>
      </c>
      <c r="I259" s="68">
        <f t="shared" ref="I259:I302" si="21">G259/F259*100%</f>
        <v>1</v>
      </c>
    </row>
    <row r="260" spans="1:9" ht="20.100000000000001" customHeight="1">
      <c r="A260" s="114"/>
      <c r="B260" s="70" t="s">
        <v>3073</v>
      </c>
      <c r="C260" s="70" t="s">
        <v>676</v>
      </c>
      <c r="D260" s="66" t="s">
        <v>677</v>
      </c>
      <c r="E260" s="66" t="s">
        <v>3119</v>
      </c>
      <c r="F260" s="102">
        <v>1020000</v>
      </c>
      <c r="G260" s="102">
        <f t="shared" si="20"/>
        <v>98326.439999999944</v>
      </c>
      <c r="H260" s="102">
        <v>921673.56</v>
      </c>
      <c r="I260" s="68">
        <f t="shared" si="21"/>
        <v>9.6398470588235238E-2</v>
      </c>
    </row>
    <row r="261" spans="1:9" ht="20.100000000000001" customHeight="1">
      <c r="A261" s="114"/>
      <c r="B261" s="70" t="s">
        <v>3095</v>
      </c>
      <c r="C261" s="70" t="s">
        <v>999</v>
      </c>
      <c r="D261" s="66" t="s">
        <v>1000</v>
      </c>
      <c r="E261" s="66" t="s">
        <v>3096</v>
      </c>
      <c r="F261" s="102">
        <v>292300</v>
      </c>
      <c r="G261" s="102">
        <f t="shared" si="20"/>
        <v>65867</v>
      </c>
      <c r="H261" s="102">
        <v>226433</v>
      </c>
      <c r="I261" s="68">
        <f t="shared" si="21"/>
        <v>0.22534040369483407</v>
      </c>
    </row>
    <row r="262" spans="1:9" ht="20.100000000000001" customHeight="1">
      <c r="A262" s="114"/>
      <c r="B262" s="70" t="s">
        <v>2421</v>
      </c>
      <c r="C262" s="70" t="s">
        <v>2422</v>
      </c>
      <c r="D262" s="66" t="s">
        <v>2423</v>
      </c>
      <c r="E262" s="66" t="s">
        <v>2424</v>
      </c>
      <c r="F262" s="102">
        <v>108617.87</v>
      </c>
      <c r="G262" s="102">
        <f t="shared" si="20"/>
        <v>88105.36</v>
      </c>
      <c r="H262" s="102">
        <v>20512.509999999998</v>
      </c>
      <c r="I262" s="68">
        <f t="shared" si="21"/>
        <v>0.81114976752904477</v>
      </c>
    </row>
    <row r="263" spans="1:9" ht="20.100000000000001" customHeight="1">
      <c r="A263" s="114"/>
      <c r="B263" s="70" t="s">
        <v>2571</v>
      </c>
      <c r="C263" s="70" t="s">
        <v>2589</v>
      </c>
      <c r="D263" s="66" t="s">
        <v>2590</v>
      </c>
      <c r="E263" s="66" t="s">
        <v>2584</v>
      </c>
      <c r="F263" s="102">
        <v>121140.95</v>
      </c>
      <c r="G263" s="102">
        <f t="shared" si="20"/>
        <v>72958.92</v>
      </c>
      <c r="H263" s="102">
        <v>48182.03</v>
      </c>
      <c r="I263" s="68">
        <f t="shared" si="21"/>
        <v>0.60226471725704644</v>
      </c>
    </row>
    <row r="264" spans="1:9" ht="20.100000000000001" customHeight="1">
      <c r="A264" s="114"/>
      <c r="B264" s="70" t="s">
        <v>3074</v>
      </c>
      <c r="C264" s="70" t="s">
        <v>1600</v>
      </c>
      <c r="D264" s="66" t="s">
        <v>1601</v>
      </c>
      <c r="E264" s="66" t="s">
        <v>1602</v>
      </c>
      <c r="F264" s="102">
        <v>88829</v>
      </c>
      <c r="G264" s="102">
        <f t="shared" si="20"/>
        <v>27499.1</v>
      </c>
      <c r="H264" s="102">
        <v>61329.9</v>
      </c>
      <c r="I264" s="68">
        <f t="shared" si="21"/>
        <v>0.30957345011201293</v>
      </c>
    </row>
    <row r="265" spans="1:9" ht="20.100000000000001" customHeight="1">
      <c r="A265" s="114"/>
      <c r="B265" s="70" t="s">
        <v>3083</v>
      </c>
      <c r="C265" s="70" t="s">
        <v>2914</v>
      </c>
      <c r="D265" s="66" t="s">
        <v>2915</v>
      </c>
      <c r="E265" s="66" t="s">
        <v>3108</v>
      </c>
      <c r="F265" s="102">
        <v>80.7</v>
      </c>
      <c r="G265" s="102">
        <f t="shared" si="20"/>
        <v>0</v>
      </c>
      <c r="H265" s="102">
        <v>80.7</v>
      </c>
      <c r="I265" s="68">
        <f t="shared" si="21"/>
        <v>0</v>
      </c>
    </row>
    <row r="266" spans="1:9" ht="20.100000000000001" customHeight="1">
      <c r="A266" s="114"/>
      <c r="B266" s="70" t="s">
        <v>3102</v>
      </c>
      <c r="C266" s="70" t="s">
        <v>926</v>
      </c>
      <c r="D266" s="66" t="s">
        <v>927</v>
      </c>
      <c r="E266" s="66" t="s">
        <v>3103</v>
      </c>
      <c r="F266" s="102">
        <v>35173.43</v>
      </c>
      <c r="G266" s="102">
        <f t="shared" si="20"/>
        <v>15331.7</v>
      </c>
      <c r="H266" s="102">
        <v>19841.73</v>
      </c>
      <c r="I266" s="68">
        <f t="shared" si="21"/>
        <v>0.43588868074566511</v>
      </c>
    </row>
    <row r="267" spans="1:9" ht="20.100000000000001" customHeight="1">
      <c r="A267" s="114"/>
      <c r="B267" s="70" t="s">
        <v>3081</v>
      </c>
      <c r="C267" s="70" t="s">
        <v>1196</v>
      </c>
      <c r="D267" s="66" t="s">
        <v>1197</v>
      </c>
      <c r="E267" s="66" t="s">
        <v>1198</v>
      </c>
      <c r="F267" s="102">
        <v>19014</v>
      </c>
      <c r="G267" s="102">
        <f t="shared" si="20"/>
        <v>4750.3500000000004</v>
      </c>
      <c r="H267" s="102">
        <v>14263.65</v>
      </c>
      <c r="I267" s="68">
        <f t="shared" si="21"/>
        <v>0.24983433259703378</v>
      </c>
    </row>
    <row r="268" spans="1:9" ht="20.100000000000001" customHeight="1">
      <c r="A268" s="114"/>
      <c r="B268" s="70" t="s">
        <v>3083</v>
      </c>
      <c r="C268" s="70" t="s">
        <v>2911</v>
      </c>
      <c r="D268" s="66" t="s">
        <v>2912</v>
      </c>
      <c r="E268" s="66" t="s">
        <v>2913</v>
      </c>
      <c r="F268" s="102">
        <v>25964</v>
      </c>
      <c r="G268" s="102">
        <f t="shared" si="20"/>
        <v>0</v>
      </c>
      <c r="H268" s="102">
        <v>25964</v>
      </c>
      <c r="I268" s="68">
        <f t="shared" si="21"/>
        <v>0</v>
      </c>
    </row>
    <row r="269" spans="1:9" ht="20.100000000000001" customHeight="1">
      <c r="A269" s="114"/>
      <c r="B269" s="70" t="s">
        <v>3081</v>
      </c>
      <c r="C269" s="70" t="s">
        <v>1199</v>
      </c>
      <c r="D269" s="66" t="s">
        <v>1200</v>
      </c>
      <c r="E269" s="66" t="s">
        <v>3104</v>
      </c>
      <c r="F269" s="102">
        <v>7037.83</v>
      </c>
      <c r="G269" s="102">
        <f t="shared" si="20"/>
        <v>0</v>
      </c>
      <c r="H269" s="102">
        <v>7037.83</v>
      </c>
      <c r="I269" s="68">
        <f t="shared" si="21"/>
        <v>0</v>
      </c>
    </row>
    <row r="270" spans="1:9" ht="20.100000000000001" customHeight="1">
      <c r="A270" s="114"/>
      <c r="B270" s="70" t="s">
        <v>3084</v>
      </c>
      <c r="C270" s="70" t="s">
        <v>277</v>
      </c>
      <c r="D270" s="66" t="s">
        <v>278</v>
      </c>
      <c r="E270" s="66" t="s">
        <v>3101</v>
      </c>
      <c r="F270" s="102">
        <v>3318.81</v>
      </c>
      <c r="G270" s="102">
        <f t="shared" si="20"/>
        <v>0</v>
      </c>
      <c r="H270" s="102">
        <v>3318.81</v>
      </c>
      <c r="I270" s="68">
        <f t="shared" si="21"/>
        <v>0</v>
      </c>
    </row>
    <row r="271" spans="1:9" ht="20.100000000000001" customHeight="1">
      <c r="A271" s="114"/>
      <c r="B271" s="70" t="s">
        <v>3074</v>
      </c>
      <c r="C271" s="70" t="s">
        <v>1595</v>
      </c>
      <c r="D271" s="66" t="s">
        <v>1596</v>
      </c>
      <c r="E271" s="66" t="s">
        <v>3099</v>
      </c>
      <c r="F271" s="102">
        <v>81364.570000000007</v>
      </c>
      <c r="G271" s="102">
        <f t="shared" si="20"/>
        <v>0</v>
      </c>
      <c r="H271" s="102">
        <v>81364.570000000007</v>
      </c>
      <c r="I271" s="68">
        <f t="shared" si="21"/>
        <v>0</v>
      </c>
    </row>
    <row r="272" spans="1:9" ht="20.100000000000001" customHeight="1">
      <c r="A272" s="114"/>
      <c r="B272" s="70" t="s">
        <v>3073</v>
      </c>
      <c r="C272" s="70" t="s">
        <v>698</v>
      </c>
      <c r="D272" s="66" t="s">
        <v>699</v>
      </c>
      <c r="E272" s="66" t="s">
        <v>700</v>
      </c>
      <c r="F272" s="102">
        <v>552</v>
      </c>
      <c r="G272" s="102">
        <f t="shared" si="20"/>
        <v>0</v>
      </c>
      <c r="H272" s="102">
        <v>552</v>
      </c>
      <c r="I272" s="68">
        <f t="shared" si="21"/>
        <v>0</v>
      </c>
    </row>
    <row r="273" spans="1:9" ht="20.100000000000001" customHeight="1">
      <c r="A273" s="114"/>
      <c r="B273" s="70" t="s">
        <v>3081</v>
      </c>
      <c r="C273" s="70" t="s">
        <v>1201</v>
      </c>
      <c r="D273" s="66" t="s">
        <v>1202</v>
      </c>
      <c r="E273" s="66" t="s">
        <v>3105</v>
      </c>
      <c r="F273" s="102">
        <v>84969.75</v>
      </c>
      <c r="G273" s="102">
        <f t="shared" si="20"/>
        <v>70784.77</v>
      </c>
      <c r="H273" s="102">
        <v>14184.98</v>
      </c>
      <c r="I273" s="68">
        <f t="shared" si="21"/>
        <v>0.83305847080872908</v>
      </c>
    </row>
    <row r="274" spans="1:9" ht="20.100000000000001" customHeight="1">
      <c r="A274" s="114"/>
      <c r="B274" s="70" t="s">
        <v>3084</v>
      </c>
      <c r="C274" s="70" t="s">
        <v>279</v>
      </c>
      <c r="D274" s="66" t="s">
        <v>280</v>
      </c>
      <c r="E274" s="66" t="s">
        <v>3106</v>
      </c>
      <c r="F274" s="102">
        <v>355.14</v>
      </c>
      <c r="G274" s="102">
        <f t="shared" si="20"/>
        <v>0</v>
      </c>
      <c r="H274" s="102">
        <v>355.14</v>
      </c>
      <c r="I274" s="68">
        <f t="shared" si="21"/>
        <v>0</v>
      </c>
    </row>
    <row r="275" spans="1:9" ht="20.100000000000001" customHeight="1">
      <c r="A275" s="114"/>
      <c r="B275" s="70" t="s">
        <v>3084</v>
      </c>
      <c r="C275" s="70" t="s">
        <v>281</v>
      </c>
      <c r="D275" s="66" t="s">
        <v>282</v>
      </c>
      <c r="E275" s="66" t="s">
        <v>3107</v>
      </c>
      <c r="F275" s="102">
        <v>453880.77</v>
      </c>
      <c r="G275" s="102">
        <f t="shared" si="20"/>
        <v>54946.73000000004</v>
      </c>
      <c r="H275" s="102">
        <v>398934.04</v>
      </c>
      <c r="I275" s="68">
        <f t="shared" si="21"/>
        <v>0.12105983251945228</v>
      </c>
    </row>
    <row r="276" spans="1:9" ht="20.100000000000001" customHeight="1">
      <c r="A276" s="114"/>
      <c r="B276" s="70" t="s">
        <v>3071</v>
      </c>
      <c r="C276" s="70" t="s">
        <v>1811</v>
      </c>
      <c r="D276" s="66" t="s">
        <v>1812</v>
      </c>
      <c r="E276" s="66" t="s">
        <v>1813</v>
      </c>
      <c r="F276" s="102">
        <v>17135.8</v>
      </c>
      <c r="G276" s="102">
        <f t="shared" si="20"/>
        <v>0</v>
      </c>
      <c r="H276" s="102">
        <v>17135.8</v>
      </c>
      <c r="I276" s="68">
        <f t="shared" si="21"/>
        <v>0</v>
      </c>
    </row>
    <row r="277" spans="1:9" ht="20.100000000000001" customHeight="1">
      <c r="A277" s="114"/>
      <c r="B277" s="70" t="s">
        <v>3064</v>
      </c>
      <c r="C277" s="70" t="s">
        <v>1423</v>
      </c>
      <c r="D277" s="66" t="s">
        <v>1424</v>
      </c>
      <c r="E277" s="66" t="s">
        <v>1425</v>
      </c>
      <c r="F277" s="102">
        <v>38662.870000000003</v>
      </c>
      <c r="G277" s="102">
        <f t="shared" si="20"/>
        <v>27132.22</v>
      </c>
      <c r="H277" s="102">
        <v>11530.65</v>
      </c>
      <c r="I277" s="68">
        <f t="shared" si="21"/>
        <v>0.70176425081738625</v>
      </c>
    </row>
    <row r="278" spans="1:9" ht="20.100000000000001" customHeight="1">
      <c r="A278" s="114"/>
      <c r="B278" s="70" t="s">
        <v>3073</v>
      </c>
      <c r="C278" s="70" t="s">
        <v>694</v>
      </c>
      <c r="D278" s="66" t="s">
        <v>695</v>
      </c>
      <c r="E278" s="66" t="s">
        <v>696</v>
      </c>
      <c r="F278" s="102">
        <v>1039.99</v>
      </c>
      <c r="G278" s="102">
        <f t="shared" si="20"/>
        <v>226</v>
      </c>
      <c r="H278" s="102">
        <v>813.99</v>
      </c>
      <c r="I278" s="68">
        <f t="shared" si="21"/>
        <v>0.21730978182482524</v>
      </c>
    </row>
    <row r="279" spans="1:9" ht="20.100000000000001" customHeight="1">
      <c r="A279" s="114"/>
      <c r="B279" s="70" t="s">
        <v>3070</v>
      </c>
      <c r="C279" s="70" t="s">
        <v>2044</v>
      </c>
      <c r="D279" s="66" t="s">
        <v>2045</v>
      </c>
      <c r="E279" s="66" t="s">
        <v>1981</v>
      </c>
      <c r="F279" s="102">
        <v>74708.3</v>
      </c>
      <c r="G279" s="102">
        <f t="shared" si="20"/>
        <v>2194.0899999999965</v>
      </c>
      <c r="H279" s="102">
        <v>72514.210000000006</v>
      </c>
      <c r="I279" s="68">
        <f t="shared" si="21"/>
        <v>2.9368758223651141E-2</v>
      </c>
    </row>
    <row r="280" spans="1:9" ht="20.100000000000001" customHeight="1">
      <c r="A280" s="114"/>
      <c r="B280" s="70" t="s">
        <v>3068</v>
      </c>
      <c r="C280" s="70" t="s">
        <v>2181</v>
      </c>
      <c r="D280" s="66" t="s">
        <v>2182</v>
      </c>
      <c r="E280" s="66" t="s">
        <v>2183</v>
      </c>
      <c r="F280" s="102">
        <v>0.12</v>
      </c>
      <c r="G280" s="102">
        <f t="shared" si="20"/>
        <v>0</v>
      </c>
      <c r="H280" s="102">
        <v>0.12</v>
      </c>
      <c r="I280" s="68">
        <f t="shared" si="21"/>
        <v>0</v>
      </c>
    </row>
    <row r="281" spans="1:9" ht="20.100000000000001" customHeight="1">
      <c r="A281" s="114"/>
      <c r="B281" s="70" t="s">
        <v>3076</v>
      </c>
      <c r="C281" s="70" t="s">
        <v>14</v>
      </c>
      <c r="D281" s="66" t="s">
        <v>15</v>
      </c>
      <c r="E281" s="66" t="s">
        <v>16</v>
      </c>
      <c r="F281" s="102">
        <v>53142.5</v>
      </c>
      <c r="G281" s="102">
        <f t="shared" si="20"/>
        <v>5196.8099999999977</v>
      </c>
      <c r="H281" s="102">
        <v>47945.69</v>
      </c>
      <c r="I281" s="68">
        <f t="shared" si="21"/>
        <v>9.7790092675353962E-2</v>
      </c>
    </row>
    <row r="282" spans="1:9" ht="20.100000000000001" customHeight="1">
      <c r="A282" s="114"/>
      <c r="B282" s="70" t="s">
        <v>3071</v>
      </c>
      <c r="C282" s="70" t="s">
        <v>1805</v>
      </c>
      <c r="D282" s="66" t="s">
        <v>1806</v>
      </c>
      <c r="E282" s="66" t="s">
        <v>1807</v>
      </c>
      <c r="F282" s="102">
        <v>79022</v>
      </c>
      <c r="G282" s="102">
        <f t="shared" si="20"/>
        <v>3000</v>
      </c>
      <c r="H282" s="102">
        <v>76022</v>
      </c>
      <c r="I282" s="68">
        <f t="shared" si="21"/>
        <v>3.7964111260155399E-2</v>
      </c>
    </row>
    <row r="283" spans="1:9" ht="20.100000000000001" customHeight="1">
      <c r="A283" s="114"/>
      <c r="B283" s="70" t="s">
        <v>3068</v>
      </c>
      <c r="C283" s="70" t="s">
        <v>2184</v>
      </c>
      <c r="D283" s="66" t="s">
        <v>2185</v>
      </c>
      <c r="E283" s="66" t="s">
        <v>3100</v>
      </c>
      <c r="F283" s="102">
        <v>0.71</v>
      </c>
      <c r="G283" s="102">
        <f t="shared" si="20"/>
        <v>0</v>
      </c>
      <c r="H283" s="102">
        <v>0.71</v>
      </c>
      <c r="I283" s="68">
        <f t="shared" si="21"/>
        <v>0</v>
      </c>
    </row>
    <row r="284" spans="1:9" ht="20.100000000000001" customHeight="1">
      <c r="A284" s="114"/>
      <c r="B284" s="70" t="s">
        <v>3081</v>
      </c>
      <c r="C284" s="70" t="s">
        <v>1191</v>
      </c>
      <c r="D284" s="66" t="s">
        <v>1192</v>
      </c>
      <c r="E284" s="66" t="s">
        <v>1193</v>
      </c>
      <c r="F284" s="102">
        <v>9005.19</v>
      </c>
      <c r="G284" s="102">
        <f t="shared" si="20"/>
        <v>0</v>
      </c>
      <c r="H284" s="102">
        <v>9005.19</v>
      </c>
      <c r="I284" s="68">
        <f t="shared" si="21"/>
        <v>0</v>
      </c>
    </row>
    <row r="285" spans="1:9" ht="20.100000000000001" customHeight="1">
      <c r="A285" s="114"/>
      <c r="B285" s="70" t="s">
        <v>3082</v>
      </c>
      <c r="C285" s="70" t="s">
        <v>135</v>
      </c>
      <c r="D285" s="66" t="s">
        <v>136</v>
      </c>
      <c r="E285" s="66" t="s">
        <v>137</v>
      </c>
      <c r="F285" s="102">
        <v>68726.06</v>
      </c>
      <c r="G285" s="102">
        <f t="shared" si="20"/>
        <v>0</v>
      </c>
      <c r="H285" s="102">
        <v>68726.06</v>
      </c>
      <c r="I285" s="68">
        <f t="shared" si="21"/>
        <v>0</v>
      </c>
    </row>
    <row r="286" spans="1:9" ht="20.100000000000001" customHeight="1">
      <c r="A286" s="114"/>
      <c r="B286" s="70" t="s">
        <v>3068</v>
      </c>
      <c r="C286" s="70" t="s">
        <v>2186</v>
      </c>
      <c r="D286" s="66" t="s">
        <v>2187</v>
      </c>
      <c r="E286" s="66" t="s">
        <v>2188</v>
      </c>
      <c r="F286" s="102">
        <v>517</v>
      </c>
      <c r="G286" s="102">
        <f t="shared" si="20"/>
        <v>492.5</v>
      </c>
      <c r="H286" s="102">
        <v>24.5</v>
      </c>
      <c r="I286" s="68">
        <f t="shared" si="21"/>
        <v>0.95261121856866537</v>
      </c>
    </row>
    <row r="287" spans="1:9" ht="20.100000000000001" customHeight="1">
      <c r="A287" s="114"/>
      <c r="B287" s="70" t="s">
        <v>3070</v>
      </c>
      <c r="C287" s="70" t="s">
        <v>2042</v>
      </c>
      <c r="D287" s="66" t="s">
        <v>2043</v>
      </c>
      <c r="E287" s="66" t="s">
        <v>3097</v>
      </c>
      <c r="F287" s="102">
        <v>3.89</v>
      </c>
      <c r="G287" s="102">
        <f t="shared" si="20"/>
        <v>0</v>
      </c>
      <c r="H287" s="102">
        <v>3.89</v>
      </c>
      <c r="I287" s="68">
        <f t="shared" si="21"/>
        <v>0</v>
      </c>
    </row>
    <row r="288" spans="1:9" ht="20.100000000000001" customHeight="1">
      <c r="A288" s="114"/>
      <c r="B288" s="70" t="s">
        <v>3081</v>
      </c>
      <c r="C288" s="70" t="s">
        <v>1194</v>
      </c>
      <c r="D288" s="66" t="s">
        <v>1195</v>
      </c>
      <c r="E288" s="66" t="s">
        <v>3098</v>
      </c>
      <c r="F288" s="102">
        <v>19004.64</v>
      </c>
      <c r="G288" s="102">
        <f t="shared" si="20"/>
        <v>562.5</v>
      </c>
      <c r="H288" s="102">
        <v>18442.14</v>
      </c>
      <c r="I288" s="68">
        <f t="shared" si="21"/>
        <v>2.9598035006187965E-2</v>
      </c>
    </row>
    <row r="289" spans="1:9" ht="20.100000000000001" customHeight="1">
      <c r="A289" s="114"/>
      <c r="B289" s="70" t="s">
        <v>3071</v>
      </c>
      <c r="C289" s="70" t="s">
        <v>1808</v>
      </c>
      <c r="D289" s="66" t="s">
        <v>1809</v>
      </c>
      <c r="E289" s="66" t="s">
        <v>1810</v>
      </c>
      <c r="F289" s="102">
        <v>77980</v>
      </c>
      <c r="G289" s="102">
        <f t="shared" si="20"/>
        <v>142.27000000000407</v>
      </c>
      <c r="H289" s="102">
        <v>77837.73</v>
      </c>
      <c r="I289" s="68">
        <f t="shared" si="21"/>
        <v>1.8244421646576568E-3</v>
      </c>
    </row>
    <row r="290" spans="1:9" ht="20.100000000000001" customHeight="1">
      <c r="A290" s="114"/>
      <c r="B290" s="70" t="s">
        <v>3095</v>
      </c>
      <c r="C290" s="70" t="s">
        <v>1001</v>
      </c>
      <c r="D290" s="66" t="s">
        <v>1002</v>
      </c>
      <c r="E290" s="66" t="s">
        <v>1003</v>
      </c>
      <c r="F290" s="102">
        <v>86280</v>
      </c>
      <c r="G290" s="102">
        <f t="shared" si="20"/>
        <v>29393</v>
      </c>
      <c r="H290" s="102">
        <v>56887</v>
      </c>
      <c r="I290" s="68">
        <f t="shared" si="21"/>
        <v>0.34066991191469631</v>
      </c>
    </row>
    <row r="291" spans="1:9" ht="20.100000000000001" customHeight="1">
      <c r="A291" s="114"/>
      <c r="B291" s="70" t="s">
        <v>3081</v>
      </c>
      <c r="C291" s="70" t="s">
        <v>1203</v>
      </c>
      <c r="D291" s="66" t="s">
        <v>1204</v>
      </c>
      <c r="E291" s="66" t="s">
        <v>1158</v>
      </c>
      <c r="F291" s="102">
        <v>160845.4</v>
      </c>
      <c r="G291" s="102">
        <f t="shared" si="20"/>
        <v>0</v>
      </c>
      <c r="H291" s="102">
        <v>160845.4</v>
      </c>
      <c r="I291" s="68">
        <f t="shared" si="21"/>
        <v>0</v>
      </c>
    </row>
    <row r="292" spans="1:9" ht="20.100000000000001" customHeight="1">
      <c r="A292" s="114"/>
      <c r="B292" s="70" t="s">
        <v>3073</v>
      </c>
      <c r="C292" s="70" t="s">
        <v>701</v>
      </c>
      <c r="D292" s="66" t="s">
        <v>702</v>
      </c>
      <c r="E292" s="66" t="s">
        <v>675</v>
      </c>
      <c r="F292" s="102">
        <v>423156.27</v>
      </c>
      <c r="G292" s="102">
        <f t="shared" si="20"/>
        <v>110771.59000000003</v>
      </c>
      <c r="H292" s="102">
        <v>312384.68</v>
      </c>
      <c r="I292" s="68">
        <f t="shared" si="21"/>
        <v>0.26177466305769265</v>
      </c>
    </row>
    <row r="293" spans="1:9" ht="20.100000000000001" customHeight="1">
      <c r="A293" s="114"/>
      <c r="B293" s="70" t="s">
        <v>3082</v>
      </c>
      <c r="C293" s="70" t="s">
        <v>132</v>
      </c>
      <c r="D293" s="66" t="s">
        <v>133</v>
      </c>
      <c r="E293" s="66" t="s">
        <v>134</v>
      </c>
      <c r="F293" s="102">
        <v>3.63</v>
      </c>
      <c r="G293" s="102">
        <f t="shared" si="20"/>
        <v>0</v>
      </c>
      <c r="H293" s="102">
        <v>3.63</v>
      </c>
      <c r="I293" s="68">
        <f t="shared" si="21"/>
        <v>0</v>
      </c>
    </row>
    <row r="294" spans="1:9" ht="20.100000000000001" customHeight="1">
      <c r="A294" s="114"/>
      <c r="B294" s="70" t="s">
        <v>3064</v>
      </c>
      <c r="C294" s="70" t="s">
        <v>1420</v>
      </c>
      <c r="D294" s="66" t="s">
        <v>1421</v>
      </c>
      <c r="E294" s="66" t="s">
        <v>1422</v>
      </c>
      <c r="F294" s="102">
        <v>59348</v>
      </c>
      <c r="G294" s="102">
        <f t="shared" si="20"/>
        <v>0</v>
      </c>
      <c r="H294" s="102">
        <v>59348</v>
      </c>
      <c r="I294" s="68">
        <f t="shared" si="21"/>
        <v>0</v>
      </c>
    </row>
    <row r="295" spans="1:9" ht="20.100000000000001" customHeight="1">
      <c r="A295" s="114"/>
      <c r="B295" s="70" t="s">
        <v>3074</v>
      </c>
      <c r="C295" s="70" t="s">
        <v>1597</v>
      </c>
      <c r="D295" s="66" t="s">
        <v>1598</v>
      </c>
      <c r="E295" s="66" t="s">
        <v>1599</v>
      </c>
      <c r="F295" s="102">
        <v>6963.9</v>
      </c>
      <c r="G295" s="102">
        <f t="shared" si="20"/>
        <v>0</v>
      </c>
      <c r="H295" s="102">
        <v>6963.9</v>
      </c>
      <c r="I295" s="68">
        <f t="shared" si="21"/>
        <v>0</v>
      </c>
    </row>
    <row r="296" spans="1:9" ht="20.100000000000001" customHeight="1">
      <c r="A296" s="114"/>
      <c r="B296" s="70" t="s">
        <v>3083</v>
      </c>
      <c r="C296" s="70" t="s">
        <v>2869</v>
      </c>
      <c r="D296" s="66" t="s">
        <v>2870</v>
      </c>
      <c r="E296" s="66" t="s">
        <v>2871</v>
      </c>
      <c r="F296" s="102">
        <v>244</v>
      </c>
      <c r="G296" s="102">
        <f t="shared" si="20"/>
        <v>0</v>
      </c>
      <c r="H296" s="102">
        <v>244</v>
      </c>
      <c r="I296" s="68">
        <f t="shared" si="21"/>
        <v>0</v>
      </c>
    </row>
    <row r="297" spans="1:9" ht="20.100000000000001" customHeight="1">
      <c r="A297" s="114"/>
      <c r="B297" s="70" t="s">
        <v>2519</v>
      </c>
      <c r="C297" s="70" t="s">
        <v>2520</v>
      </c>
      <c r="D297" s="66" t="s">
        <v>2521</v>
      </c>
      <c r="E297" s="66" t="s">
        <v>2522</v>
      </c>
      <c r="F297" s="102">
        <v>156</v>
      </c>
      <c r="G297" s="102">
        <f t="shared" si="20"/>
        <v>0</v>
      </c>
      <c r="H297" s="102">
        <v>156</v>
      </c>
      <c r="I297" s="68">
        <f t="shared" si="21"/>
        <v>0</v>
      </c>
    </row>
    <row r="298" spans="1:9" ht="20.100000000000001" customHeight="1">
      <c r="A298" s="114"/>
      <c r="B298" s="70" t="s">
        <v>917</v>
      </c>
      <c r="C298" s="70" t="s">
        <v>918</v>
      </c>
      <c r="D298" s="66" t="s">
        <v>919</v>
      </c>
      <c r="E298" s="66" t="s">
        <v>920</v>
      </c>
      <c r="F298" s="102">
        <v>363400</v>
      </c>
      <c r="G298" s="102">
        <f t="shared" si="20"/>
        <v>50411</v>
      </c>
      <c r="H298" s="102">
        <v>312989</v>
      </c>
      <c r="I298" s="68">
        <f t="shared" si="21"/>
        <v>0.13872041827187673</v>
      </c>
    </row>
    <row r="299" spans="1:9" ht="20.100000000000001" customHeight="1">
      <c r="A299" s="114"/>
      <c r="B299" s="70" t="s">
        <v>3083</v>
      </c>
      <c r="C299" s="70" t="s">
        <v>2916</v>
      </c>
      <c r="D299" s="66" t="s">
        <v>2917</v>
      </c>
      <c r="E299" s="66" t="s">
        <v>2891</v>
      </c>
      <c r="F299" s="102">
        <v>151298.5</v>
      </c>
      <c r="G299" s="102">
        <f t="shared" si="20"/>
        <v>74982.3</v>
      </c>
      <c r="H299" s="102">
        <v>76316.2</v>
      </c>
      <c r="I299" s="68">
        <f t="shared" si="21"/>
        <v>0.49559182675307423</v>
      </c>
    </row>
    <row r="300" spans="1:9" ht="20.100000000000001" customHeight="1">
      <c r="A300" s="114"/>
      <c r="B300" s="70" t="s">
        <v>3083</v>
      </c>
      <c r="C300" s="70" t="s">
        <v>2920</v>
      </c>
      <c r="D300" s="66" t="s">
        <v>2921</v>
      </c>
      <c r="E300" s="66" t="s">
        <v>3094</v>
      </c>
      <c r="F300" s="102">
        <v>214988</v>
      </c>
      <c r="G300" s="102">
        <f t="shared" si="20"/>
        <v>202623.48</v>
      </c>
      <c r="H300" s="102">
        <v>12364.52</v>
      </c>
      <c r="I300" s="68">
        <f t="shared" si="21"/>
        <v>0.94248739464528253</v>
      </c>
    </row>
    <row r="301" spans="1:9" ht="20.100000000000001" customHeight="1">
      <c r="A301" s="114"/>
      <c r="B301" s="70" t="s">
        <v>3083</v>
      </c>
      <c r="C301" s="70" t="s">
        <v>2918</v>
      </c>
      <c r="D301" s="66" t="s">
        <v>2919</v>
      </c>
      <c r="E301" s="66" t="s">
        <v>3330</v>
      </c>
      <c r="F301" s="102">
        <v>759413.5</v>
      </c>
      <c r="G301" s="102">
        <f t="shared" si="20"/>
        <v>654270.78</v>
      </c>
      <c r="H301" s="102">
        <v>105142.72</v>
      </c>
      <c r="I301" s="68">
        <f t="shared" si="21"/>
        <v>0.86154747051507519</v>
      </c>
    </row>
    <row r="302" spans="1:9" ht="20.100000000000001" customHeight="1">
      <c r="A302" s="114"/>
      <c r="B302" s="70" t="s">
        <v>3076</v>
      </c>
      <c r="C302" s="70" t="s">
        <v>48</v>
      </c>
      <c r="D302" s="66" t="s">
        <v>49</v>
      </c>
      <c r="E302" s="66" t="s">
        <v>50</v>
      </c>
      <c r="F302" s="102">
        <v>74810.399999999994</v>
      </c>
      <c r="G302" s="102">
        <f t="shared" si="20"/>
        <v>10674.799999999996</v>
      </c>
      <c r="H302" s="102">
        <v>64135.6</v>
      </c>
      <c r="I302" s="68">
        <f t="shared" si="21"/>
        <v>0.14269139050185531</v>
      </c>
    </row>
    <row r="303" spans="1:9" ht="20.100000000000001" customHeight="1">
      <c r="A303" s="114"/>
      <c r="B303" s="70" t="s">
        <v>3363</v>
      </c>
      <c r="C303" s="70" t="s">
        <v>1050</v>
      </c>
      <c r="D303" s="66" t="s">
        <v>1051</v>
      </c>
      <c r="E303" s="66" t="s">
        <v>1052</v>
      </c>
      <c r="F303" s="102">
        <v>49980</v>
      </c>
      <c r="G303" s="102">
        <f t="shared" ref="G303:G330" si="22">F303-H303</f>
        <v>0</v>
      </c>
      <c r="H303" s="102">
        <v>49980</v>
      </c>
      <c r="I303" s="68">
        <f t="shared" ref="I303:I330" si="23">G303/F303*100%</f>
        <v>0</v>
      </c>
    </row>
    <row r="304" spans="1:9" ht="20.100000000000001" customHeight="1">
      <c r="A304" s="114"/>
      <c r="B304" s="70" t="s">
        <v>2429</v>
      </c>
      <c r="C304" s="70" t="s">
        <v>2430</v>
      </c>
      <c r="D304" s="66" t="s">
        <v>2431</v>
      </c>
      <c r="E304" s="66" t="s">
        <v>2432</v>
      </c>
      <c r="F304" s="102">
        <v>41674.449999999997</v>
      </c>
      <c r="G304" s="102">
        <f t="shared" si="22"/>
        <v>3663.0299999999988</v>
      </c>
      <c r="H304" s="102">
        <v>38011.42</v>
      </c>
      <c r="I304" s="68">
        <f t="shared" si="23"/>
        <v>8.78963009709786E-2</v>
      </c>
    </row>
    <row r="305" spans="1:9" ht="20.100000000000001" customHeight="1">
      <c r="A305" s="114"/>
      <c r="B305" s="70" t="s">
        <v>2433</v>
      </c>
      <c r="C305" s="70" t="s">
        <v>2434</v>
      </c>
      <c r="D305" s="66" t="s">
        <v>2435</v>
      </c>
      <c r="E305" s="66" t="s">
        <v>2436</v>
      </c>
      <c r="F305" s="102">
        <v>41932</v>
      </c>
      <c r="G305" s="102">
        <f t="shared" si="22"/>
        <v>0</v>
      </c>
      <c r="H305" s="102">
        <v>41932</v>
      </c>
      <c r="I305" s="68">
        <f t="shared" si="23"/>
        <v>0</v>
      </c>
    </row>
    <row r="306" spans="1:9" ht="20.100000000000001" customHeight="1">
      <c r="A306" s="114"/>
      <c r="B306" s="70" t="s">
        <v>3359</v>
      </c>
      <c r="C306" s="70" t="s">
        <v>896</v>
      </c>
      <c r="D306" s="66" t="s">
        <v>897</v>
      </c>
      <c r="E306" s="66" t="s">
        <v>898</v>
      </c>
      <c r="F306" s="102">
        <v>7945.48</v>
      </c>
      <c r="G306" s="102">
        <f t="shared" si="22"/>
        <v>7945.48</v>
      </c>
      <c r="H306" s="102">
        <v>0</v>
      </c>
      <c r="I306" s="68">
        <f t="shared" si="23"/>
        <v>1</v>
      </c>
    </row>
    <row r="307" spans="1:9" ht="20.100000000000001" customHeight="1">
      <c r="A307" s="114"/>
      <c r="B307" s="70" t="s">
        <v>2421</v>
      </c>
      <c r="C307" s="70" t="s">
        <v>2425</v>
      </c>
      <c r="D307" s="66" t="s">
        <v>2426</v>
      </c>
      <c r="E307" s="66" t="s">
        <v>2424</v>
      </c>
      <c r="F307" s="102">
        <v>88560</v>
      </c>
      <c r="G307" s="102">
        <f t="shared" si="22"/>
        <v>1968</v>
      </c>
      <c r="H307" s="102">
        <v>86592</v>
      </c>
      <c r="I307" s="68">
        <f t="shared" si="23"/>
        <v>2.2222222222222223E-2</v>
      </c>
    </row>
    <row r="308" spans="1:9" ht="20.100000000000001" customHeight="1">
      <c r="A308" s="114"/>
      <c r="B308" s="70" t="s">
        <v>3083</v>
      </c>
      <c r="C308" s="70" t="s">
        <v>3021</v>
      </c>
      <c r="D308" s="66" t="s">
        <v>3022</v>
      </c>
      <c r="E308" s="66" t="s">
        <v>2871</v>
      </c>
      <c r="F308" s="102">
        <v>960</v>
      </c>
      <c r="G308" s="102">
        <f t="shared" si="22"/>
        <v>0</v>
      </c>
      <c r="H308" s="102">
        <v>960</v>
      </c>
      <c r="I308" s="68">
        <f t="shared" si="23"/>
        <v>0</v>
      </c>
    </row>
    <row r="309" spans="1:9" ht="20.100000000000001" customHeight="1">
      <c r="A309" s="114"/>
      <c r="B309" s="70" t="s">
        <v>2519</v>
      </c>
      <c r="C309" s="70" t="s">
        <v>2540</v>
      </c>
      <c r="D309" s="66" t="s">
        <v>2541</v>
      </c>
      <c r="E309" s="66" t="s">
        <v>2542</v>
      </c>
      <c r="F309" s="102">
        <v>54980</v>
      </c>
      <c r="G309" s="102">
        <f t="shared" si="22"/>
        <v>0</v>
      </c>
      <c r="H309" s="102">
        <v>54980</v>
      </c>
      <c r="I309" s="68">
        <f t="shared" si="23"/>
        <v>0</v>
      </c>
    </row>
    <row r="310" spans="1:9" ht="20.100000000000001" customHeight="1">
      <c r="A310" s="114"/>
      <c r="B310" s="70" t="s">
        <v>3081</v>
      </c>
      <c r="C310" s="70" t="s">
        <v>1373</v>
      </c>
      <c r="D310" s="66" t="s">
        <v>1374</v>
      </c>
      <c r="E310" s="66" t="s">
        <v>3442</v>
      </c>
      <c r="F310" s="102">
        <v>206700</v>
      </c>
      <c r="G310" s="102">
        <f t="shared" si="22"/>
        <v>103540.98</v>
      </c>
      <c r="H310" s="102">
        <v>103159.02</v>
      </c>
      <c r="I310" s="68">
        <f t="shared" si="23"/>
        <v>0.50092394775036286</v>
      </c>
    </row>
    <row r="311" spans="1:9" ht="20.100000000000001" customHeight="1">
      <c r="A311" s="114"/>
      <c r="B311" s="70" t="s">
        <v>1026</v>
      </c>
      <c r="C311" s="70" t="s">
        <v>1044</v>
      </c>
      <c r="D311" s="66" t="s">
        <v>1045</v>
      </c>
      <c r="E311" s="66" t="s">
        <v>1046</v>
      </c>
      <c r="F311" s="102">
        <v>70000</v>
      </c>
      <c r="G311" s="102">
        <f t="shared" si="22"/>
        <v>28330</v>
      </c>
      <c r="H311" s="102">
        <v>41670</v>
      </c>
      <c r="I311" s="68">
        <f t="shared" si="23"/>
        <v>0.40471428571428569</v>
      </c>
    </row>
    <row r="312" spans="1:9" ht="20.100000000000001" customHeight="1">
      <c r="A312" s="114"/>
      <c r="B312" s="70" t="s">
        <v>3080</v>
      </c>
      <c r="C312" s="70" t="s">
        <v>2835</v>
      </c>
      <c r="D312" s="66" t="s">
        <v>2836</v>
      </c>
      <c r="E312" s="66" t="s">
        <v>3319</v>
      </c>
      <c r="F312" s="102">
        <v>214600</v>
      </c>
      <c r="G312" s="102">
        <f t="shared" si="22"/>
        <v>148320.96000000002</v>
      </c>
      <c r="H312" s="102">
        <v>66279.039999999994</v>
      </c>
      <c r="I312" s="68">
        <f t="shared" si="23"/>
        <v>0.6911507921714819</v>
      </c>
    </row>
    <row r="313" spans="1:9" ht="20.100000000000001" customHeight="1">
      <c r="A313" s="114"/>
      <c r="B313" s="70" t="s">
        <v>1026</v>
      </c>
      <c r="C313" s="70" t="s">
        <v>1042</v>
      </c>
      <c r="D313" s="66" t="s">
        <v>1043</v>
      </c>
      <c r="E313" s="66" t="s">
        <v>3223</v>
      </c>
      <c r="F313" s="102">
        <v>80000</v>
      </c>
      <c r="G313" s="102">
        <f t="shared" si="22"/>
        <v>36275.300000000003</v>
      </c>
      <c r="H313" s="102">
        <v>43724.7</v>
      </c>
      <c r="I313" s="68">
        <f t="shared" si="23"/>
        <v>0.45344125000000002</v>
      </c>
    </row>
    <row r="314" spans="1:9" ht="20.100000000000001" customHeight="1">
      <c r="A314" s="114"/>
      <c r="B314" s="70" t="s">
        <v>3081</v>
      </c>
      <c r="C314" s="70" t="s">
        <v>1375</v>
      </c>
      <c r="D314" s="66" t="s">
        <v>1376</v>
      </c>
      <c r="E314" s="66" t="s">
        <v>3175</v>
      </c>
      <c r="F314" s="102">
        <v>268600</v>
      </c>
      <c r="G314" s="102">
        <f t="shared" si="22"/>
        <v>12658</v>
      </c>
      <c r="H314" s="102">
        <v>255942</v>
      </c>
      <c r="I314" s="68">
        <f t="shared" si="23"/>
        <v>4.7125837676842891E-2</v>
      </c>
    </row>
    <row r="315" spans="1:9" ht="20.100000000000001" customHeight="1">
      <c r="A315" s="114"/>
      <c r="B315" s="70" t="s">
        <v>1026</v>
      </c>
      <c r="C315" s="70" t="s">
        <v>1047</v>
      </c>
      <c r="D315" s="66" t="s">
        <v>1048</v>
      </c>
      <c r="E315" s="66" t="s">
        <v>1049</v>
      </c>
      <c r="F315" s="102">
        <v>50000</v>
      </c>
      <c r="G315" s="102">
        <f t="shared" si="22"/>
        <v>20</v>
      </c>
      <c r="H315" s="102">
        <v>49980</v>
      </c>
      <c r="I315" s="68">
        <f t="shared" si="23"/>
        <v>4.0000000000000002E-4</v>
      </c>
    </row>
    <row r="316" spans="1:9" ht="20.100000000000001" customHeight="1">
      <c r="A316" s="114"/>
      <c r="B316" s="70" t="s">
        <v>1026</v>
      </c>
      <c r="C316" s="70" t="s">
        <v>1040</v>
      </c>
      <c r="D316" s="66" t="s">
        <v>1041</v>
      </c>
      <c r="E316" s="66" t="s">
        <v>3114</v>
      </c>
      <c r="F316" s="102">
        <v>80000</v>
      </c>
      <c r="G316" s="102">
        <f t="shared" si="22"/>
        <v>23081.739999999998</v>
      </c>
      <c r="H316" s="102">
        <v>56918.26</v>
      </c>
      <c r="I316" s="68">
        <f t="shared" si="23"/>
        <v>0.28852174999999997</v>
      </c>
    </row>
    <row r="317" spans="1:9" ht="20.100000000000001" customHeight="1">
      <c r="A317" s="114"/>
      <c r="B317" s="70" t="s">
        <v>3081</v>
      </c>
      <c r="C317" s="70" t="s">
        <v>1379</v>
      </c>
      <c r="D317" s="66" t="s">
        <v>1380</v>
      </c>
      <c r="E317" s="66" t="s">
        <v>2619</v>
      </c>
      <c r="F317" s="102">
        <v>40000</v>
      </c>
      <c r="G317" s="102">
        <f t="shared" si="22"/>
        <v>19598</v>
      </c>
      <c r="H317" s="102">
        <v>20402</v>
      </c>
      <c r="I317" s="68">
        <f t="shared" si="23"/>
        <v>0.48995</v>
      </c>
    </row>
    <row r="318" spans="1:9" ht="20.100000000000001" customHeight="1">
      <c r="A318" s="114"/>
      <c r="B318" s="70" t="s">
        <v>3080</v>
      </c>
      <c r="C318" s="70" t="s">
        <v>2837</v>
      </c>
      <c r="D318" s="66" t="s">
        <v>2838</v>
      </c>
      <c r="E318" s="66" t="s">
        <v>2805</v>
      </c>
      <c r="F318" s="102">
        <v>40000</v>
      </c>
      <c r="G318" s="102">
        <f t="shared" si="22"/>
        <v>20</v>
      </c>
      <c r="H318" s="102">
        <v>39980</v>
      </c>
      <c r="I318" s="68">
        <f t="shared" si="23"/>
        <v>5.0000000000000001E-4</v>
      </c>
    </row>
    <row r="319" spans="1:9" ht="20.100000000000001" customHeight="1">
      <c r="A319" s="114"/>
      <c r="B319" s="70" t="s">
        <v>3068</v>
      </c>
      <c r="C319" s="70" t="s">
        <v>2252</v>
      </c>
      <c r="D319" s="66" t="s">
        <v>2253</v>
      </c>
      <c r="E319" s="66" t="s">
        <v>3069</v>
      </c>
      <c r="F319" s="102">
        <v>317700</v>
      </c>
      <c r="G319" s="102">
        <f t="shared" si="22"/>
        <v>204781.5</v>
      </c>
      <c r="H319" s="102">
        <v>112918.5</v>
      </c>
      <c r="I319" s="68">
        <f t="shared" si="23"/>
        <v>0.64457507082152976</v>
      </c>
    </row>
    <row r="320" spans="1:9" ht="20.100000000000001" customHeight="1">
      <c r="A320" s="114"/>
      <c r="B320" s="70" t="s">
        <v>1026</v>
      </c>
      <c r="C320" s="70" t="s">
        <v>1032</v>
      </c>
      <c r="D320" s="66" t="s">
        <v>1033</v>
      </c>
      <c r="E320" s="66" t="s">
        <v>1031</v>
      </c>
      <c r="F320" s="102">
        <v>877268.06</v>
      </c>
      <c r="G320" s="102">
        <f t="shared" si="22"/>
        <v>378935.66000000003</v>
      </c>
      <c r="H320" s="102">
        <v>498332.4</v>
      </c>
      <c r="I320" s="68">
        <f t="shared" si="23"/>
        <v>0.43194968251779281</v>
      </c>
    </row>
    <row r="321" spans="1:9" ht="20.100000000000001" customHeight="1">
      <c r="A321" s="114"/>
      <c r="B321" s="70" t="s">
        <v>3081</v>
      </c>
      <c r="C321" s="70" t="s">
        <v>1377</v>
      </c>
      <c r="D321" s="66" t="s">
        <v>1378</v>
      </c>
      <c r="E321" s="66" t="s">
        <v>3104</v>
      </c>
      <c r="F321" s="102">
        <v>40000</v>
      </c>
      <c r="G321" s="102">
        <f t="shared" si="22"/>
        <v>37020</v>
      </c>
      <c r="H321" s="102">
        <v>2980</v>
      </c>
      <c r="I321" s="68">
        <f t="shared" si="23"/>
        <v>0.92549999999999999</v>
      </c>
    </row>
    <row r="322" spans="1:9" ht="20.100000000000001" customHeight="1">
      <c r="A322" s="114"/>
      <c r="B322" s="70" t="s">
        <v>3074</v>
      </c>
      <c r="C322" s="70" t="s">
        <v>1657</v>
      </c>
      <c r="D322" s="66" t="s">
        <v>1658</v>
      </c>
      <c r="E322" s="66" t="s">
        <v>1659</v>
      </c>
      <c r="F322" s="102">
        <v>5098.55</v>
      </c>
      <c r="G322" s="102">
        <f t="shared" si="22"/>
        <v>0</v>
      </c>
      <c r="H322" s="102">
        <v>5098.55</v>
      </c>
      <c r="I322" s="68">
        <f t="shared" si="23"/>
        <v>0</v>
      </c>
    </row>
    <row r="323" spans="1:9" ht="20.100000000000001" customHeight="1">
      <c r="A323" s="114"/>
      <c r="B323" s="70" t="s">
        <v>3081</v>
      </c>
      <c r="C323" s="70" t="s">
        <v>1278</v>
      </c>
      <c r="D323" s="66" t="s">
        <v>1279</v>
      </c>
      <c r="E323" s="66" t="s">
        <v>1280</v>
      </c>
      <c r="F323" s="102">
        <v>193335.79</v>
      </c>
      <c r="G323" s="102">
        <f t="shared" si="22"/>
        <v>81151.280000000013</v>
      </c>
      <c r="H323" s="102">
        <v>112184.51</v>
      </c>
      <c r="I323" s="68">
        <f t="shared" si="23"/>
        <v>0.41974266637336011</v>
      </c>
    </row>
    <row r="324" spans="1:9" ht="20.100000000000001" customHeight="1">
      <c r="A324" s="114"/>
      <c r="B324" s="70" t="s">
        <v>3070</v>
      </c>
      <c r="C324" s="70" t="s">
        <v>2101</v>
      </c>
      <c r="D324" s="66" t="s">
        <v>2102</v>
      </c>
      <c r="E324" s="66" t="s">
        <v>1967</v>
      </c>
      <c r="F324" s="102">
        <v>319657.52</v>
      </c>
      <c r="G324" s="102">
        <f t="shared" si="22"/>
        <v>32772.460000000021</v>
      </c>
      <c r="H324" s="102">
        <v>286885.06</v>
      </c>
      <c r="I324" s="68">
        <f t="shared" si="23"/>
        <v>0.10252366345080828</v>
      </c>
    </row>
    <row r="325" spans="1:9" ht="20.100000000000001" customHeight="1">
      <c r="A325" s="114"/>
      <c r="B325" s="70" t="s">
        <v>3073</v>
      </c>
      <c r="C325" s="70" t="s">
        <v>758</v>
      </c>
      <c r="D325" s="66" t="s">
        <v>759</v>
      </c>
      <c r="E325" s="66" t="s">
        <v>684</v>
      </c>
      <c r="F325" s="102">
        <v>359613.98</v>
      </c>
      <c r="G325" s="102">
        <f t="shared" si="22"/>
        <v>94186.049999999988</v>
      </c>
      <c r="H325" s="102">
        <v>265427.93</v>
      </c>
      <c r="I325" s="68">
        <f t="shared" si="23"/>
        <v>0.26190875560510746</v>
      </c>
    </row>
    <row r="326" spans="1:9" ht="20.100000000000001" customHeight="1">
      <c r="A326" s="114"/>
      <c r="B326" s="70" t="s">
        <v>3082</v>
      </c>
      <c r="C326" s="70" t="s">
        <v>173</v>
      </c>
      <c r="D326" s="66" t="s">
        <v>174</v>
      </c>
      <c r="E326" s="66" t="s">
        <v>3113</v>
      </c>
      <c r="F326" s="102">
        <v>47480</v>
      </c>
      <c r="G326" s="102">
        <f t="shared" si="22"/>
        <v>4819.4000000000015</v>
      </c>
      <c r="H326" s="102">
        <v>42660.6</v>
      </c>
      <c r="I326" s="68">
        <f t="shared" si="23"/>
        <v>0.10150379106992422</v>
      </c>
    </row>
    <row r="327" spans="1:9" ht="20.100000000000001" customHeight="1">
      <c r="A327" s="114"/>
      <c r="B327" s="70" t="s">
        <v>3084</v>
      </c>
      <c r="C327" s="70" t="s">
        <v>2632</v>
      </c>
      <c r="D327" s="66" t="s">
        <v>2633</v>
      </c>
      <c r="E327" s="66" t="s">
        <v>3106</v>
      </c>
      <c r="F327" s="102">
        <v>457041.5</v>
      </c>
      <c r="G327" s="102">
        <f t="shared" si="22"/>
        <v>194972.6</v>
      </c>
      <c r="H327" s="102">
        <v>262068.9</v>
      </c>
      <c r="I327" s="68">
        <f t="shared" si="23"/>
        <v>0.42659714708620555</v>
      </c>
    </row>
    <row r="328" spans="1:9" ht="20.100000000000001" customHeight="1">
      <c r="A328" s="114"/>
      <c r="B328" s="70" t="s">
        <v>3070</v>
      </c>
      <c r="C328" s="70" t="s">
        <v>2103</v>
      </c>
      <c r="D328" s="66" t="s">
        <v>2104</v>
      </c>
      <c r="E328" s="66" t="s">
        <v>2078</v>
      </c>
      <c r="F328" s="102">
        <v>41480</v>
      </c>
      <c r="G328" s="102">
        <f t="shared" si="22"/>
        <v>9266.7000000000007</v>
      </c>
      <c r="H328" s="102">
        <v>32213.3</v>
      </c>
      <c r="I328" s="68">
        <f t="shared" si="23"/>
        <v>0.22340163934426233</v>
      </c>
    </row>
    <row r="329" spans="1:9" ht="20.100000000000001" customHeight="1">
      <c r="A329" s="114"/>
      <c r="B329" s="70" t="s">
        <v>3081</v>
      </c>
      <c r="C329" s="70" t="s">
        <v>1281</v>
      </c>
      <c r="D329" s="66" t="s">
        <v>1282</v>
      </c>
      <c r="E329" s="66" t="s">
        <v>1193</v>
      </c>
      <c r="F329" s="102">
        <v>254622.96</v>
      </c>
      <c r="G329" s="102">
        <f t="shared" si="22"/>
        <v>65565.88</v>
      </c>
      <c r="H329" s="102">
        <v>189057.08</v>
      </c>
      <c r="I329" s="68">
        <f t="shared" si="23"/>
        <v>0.25750183722630515</v>
      </c>
    </row>
    <row r="330" spans="1:9" ht="20.100000000000001" customHeight="1">
      <c r="A330" s="114"/>
      <c r="B330" s="70" t="s">
        <v>3064</v>
      </c>
      <c r="C330" s="70" t="s">
        <v>1487</v>
      </c>
      <c r="D330" s="66" t="s">
        <v>1488</v>
      </c>
      <c r="E330" s="66" t="s">
        <v>1489</v>
      </c>
      <c r="F330" s="102">
        <v>287788.59999999998</v>
      </c>
      <c r="G330" s="102">
        <f t="shared" si="22"/>
        <v>114463.99999999997</v>
      </c>
      <c r="H330" s="102">
        <v>173324.6</v>
      </c>
      <c r="I330" s="68">
        <f t="shared" si="23"/>
        <v>0.39773639400587785</v>
      </c>
    </row>
    <row r="331" spans="1:9" ht="20.100000000000001" customHeight="1">
      <c r="A331" s="114"/>
      <c r="B331" s="70" t="s">
        <v>3083</v>
      </c>
      <c r="C331" s="70" t="s">
        <v>2985</v>
      </c>
      <c r="D331" s="66" t="s">
        <v>2986</v>
      </c>
      <c r="E331" s="66" t="s">
        <v>2865</v>
      </c>
      <c r="F331" s="102">
        <v>949980</v>
      </c>
      <c r="G331" s="102">
        <f t="shared" ref="G331:G393" si="24">F331-H331</f>
        <v>649429.07000000007</v>
      </c>
      <c r="H331" s="102">
        <v>300550.93</v>
      </c>
      <c r="I331" s="68">
        <f t="shared" ref="I331:I393" si="25">G331/F331*100%</f>
        <v>0.68362393945135691</v>
      </c>
    </row>
    <row r="332" spans="1:9" ht="20.100000000000001" customHeight="1">
      <c r="A332" s="114"/>
      <c r="B332" s="70" t="s">
        <v>3084</v>
      </c>
      <c r="C332" s="70" t="s">
        <v>2636</v>
      </c>
      <c r="D332" s="66" t="s">
        <v>2637</v>
      </c>
      <c r="E332" s="66" t="s">
        <v>316</v>
      </c>
      <c r="F332" s="102">
        <v>949980</v>
      </c>
      <c r="G332" s="102">
        <f t="shared" si="24"/>
        <v>0</v>
      </c>
      <c r="H332" s="102">
        <v>949980</v>
      </c>
      <c r="I332" s="68">
        <f t="shared" si="25"/>
        <v>0</v>
      </c>
    </row>
    <row r="333" spans="1:9" ht="20.100000000000001" customHeight="1">
      <c r="A333" s="114"/>
      <c r="B333" s="70" t="s">
        <v>3320</v>
      </c>
      <c r="C333" s="70" t="s">
        <v>2851</v>
      </c>
      <c r="D333" s="66" t="s">
        <v>2852</v>
      </c>
      <c r="E333" s="66" t="s">
        <v>3953</v>
      </c>
      <c r="F333" s="102">
        <v>632055.31000000006</v>
      </c>
      <c r="G333" s="102">
        <f t="shared" si="24"/>
        <v>311620.74000000005</v>
      </c>
      <c r="H333" s="102">
        <v>320434.57</v>
      </c>
      <c r="I333" s="68">
        <f t="shared" si="25"/>
        <v>0.49302764341937105</v>
      </c>
    </row>
    <row r="334" spans="1:9" ht="20.100000000000001" customHeight="1">
      <c r="A334" s="114"/>
      <c r="B334" s="70" t="s">
        <v>3070</v>
      </c>
      <c r="C334" s="70" t="s">
        <v>2105</v>
      </c>
      <c r="D334" s="66" t="s">
        <v>2106</v>
      </c>
      <c r="E334" s="66" t="s">
        <v>2060</v>
      </c>
      <c r="F334" s="102">
        <v>812772.19</v>
      </c>
      <c r="G334" s="102">
        <f t="shared" si="24"/>
        <v>214646.03999999992</v>
      </c>
      <c r="H334" s="102">
        <v>598126.15</v>
      </c>
      <c r="I334" s="68">
        <f t="shared" si="25"/>
        <v>0.26409127015037254</v>
      </c>
    </row>
    <row r="335" spans="1:9" ht="20.100000000000001" customHeight="1">
      <c r="A335" s="114"/>
      <c r="B335" s="70" t="s">
        <v>3084</v>
      </c>
      <c r="C335" s="70" t="s">
        <v>2634</v>
      </c>
      <c r="D335" s="66" t="s">
        <v>2635</v>
      </c>
      <c r="E335" s="66" t="s">
        <v>3115</v>
      </c>
      <c r="F335" s="102">
        <v>776422.46</v>
      </c>
      <c r="G335" s="102">
        <f t="shared" si="24"/>
        <v>126205</v>
      </c>
      <c r="H335" s="102">
        <v>650217.46</v>
      </c>
      <c r="I335" s="68">
        <f t="shared" si="25"/>
        <v>0.16254681761782111</v>
      </c>
    </row>
    <row r="336" spans="1:9" ht="20.100000000000001" customHeight="1">
      <c r="A336" s="114"/>
      <c r="B336" s="70" t="s">
        <v>3068</v>
      </c>
      <c r="C336" s="70" t="s">
        <v>2208</v>
      </c>
      <c r="D336" s="66" t="s">
        <v>2209</v>
      </c>
      <c r="E336" s="66" t="s">
        <v>3114</v>
      </c>
      <c r="F336" s="102">
        <v>749980</v>
      </c>
      <c r="G336" s="102">
        <f t="shared" si="24"/>
        <v>184427.90000000002</v>
      </c>
      <c r="H336" s="102">
        <v>565552.1</v>
      </c>
      <c r="I336" s="68">
        <f t="shared" si="25"/>
        <v>0.24591042427798077</v>
      </c>
    </row>
    <row r="337" spans="1:9" ht="20.100000000000001" customHeight="1">
      <c r="A337" s="114"/>
      <c r="B337" s="70" t="s">
        <v>3082</v>
      </c>
      <c r="C337" s="70" t="s">
        <v>178</v>
      </c>
      <c r="D337" s="66" t="s">
        <v>179</v>
      </c>
      <c r="E337" s="66" t="s">
        <v>112</v>
      </c>
      <c r="F337" s="102">
        <v>74954.61</v>
      </c>
      <c r="G337" s="102">
        <f t="shared" si="24"/>
        <v>-1491.3300000000017</v>
      </c>
      <c r="H337" s="102">
        <v>76445.94</v>
      </c>
      <c r="I337" s="68">
        <f t="shared" si="25"/>
        <v>-1.9896441326290693E-2</v>
      </c>
    </row>
    <row r="338" spans="1:9" ht="20.100000000000001" customHeight="1">
      <c r="A338" s="114"/>
      <c r="B338" s="70" t="s">
        <v>3082</v>
      </c>
      <c r="C338" s="70" t="s">
        <v>175</v>
      </c>
      <c r="D338" s="66" t="s">
        <v>176</v>
      </c>
      <c r="E338" s="66" t="s">
        <v>177</v>
      </c>
      <c r="F338" s="102">
        <v>195533.05</v>
      </c>
      <c r="G338" s="102">
        <f t="shared" si="24"/>
        <v>150459.88999999998</v>
      </c>
      <c r="H338" s="102">
        <v>45073.16</v>
      </c>
      <c r="I338" s="68">
        <f t="shared" si="25"/>
        <v>0.769485721211836</v>
      </c>
    </row>
    <row r="339" spans="1:9" ht="20.100000000000001" customHeight="1">
      <c r="A339" s="114"/>
      <c r="B339" s="70" t="s">
        <v>3083</v>
      </c>
      <c r="C339" s="70" t="s">
        <v>2927</v>
      </c>
      <c r="D339" s="66" t="s">
        <v>2928</v>
      </c>
      <c r="E339" s="66" t="s">
        <v>2882</v>
      </c>
      <c r="F339" s="102">
        <v>85805</v>
      </c>
      <c r="G339" s="102">
        <f t="shared" si="24"/>
        <v>33799.61</v>
      </c>
      <c r="H339" s="102">
        <v>52005.39</v>
      </c>
      <c r="I339" s="68">
        <f t="shared" si="25"/>
        <v>0.39391189324631432</v>
      </c>
    </row>
    <row r="340" spans="1:9" ht="20.100000000000001" customHeight="1">
      <c r="A340" s="114"/>
      <c r="B340" s="70" t="s">
        <v>3081</v>
      </c>
      <c r="C340" s="70" t="s">
        <v>1219</v>
      </c>
      <c r="D340" s="66" t="s">
        <v>1220</v>
      </c>
      <c r="E340" s="66" t="s">
        <v>1221</v>
      </c>
      <c r="F340" s="102">
        <v>14054.7</v>
      </c>
      <c r="G340" s="102">
        <f t="shared" si="24"/>
        <v>14054.7</v>
      </c>
      <c r="H340" s="102">
        <v>0</v>
      </c>
      <c r="I340" s="68">
        <f t="shared" si="25"/>
        <v>1</v>
      </c>
    </row>
    <row r="341" spans="1:9" ht="20.100000000000001" customHeight="1">
      <c r="A341" s="114"/>
      <c r="B341" s="70" t="s">
        <v>3073</v>
      </c>
      <c r="C341" s="70" t="s">
        <v>705</v>
      </c>
      <c r="D341" s="66" t="s">
        <v>706</v>
      </c>
      <c r="E341" s="66" t="s">
        <v>707</v>
      </c>
      <c r="F341" s="102">
        <v>665848.59</v>
      </c>
      <c r="G341" s="102">
        <f t="shared" si="24"/>
        <v>208698.05999999994</v>
      </c>
      <c r="H341" s="102">
        <v>457150.53</v>
      </c>
      <c r="I341" s="68">
        <f t="shared" si="25"/>
        <v>0.31343170674882703</v>
      </c>
    </row>
    <row r="342" spans="1:9" ht="20.100000000000001" customHeight="1">
      <c r="A342" s="114"/>
      <c r="B342" s="70" t="s">
        <v>3071</v>
      </c>
      <c r="C342" s="70" t="s">
        <v>1814</v>
      </c>
      <c r="D342" s="66" t="s">
        <v>1815</v>
      </c>
      <c r="E342" s="66" t="s">
        <v>1798</v>
      </c>
      <c r="F342" s="102">
        <v>509968.1</v>
      </c>
      <c r="G342" s="102">
        <f t="shared" si="24"/>
        <v>417746.69999999995</v>
      </c>
      <c r="H342" s="102">
        <v>92221.4</v>
      </c>
      <c r="I342" s="68">
        <f t="shared" si="25"/>
        <v>0.81916241427650072</v>
      </c>
    </row>
    <row r="343" spans="1:9" ht="20.100000000000001" customHeight="1">
      <c r="A343" s="114"/>
      <c r="B343" s="70" t="s">
        <v>3070</v>
      </c>
      <c r="C343" s="70" t="s">
        <v>2055</v>
      </c>
      <c r="D343" s="66" t="s">
        <v>2056</v>
      </c>
      <c r="E343" s="66" t="s">
        <v>2057</v>
      </c>
      <c r="F343" s="102">
        <v>121179.56</v>
      </c>
      <c r="G343" s="102">
        <f t="shared" si="24"/>
        <v>108118.9</v>
      </c>
      <c r="H343" s="102">
        <v>13060.66</v>
      </c>
      <c r="I343" s="68">
        <f t="shared" si="25"/>
        <v>0.89222060222037447</v>
      </c>
    </row>
    <row r="344" spans="1:9" ht="20.100000000000001" customHeight="1">
      <c r="A344" s="114"/>
      <c r="B344" s="70" t="s">
        <v>3064</v>
      </c>
      <c r="C344" s="70" t="s">
        <v>1426</v>
      </c>
      <c r="D344" s="66" t="s">
        <v>1427</v>
      </c>
      <c r="E344" s="66" t="s">
        <v>3118</v>
      </c>
      <c r="F344" s="102">
        <v>48746.34</v>
      </c>
      <c r="G344" s="102">
        <f t="shared" si="24"/>
        <v>0</v>
      </c>
      <c r="H344" s="102">
        <v>48746.34</v>
      </c>
      <c r="I344" s="68">
        <f t="shared" si="25"/>
        <v>0</v>
      </c>
    </row>
    <row r="345" spans="1:9" ht="20.100000000000001" customHeight="1">
      <c r="A345" s="114"/>
      <c r="B345" s="70" t="s">
        <v>3071</v>
      </c>
      <c r="C345" s="70" t="s">
        <v>1819</v>
      </c>
      <c r="D345" s="66" t="s">
        <v>1820</v>
      </c>
      <c r="E345" s="66" t="s">
        <v>3122</v>
      </c>
      <c r="F345" s="102">
        <v>127376.28</v>
      </c>
      <c r="G345" s="102">
        <f t="shared" si="24"/>
        <v>26829</v>
      </c>
      <c r="H345" s="102">
        <v>100547.28</v>
      </c>
      <c r="I345" s="68">
        <f t="shared" si="25"/>
        <v>0.21062791282646973</v>
      </c>
    </row>
    <row r="346" spans="1:9" ht="20.100000000000001" customHeight="1">
      <c r="A346" s="114"/>
      <c r="B346" s="70" t="s">
        <v>3074</v>
      </c>
      <c r="C346" s="70" t="s">
        <v>1608</v>
      </c>
      <c r="D346" s="66" t="s">
        <v>1609</v>
      </c>
      <c r="E346" s="66" t="s">
        <v>3121</v>
      </c>
      <c r="F346" s="102">
        <v>171743.26</v>
      </c>
      <c r="G346" s="102">
        <f t="shared" si="24"/>
        <v>39628</v>
      </c>
      <c r="H346" s="102">
        <v>132115.26</v>
      </c>
      <c r="I346" s="68">
        <f t="shared" si="25"/>
        <v>0.2307397681865361</v>
      </c>
    </row>
    <row r="347" spans="1:9" ht="20.100000000000001" customHeight="1">
      <c r="A347" s="114"/>
      <c r="B347" s="70" t="s">
        <v>3084</v>
      </c>
      <c r="C347" s="70" t="s">
        <v>288</v>
      </c>
      <c r="D347" s="66" t="s">
        <v>289</v>
      </c>
      <c r="E347" s="66" t="s">
        <v>230</v>
      </c>
      <c r="F347" s="102">
        <v>78559.09</v>
      </c>
      <c r="G347" s="102">
        <f t="shared" si="24"/>
        <v>45323.439999999995</v>
      </c>
      <c r="H347" s="102">
        <v>33235.65</v>
      </c>
      <c r="I347" s="68">
        <f t="shared" si="25"/>
        <v>0.57693438149550857</v>
      </c>
    </row>
    <row r="348" spans="1:9" ht="20.100000000000001" customHeight="1">
      <c r="A348" s="114"/>
      <c r="B348" s="70" t="s">
        <v>3064</v>
      </c>
      <c r="C348" s="70" t="s">
        <v>1447</v>
      </c>
      <c r="D348" s="66" t="s">
        <v>1448</v>
      </c>
      <c r="E348" s="66" t="s">
        <v>1449</v>
      </c>
      <c r="F348" s="102">
        <v>159293</v>
      </c>
      <c r="G348" s="102">
        <f t="shared" si="24"/>
        <v>26586.570000000007</v>
      </c>
      <c r="H348" s="102">
        <v>132706.43</v>
      </c>
      <c r="I348" s="68">
        <f t="shared" si="25"/>
        <v>0.16690356763950712</v>
      </c>
    </row>
    <row r="349" spans="1:9" ht="20.100000000000001" customHeight="1">
      <c r="A349" s="114"/>
      <c r="B349" s="70" t="s">
        <v>3081</v>
      </c>
      <c r="C349" s="70" t="s">
        <v>1225</v>
      </c>
      <c r="D349" s="66" t="s">
        <v>1226</v>
      </c>
      <c r="E349" s="66" t="s">
        <v>3117</v>
      </c>
      <c r="F349" s="102">
        <v>79470.39</v>
      </c>
      <c r="G349" s="102">
        <f t="shared" si="24"/>
        <v>34623.21</v>
      </c>
      <c r="H349" s="102">
        <v>44847.18</v>
      </c>
      <c r="I349" s="68">
        <f t="shared" si="25"/>
        <v>0.43567434361401775</v>
      </c>
    </row>
    <row r="350" spans="1:9" ht="20.100000000000001" customHeight="1">
      <c r="A350" s="114"/>
      <c r="B350" s="70" t="s">
        <v>3080</v>
      </c>
      <c r="C350" s="70" t="s">
        <v>2735</v>
      </c>
      <c r="D350" s="66" t="s">
        <v>2736</v>
      </c>
      <c r="E350" s="66" t="s">
        <v>3128</v>
      </c>
      <c r="F350" s="102">
        <v>47480</v>
      </c>
      <c r="G350" s="102">
        <f t="shared" si="24"/>
        <v>15871.900000000001</v>
      </c>
      <c r="H350" s="102">
        <v>31608.1</v>
      </c>
      <c r="I350" s="68">
        <f t="shared" si="25"/>
        <v>0.33428601516427975</v>
      </c>
    </row>
    <row r="351" spans="1:9" ht="20.100000000000001" customHeight="1">
      <c r="A351" s="114"/>
      <c r="B351" s="70" t="s">
        <v>3070</v>
      </c>
      <c r="C351" s="70" t="s">
        <v>2058</v>
      </c>
      <c r="D351" s="66" t="s">
        <v>2059</v>
      </c>
      <c r="E351" s="66" t="s">
        <v>2060</v>
      </c>
      <c r="F351" s="102">
        <v>70825.59</v>
      </c>
      <c r="G351" s="102">
        <f t="shared" si="24"/>
        <v>13517.049999999996</v>
      </c>
      <c r="H351" s="102">
        <v>57308.54</v>
      </c>
      <c r="I351" s="68">
        <f t="shared" si="25"/>
        <v>0.19084980442803223</v>
      </c>
    </row>
    <row r="352" spans="1:9" ht="20.100000000000001" customHeight="1">
      <c r="A352" s="114"/>
      <c r="B352" s="70" t="s">
        <v>3081</v>
      </c>
      <c r="C352" s="70" t="s">
        <v>1222</v>
      </c>
      <c r="D352" s="66" t="s">
        <v>1223</v>
      </c>
      <c r="E352" s="66" t="s">
        <v>1224</v>
      </c>
      <c r="F352" s="102">
        <v>170999</v>
      </c>
      <c r="G352" s="102">
        <f t="shared" si="24"/>
        <v>73940.800000000003</v>
      </c>
      <c r="H352" s="102">
        <v>97058.2</v>
      </c>
      <c r="I352" s="68">
        <f t="shared" si="25"/>
        <v>0.43240486786472437</v>
      </c>
    </row>
    <row r="353" spans="1:9" ht="20.100000000000001" customHeight="1">
      <c r="A353" s="114"/>
      <c r="B353" s="70" t="s">
        <v>3081</v>
      </c>
      <c r="C353" s="70" t="s">
        <v>1205</v>
      </c>
      <c r="D353" s="66" t="s">
        <v>1206</v>
      </c>
      <c r="E353" s="66" t="s">
        <v>3067</v>
      </c>
      <c r="F353" s="102">
        <v>174082</v>
      </c>
      <c r="G353" s="102">
        <f t="shared" si="24"/>
        <v>0</v>
      </c>
      <c r="H353" s="102">
        <v>174082</v>
      </c>
      <c r="I353" s="68">
        <f t="shared" si="25"/>
        <v>0</v>
      </c>
    </row>
    <row r="354" spans="1:9" ht="20.100000000000001" customHeight="1">
      <c r="A354" s="114"/>
      <c r="B354" s="70" t="s">
        <v>3080</v>
      </c>
      <c r="C354" s="70" t="s">
        <v>2729</v>
      </c>
      <c r="D354" s="66" t="s">
        <v>2730</v>
      </c>
      <c r="E354" s="66" t="s">
        <v>2731</v>
      </c>
      <c r="F354" s="102">
        <v>189980</v>
      </c>
      <c r="G354" s="102">
        <f t="shared" si="24"/>
        <v>5114</v>
      </c>
      <c r="H354" s="102">
        <v>184866</v>
      </c>
      <c r="I354" s="68">
        <f t="shared" si="25"/>
        <v>2.6918623012948732E-2</v>
      </c>
    </row>
    <row r="355" spans="1:9" ht="20.100000000000001" customHeight="1">
      <c r="A355" s="114"/>
      <c r="B355" s="70" t="s">
        <v>3082</v>
      </c>
      <c r="C355" s="70" t="s">
        <v>140</v>
      </c>
      <c r="D355" s="66" t="s">
        <v>141</v>
      </c>
      <c r="E355" s="66" t="s">
        <v>142</v>
      </c>
      <c r="F355" s="102">
        <v>94497.5</v>
      </c>
      <c r="G355" s="102">
        <f t="shared" si="24"/>
        <v>5261.5</v>
      </c>
      <c r="H355" s="102">
        <v>89236</v>
      </c>
      <c r="I355" s="68">
        <f t="shared" si="25"/>
        <v>5.5678721659303154E-2</v>
      </c>
    </row>
    <row r="356" spans="1:9" ht="20.100000000000001" customHeight="1">
      <c r="A356" s="114"/>
      <c r="B356" s="70" t="s">
        <v>3070</v>
      </c>
      <c r="C356" s="70" t="s">
        <v>2053</v>
      </c>
      <c r="D356" s="66" t="s">
        <v>2054</v>
      </c>
      <c r="E356" s="66" t="s">
        <v>2017</v>
      </c>
      <c r="F356" s="102">
        <v>529320</v>
      </c>
      <c r="G356" s="102">
        <f t="shared" si="24"/>
        <v>79400.390000000014</v>
      </c>
      <c r="H356" s="102">
        <v>449919.61</v>
      </c>
      <c r="I356" s="68">
        <f t="shared" si="25"/>
        <v>0.15000451522708383</v>
      </c>
    </row>
    <row r="357" spans="1:9" ht="20.100000000000001" customHeight="1">
      <c r="A357" s="114"/>
      <c r="B357" s="70" t="s">
        <v>3081</v>
      </c>
      <c r="C357" s="70" t="s">
        <v>1207</v>
      </c>
      <c r="D357" s="66" t="s">
        <v>1208</v>
      </c>
      <c r="E357" s="66" t="s">
        <v>3104</v>
      </c>
      <c r="F357" s="102">
        <v>61304.37</v>
      </c>
      <c r="G357" s="102">
        <f t="shared" si="24"/>
        <v>33425.5</v>
      </c>
      <c r="H357" s="102">
        <v>27878.87</v>
      </c>
      <c r="I357" s="68">
        <f t="shared" si="25"/>
        <v>0.54523845526836012</v>
      </c>
    </row>
    <row r="358" spans="1:9" ht="20.100000000000001" customHeight="1">
      <c r="A358" s="114"/>
      <c r="B358" s="70" t="s">
        <v>3082</v>
      </c>
      <c r="C358" s="70" t="s">
        <v>147</v>
      </c>
      <c r="D358" s="66" t="s">
        <v>148</v>
      </c>
      <c r="E358" s="66" t="s">
        <v>149</v>
      </c>
      <c r="F358" s="102">
        <v>63215.15</v>
      </c>
      <c r="G358" s="102">
        <f t="shared" si="24"/>
        <v>55989.990000000005</v>
      </c>
      <c r="H358" s="102">
        <v>7225.16</v>
      </c>
      <c r="I358" s="68">
        <f t="shared" si="25"/>
        <v>0.88570524628985303</v>
      </c>
    </row>
    <row r="359" spans="1:9" ht="20.100000000000001" customHeight="1">
      <c r="A359" s="114"/>
      <c r="B359" s="70" t="s">
        <v>3085</v>
      </c>
      <c r="C359" s="70" t="s">
        <v>884</v>
      </c>
      <c r="D359" s="66" t="s">
        <v>885</v>
      </c>
      <c r="E359" s="66" t="s">
        <v>886</v>
      </c>
      <c r="F359" s="102">
        <v>39200.199999999997</v>
      </c>
      <c r="G359" s="102">
        <f t="shared" si="24"/>
        <v>12507.499999999996</v>
      </c>
      <c r="H359" s="102">
        <v>26692.7</v>
      </c>
      <c r="I359" s="68">
        <f t="shared" si="25"/>
        <v>0.31906724965688943</v>
      </c>
    </row>
    <row r="360" spans="1:9" ht="20.100000000000001" customHeight="1">
      <c r="A360" s="114"/>
      <c r="B360" s="70" t="s">
        <v>3081</v>
      </c>
      <c r="C360" s="70" t="s">
        <v>1209</v>
      </c>
      <c r="D360" s="66" t="s">
        <v>1210</v>
      </c>
      <c r="E360" s="66" t="s">
        <v>3098</v>
      </c>
      <c r="F360" s="102">
        <v>232751.1</v>
      </c>
      <c r="G360" s="102">
        <f t="shared" si="24"/>
        <v>138893.6</v>
      </c>
      <c r="H360" s="102">
        <v>93857.5</v>
      </c>
      <c r="I360" s="68">
        <f t="shared" si="25"/>
        <v>0.59674734082889402</v>
      </c>
    </row>
    <row r="361" spans="1:9" ht="20.100000000000001" customHeight="1">
      <c r="A361" s="114"/>
      <c r="B361" s="70" t="s">
        <v>3645</v>
      </c>
      <c r="C361" s="70" t="s">
        <v>1059</v>
      </c>
      <c r="D361" s="66" t="s">
        <v>1060</v>
      </c>
      <c r="E361" s="66" t="s">
        <v>3130</v>
      </c>
      <c r="F361" s="102">
        <v>24040</v>
      </c>
      <c r="G361" s="102">
        <f t="shared" si="24"/>
        <v>5179.5999999999985</v>
      </c>
      <c r="H361" s="102">
        <v>18860.400000000001</v>
      </c>
      <c r="I361" s="68">
        <f t="shared" si="25"/>
        <v>0.21545757071547414</v>
      </c>
    </row>
    <row r="362" spans="1:9" ht="20.100000000000001" customHeight="1">
      <c r="A362" s="114"/>
      <c r="B362" s="70" t="s">
        <v>3086</v>
      </c>
      <c r="C362" s="70" t="s">
        <v>2561</v>
      </c>
      <c r="D362" s="66" t="s">
        <v>2562</v>
      </c>
      <c r="E362" s="66" t="s">
        <v>2563</v>
      </c>
      <c r="F362" s="102">
        <v>41859.9</v>
      </c>
      <c r="G362" s="102">
        <f t="shared" si="24"/>
        <v>19605.400000000001</v>
      </c>
      <c r="H362" s="102">
        <v>22254.5</v>
      </c>
      <c r="I362" s="68">
        <f t="shared" si="25"/>
        <v>0.46835754504908039</v>
      </c>
    </row>
    <row r="363" spans="1:9" ht="20.100000000000001" customHeight="1">
      <c r="A363" s="114"/>
      <c r="B363" s="70" t="s">
        <v>3076</v>
      </c>
      <c r="C363" s="70" t="s">
        <v>17</v>
      </c>
      <c r="D363" s="66" t="s">
        <v>18</v>
      </c>
      <c r="E363" s="66" t="s">
        <v>19</v>
      </c>
      <c r="F363" s="102">
        <v>32586</v>
      </c>
      <c r="G363" s="102">
        <f t="shared" si="24"/>
        <v>5446.5</v>
      </c>
      <c r="H363" s="102">
        <v>27139.5</v>
      </c>
      <c r="I363" s="68">
        <f t="shared" si="25"/>
        <v>0.16714233106241944</v>
      </c>
    </row>
    <row r="364" spans="1:9" ht="20.100000000000001" customHeight="1">
      <c r="A364" s="114"/>
      <c r="B364" s="70" t="s">
        <v>3073</v>
      </c>
      <c r="C364" s="70" t="s">
        <v>703</v>
      </c>
      <c r="D364" s="66" t="s">
        <v>704</v>
      </c>
      <c r="E364" s="66" t="s">
        <v>693</v>
      </c>
      <c r="F364" s="102">
        <v>168103.1</v>
      </c>
      <c r="G364" s="102">
        <f t="shared" si="24"/>
        <v>115807.59</v>
      </c>
      <c r="H364" s="102">
        <v>52295.51</v>
      </c>
      <c r="I364" s="68">
        <f t="shared" si="25"/>
        <v>0.68890811650707207</v>
      </c>
    </row>
    <row r="365" spans="1:9" ht="20.100000000000001" customHeight="1">
      <c r="A365" s="114"/>
      <c r="B365" s="70" t="s">
        <v>3083</v>
      </c>
      <c r="C365" s="70" t="s">
        <v>2935</v>
      </c>
      <c r="D365" s="66" t="s">
        <v>2936</v>
      </c>
      <c r="E365" s="66" t="s">
        <v>2894</v>
      </c>
      <c r="F365" s="102">
        <v>772436.7</v>
      </c>
      <c r="G365" s="102">
        <f t="shared" si="24"/>
        <v>577975.94999999995</v>
      </c>
      <c r="H365" s="102">
        <v>194460.75</v>
      </c>
      <c r="I365" s="68">
        <f t="shared" si="25"/>
        <v>0.7482502449715297</v>
      </c>
    </row>
    <row r="366" spans="1:9" ht="20.100000000000001" customHeight="1">
      <c r="A366" s="114"/>
      <c r="B366" s="70" t="s">
        <v>3074</v>
      </c>
      <c r="C366" s="70" t="s">
        <v>1613</v>
      </c>
      <c r="D366" s="66" t="s">
        <v>1614</v>
      </c>
      <c r="E366" s="66" t="s">
        <v>1567</v>
      </c>
      <c r="F366" s="102">
        <v>478033.78</v>
      </c>
      <c r="G366" s="102">
        <f t="shared" si="24"/>
        <v>242144.96000000002</v>
      </c>
      <c r="H366" s="102">
        <v>235888.82</v>
      </c>
      <c r="I366" s="68">
        <f t="shared" si="25"/>
        <v>0.50654361706404938</v>
      </c>
    </row>
    <row r="367" spans="1:9" ht="20.100000000000001" customHeight="1">
      <c r="A367" s="114"/>
      <c r="B367" s="70" t="s">
        <v>3645</v>
      </c>
      <c r="C367" s="70" t="s">
        <v>1057</v>
      </c>
      <c r="D367" s="66" t="s">
        <v>1058</v>
      </c>
      <c r="E367" s="66" t="s">
        <v>2558</v>
      </c>
      <c r="F367" s="102">
        <v>739585</v>
      </c>
      <c r="G367" s="102">
        <f t="shared" si="24"/>
        <v>99319.060000000056</v>
      </c>
      <c r="H367" s="102">
        <v>640265.93999999994</v>
      </c>
      <c r="I367" s="68">
        <f t="shared" si="25"/>
        <v>0.13429025737406797</v>
      </c>
    </row>
    <row r="368" spans="1:9" ht="20.100000000000001" customHeight="1">
      <c r="A368" s="114"/>
      <c r="B368" s="70" t="s">
        <v>3083</v>
      </c>
      <c r="C368" s="70" t="s">
        <v>2937</v>
      </c>
      <c r="D368" s="66" t="s">
        <v>2938</v>
      </c>
      <c r="E368" s="66" t="s">
        <v>3129</v>
      </c>
      <c r="F368" s="102">
        <v>537817.82999999996</v>
      </c>
      <c r="G368" s="102">
        <f t="shared" si="24"/>
        <v>226423.87999999995</v>
      </c>
      <c r="H368" s="102">
        <v>311393.95</v>
      </c>
      <c r="I368" s="68">
        <f t="shared" si="25"/>
        <v>0.42100478520766033</v>
      </c>
    </row>
    <row r="369" spans="1:9" ht="20.100000000000001" customHeight="1">
      <c r="A369" s="114"/>
      <c r="B369" s="70" t="s">
        <v>3081</v>
      </c>
      <c r="C369" s="70" t="s">
        <v>1227</v>
      </c>
      <c r="D369" s="66" t="s">
        <v>1228</v>
      </c>
      <c r="E369" s="66" t="s">
        <v>2572</v>
      </c>
      <c r="F369" s="102">
        <v>261909.39</v>
      </c>
      <c r="G369" s="102">
        <f t="shared" si="24"/>
        <v>134818.10000000003</v>
      </c>
      <c r="H369" s="102">
        <v>127091.29</v>
      </c>
      <c r="I369" s="68">
        <f t="shared" si="25"/>
        <v>0.51475092206507</v>
      </c>
    </row>
    <row r="370" spans="1:9" ht="20.100000000000001" customHeight="1">
      <c r="A370" s="114"/>
      <c r="B370" s="70" t="s">
        <v>3068</v>
      </c>
      <c r="C370" s="70" t="s">
        <v>2189</v>
      </c>
      <c r="D370" s="66" t="s">
        <v>2190</v>
      </c>
      <c r="E370" s="66" t="s">
        <v>2180</v>
      </c>
      <c r="F370" s="102">
        <v>19980</v>
      </c>
      <c r="G370" s="102">
        <f t="shared" si="24"/>
        <v>19980</v>
      </c>
      <c r="H370" s="102">
        <v>0</v>
      </c>
      <c r="I370" s="68">
        <f t="shared" si="25"/>
        <v>1</v>
      </c>
    </row>
    <row r="371" spans="1:9" ht="20.100000000000001" customHeight="1">
      <c r="A371" s="114"/>
      <c r="B371" s="70" t="s">
        <v>3074</v>
      </c>
      <c r="C371" s="70" t="s">
        <v>1605</v>
      </c>
      <c r="D371" s="66" t="s">
        <v>1606</v>
      </c>
      <c r="E371" s="66" t="s">
        <v>1607</v>
      </c>
      <c r="F371" s="102">
        <v>69369.72</v>
      </c>
      <c r="G371" s="102">
        <f t="shared" si="24"/>
        <v>27050.700000000004</v>
      </c>
      <c r="H371" s="102">
        <v>42319.02</v>
      </c>
      <c r="I371" s="68">
        <f t="shared" si="25"/>
        <v>0.38994967833227528</v>
      </c>
    </row>
    <row r="372" spans="1:9" ht="20.100000000000001" customHeight="1">
      <c r="A372" s="114"/>
      <c r="B372" s="70" t="s">
        <v>3083</v>
      </c>
      <c r="C372" s="70" t="s">
        <v>2924</v>
      </c>
      <c r="D372" s="66" t="s">
        <v>2925</v>
      </c>
      <c r="E372" s="66" t="s">
        <v>2926</v>
      </c>
      <c r="F372" s="102">
        <v>126450.6</v>
      </c>
      <c r="G372" s="102">
        <f t="shared" si="24"/>
        <v>55515.600000000006</v>
      </c>
      <c r="H372" s="102">
        <v>70935</v>
      </c>
      <c r="I372" s="68">
        <f t="shared" si="25"/>
        <v>0.43902994529088835</v>
      </c>
    </row>
    <row r="373" spans="1:9" ht="20.100000000000001" customHeight="1">
      <c r="A373" s="114"/>
      <c r="B373" s="70" t="s">
        <v>3081</v>
      </c>
      <c r="C373" s="70" t="s">
        <v>1216</v>
      </c>
      <c r="D373" s="66" t="s">
        <v>1217</v>
      </c>
      <c r="E373" s="66" t="s">
        <v>1218</v>
      </c>
      <c r="F373" s="102">
        <v>30162.15</v>
      </c>
      <c r="G373" s="102">
        <f t="shared" si="24"/>
        <v>0</v>
      </c>
      <c r="H373" s="102">
        <v>30162.15</v>
      </c>
      <c r="I373" s="68">
        <f t="shared" si="25"/>
        <v>0</v>
      </c>
    </row>
    <row r="374" spans="1:9" ht="20.100000000000001" customHeight="1">
      <c r="A374" s="114"/>
      <c r="B374" s="70" t="s">
        <v>3064</v>
      </c>
      <c r="C374" s="70" t="s">
        <v>1431</v>
      </c>
      <c r="D374" s="66" t="s">
        <v>1432</v>
      </c>
      <c r="E374" s="66" t="s">
        <v>1433</v>
      </c>
      <c r="F374" s="102">
        <v>158792.12</v>
      </c>
      <c r="G374" s="102">
        <f t="shared" si="24"/>
        <v>61595.799999999988</v>
      </c>
      <c r="H374" s="102">
        <v>97196.32</v>
      </c>
      <c r="I374" s="68">
        <f t="shared" si="25"/>
        <v>0.38790212008001396</v>
      </c>
    </row>
    <row r="375" spans="1:9" ht="20.100000000000001" customHeight="1">
      <c r="A375" s="114"/>
      <c r="B375" s="70" t="s">
        <v>3070</v>
      </c>
      <c r="C375" s="70" t="s">
        <v>2069</v>
      </c>
      <c r="D375" s="66" t="s">
        <v>2070</v>
      </c>
      <c r="E375" s="66" t="s">
        <v>2071</v>
      </c>
      <c r="F375" s="102">
        <v>16534.259999999998</v>
      </c>
      <c r="G375" s="102">
        <f t="shared" si="24"/>
        <v>16534.259999999998</v>
      </c>
      <c r="H375" s="102">
        <v>0</v>
      </c>
      <c r="I375" s="68">
        <f t="shared" si="25"/>
        <v>1</v>
      </c>
    </row>
    <row r="376" spans="1:9" ht="20.100000000000001" customHeight="1">
      <c r="A376" s="114"/>
      <c r="B376" s="70" t="s">
        <v>3076</v>
      </c>
      <c r="C376" s="70" t="s">
        <v>20</v>
      </c>
      <c r="D376" s="66" t="s">
        <v>21</v>
      </c>
      <c r="E376" s="66" t="s">
        <v>2281</v>
      </c>
      <c r="F376" s="102">
        <v>94980</v>
      </c>
      <c r="G376" s="102">
        <f t="shared" si="24"/>
        <v>59459.27</v>
      </c>
      <c r="H376" s="102">
        <v>35520.730000000003</v>
      </c>
      <c r="I376" s="68">
        <f t="shared" si="25"/>
        <v>0.6260188460728574</v>
      </c>
    </row>
    <row r="377" spans="1:9" ht="20.100000000000001" customHeight="1">
      <c r="A377" s="114"/>
      <c r="B377" s="70" t="s">
        <v>3064</v>
      </c>
      <c r="C377" s="70" t="s">
        <v>1442</v>
      </c>
      <c r="D377" s="66" t="s">
        <v>1443</v>
      </c>
      <c r="E377" s="66" t="s">
        <v>3113</v>
      </c>
      <c r="F377" s="102">
        <v>129664.5</v>
      </c>
      <c r="G377" s="102">
        <f t="shared" si="24"/>
        <v>13327.490000000005</v>
      </c>
      <c r="H377" s="102">
        <v>116337.01</v>
      </c>
      <c r="I377" s="68">
        <f t="shared" si="25"/>
        <v>0.10278441670619179</v>
      </c>
    </row>
    <row r="378" spans="1:9" ht="20.100000000000001" customHeight="1">
      <c r="A378" s="114"/>
      <c r="B378" s="70" t="s">
        <v>3073</v>
      </c>
      <c r="C378" s="70" t="s">
        <v>708</v>
      </c>
      <c r="D378" s="66" t="s">
        <v>709</v>
      </c>
      <c r="E378" s="66" t="s">
        <v>710</v>
      </c>
      <c r="F378" s="102">
        <v>39628.01</v>
      </c>
      <c r="G378" s="102">
        <f t="shared" si="24"/>
        <v>9777.5700000000033</v>
      </c>
      <c r="H378" s="102">
        <v>29850.44</v>
      </c>
      <c r="I378" s="68">
        <f t="shared" si="25"/>
        <v>0.24673381277535769</v>
      </c>
    </row>
    <row r="379" spans="1:9" ht="20.100000000000001" customHeight="1">
      <c r="A379" s="114"/>
      <c r="B379" s="70" t="s">
        <v>3070</v>
      </c>
      <c r="C379" s="70" t="s">
        <v>2046</v>
      </c>
      <c r="D379" s="66" t="s">
        <v>2047</v>
      </c>
      <c r="E379" s="66" t="s">
        <v>2029</v>
      </c>
      <c r="F379" s="102">
        <v>111708.78</v>
      </c>
      <c r="G379" s="102">
        <f t="shared" si="24"/>
        <v>79504.31</v>
      </c>
      <c r="H379" s="102">
        <v>32204.47</v>
      </c>
      <c r="I379" s="68">
        <f t="shared" si="25"/>
        <v>0.71171048506661694</v>
      </c>
    </row>
    <row r="380" spans="1:9" ht="20.100000000000001" customHeight="1">
      <c r="A380" s="114"/>
      <c r="B380" s="70" t="s">
        <v>3070</v>
      </c>
      <c r="C380" s="70" t="s">
        <v>2061</v>
      </c>
      <c r="D380" s="66" t="s">
        <v>2062</v>
      </c>
      <c r="E380" s="66" t="s">
        <v>2063</v>
      </c>
      <c r="F380" s="102">
        <v>142311.03</v>
      </c>
      <c r="G380" s="102">
        <f t="shared" si="24"/>
        <v>29447.130000000005</v>
      </c>
      <c r="H380" s="102">
        <v>112863.9</v>
      </c>
      <c r="I380" s="68">
        <f t="shared" si="25"/>
        <v>0.20692092524381284</v>
      </c>
    </row>
    <row r="381" spans="1:9" ht="20.100000000000001" customHeight="1">
      <c r="A381" s="114"/>
      <c r="B381" s="70" t="s">
        <v>3102</v>
      </c>
      <c r="C381" s="70" t="s">
        <v>931</v>
      </c>
      <c r="D381" s="66" t="s">
        <v>932</v>
      </c>
      <c r="E381" s="66" t="s">
        <v>933</v>
      </c>
      <c r="F381" s="102">
        <v>181029</v>
      </c>
      <c r="G381" s="102">
        <f t="shared" si="24"/>
        <v>157068</v>
      </c>
      <c r="H381" s="102">
        <v>23961</v>
      </c>
      <c r="I381" s="68">
        <f t="shared" si="25"/>
        <v>0.86763999138259618</v>
      </c>
    </row>
    <row r="382" spans="1:9" ht="20.100000000000001" customHeight="1">
      <c r="A382" s="114"/>
      <c r="B382" s="70" t="s">
        <v>3070</v>
      </c>
      <c r="C382" s="70" t="s">
        <v>2067</v>
      </c>
      <c r="D382" s="66" t="s">
        <v>2068</v>
      </c>
      <c r="E382" s="66" t="s">
        <v>3124</v>
      </c>
      <c r="F382" s="102">
        <v>73620.72</v>
      </c>
      <c r="G382" s="102">
        <f t="shared" si="24"/>
        <v>22227.130000000005</v>
      </c>
      <c r="H382" s="102">
        <v>51393.59</v>
      </c>
      <c r="I382" s="68">
        <f t="shared" si="25"/>
        <v>0.301914053543622</v>
      </c>
    </row>
    <row r="383" spans="1:9" ht="20.100000000000001" customHeight="1">
      <c r="A383" s="114"/>
      <c r="B383" s="70" t="s">
        <v>3070</v>
      </c>
      <c r="C383" s="70" t="s">
        <v>2048</v>
      </c>
      <c r="D383" s="66" t="s">
        <v>2049</v>
      </c>
      <c r="E383" s="66" t="s">
        <v>3123</v>
      </c>
      <c r="F383" s="102">
        <v>714347.23</v>
      </c>
      <c r="G383" s="102">
        <f t="shared" si="24"/>
        <v>103815.38</v>
      </c>
      <c r="H383" s="102">
        <v>610531.85</v>
      </c>
      <c r="I383" s="68">
        <f t="shared" si="25"/>
        <v>0.14532901597448625</v>
      </c>
    </row>
    <row r="384" spans="1:9" ht="20.100000000000001" customHeight="1">
      <c r="A384" s="114"/>
      <c r="B384" s="70" t="s">
        <v>3070</v>
      </c>
      <c r="C384" s="70" t="s">
        <v>2064</v>
      </c>
      <c r="D384" s="66" t="s">
        <v>2065</v>
      </c>
      <c r="E384" s="66" t="s">
        <v>2066</v>
      </c>
      <c r="F384" s="102">
        <v>154494.39999999999</v>
      </c>
      <c r="G384" s="102">
        <f t="shared" si="24"/>
        <v>57050.649999999994</v>
      </c>
      <c r="H384" s="102">
        <v>97443.75</v>
      </c>
      <c r="I384" s="68">
        <f t="shared" si="25"/>
        <v>0.36927325521183935</v>
      </c>
    </row>
    <row r="385" spans="1:9" ht="20.100000000000001" customHeight="1">
      <c r="A385" s="114"/>
      <c r="B385" s="70" t="s">
        <v>3074</v>
      </c>
      <c r="C385" s="70" t="s">
        <v>1610</v>
      </c>
      <c r="D385" s="66" t="s">
        <v>1611</v>
      </c>
      <c r="E385" s="66" t="s">
        <v>1612</v>
      </c>
      <c r="F385" s="102">
        <v>41865.300000000003</v>
      </c>
      <c r="G385" s="102">
        <f t="shared" si="24"/>
        <v>14000.000000000004</v>
      </c>
      <c r="H385" s="102">
        <v>27865.3</v>
      </c>
      <c r="I385" s="68">
        <f t="shared" si="25"/>
        <v>0.33440582057216844</v>
      </c>
    </row>
    <row r="386" spans="1:9" ht="20.100000000000001" customHeight="1">
      <c r="A386" s="114"/>
      <c r="B386" s="70" t="s">
        <v>3080</v>
      </c>
      <c r="C386" s="70" t="s">
        <v>2721</v>
      </c>
      <c r="D386" s="66" t="s">
        <v>2722</v>
      </c>
      <c r="E386" s="66" t="s">
        <v>2573</v>
      </c>
      <c r="F386" s="102">
        <v>70336.28</v>
      </c>
      <c r="G386" s="102">
        <f t="shared" si="24"/>
        <v>30904.28</v>
      </c>
      <c r="H386" s="102">
        <v>39432</v>
      </c>
      <c r="I386" s="68">
        <f t="shared" si="25"/>
        <v>0.43937893786819548</v>
      </c>
    </row>
    <row r="387" spans="1:9" ht="20.100000000000001" customHeight="1">
      <c r="A387" s="114"/>
      <c r="B387" s="70" t="s">
        <v>3064</v>
      </c>
      <c r="C387" s="70" t="s">
        <v>1439</v>
      </c>
      <c r="D387" s="66" t="s">
        <v>1440</v>
      </c>
      <c r="E387" s="66" t="s">
        <v>1441</v>
      </c>
      <c r="F387" s="102">
        <v>85157.759999999995</v>
      </c>
      <c r="G387" s="102">
        <f t="shared" si="24"/>
        <v>17275.419999999998</v>
      </c>
      <c r="H387" s="102">
        <v>67882.34</v>
      </c>
      <c r="I387" s="68">
        <f t="shared" si="25"/>
        <v>0.20286372022937194</v>
      </c>
    </row>
    <row r="388" spans="1:9" ht="20.100000000000001" customHeight="1">
      <c r="A388" s="114"/>
      <c r="B388" s="70" t="s">
        <v>3085</v>
      </c>
      <c r="C388" s="70" t="s">
        <v>881</v>
      </c>
      <c r="D388" s="66" t="s">
        <v>882</v>
      </c>
      <c r="E388" s="66" t="s">
        <v>883</v>
      </c>
      <c r="F388" s="102">
        <v>94980</v>
      </c>
      <c r="G388" s="102">
        <f t="shared" si="24"/>
        <v>44645.39</v>
      </c>
      <c r="H388" s="102">
        <v>50334.61</v>
      </c>
      <c r="I388" s="68">
        <f t="shared" si="25"/>
        <v>0.47005043166982524</v>
      </c>
    </row>
    <row r="389" spans="1:9" ht="20.100000000000001" customHeight="1">
      <c r="A389" s="114"/>
      <c r="B389" s="70" t="s">
        <v>3083</v>
      </c>
      <c r="C389" s="70" t="s">
        <v>2932</v>
      </c>
      <c r="D389" s="66" t="s">
        <v>2933</v>
      </c>
      <c r="E389" s="66" t="s">
        <v>2934</v>
      </c>
      <c r="F389" s="102">
        <v>150895.4</v>
      </c>
      <c r="G389" s="102">
        <f t="shared" si="24"/>
        <v>15780</v>
      </c>
      <c r="H389" s="102">
        <v>135115.4</v>
      </c>
      <c r="I389" s="68">
        <f t="shared" si="25"/>
        <v>0.1045757524748932</v>
      </c>
    </row>
    <row r="390" spans="1:9" ht="20.100000000000001" customHeight="1">
      <c r="A390" s="114"/>
      <c r="B390" s="70" t="s">
        <v>3083</v>
      </c>
      <c r="C390" s="70" t="s">
        <v>2929</v>
      </c>
      <c r="D390" s="66" t="s">
        <v>2930</v>
      </c>
      <c r="E390" s="66" t="s">
        <v>2931</v>
      </c>
      <c r="F390" s="102">
        <v>17588.919999999998</v>
      </c>
      <c r="G390" s="102">
        <f t="shared" si="24"/>
        <v>17588.919999999998</v>
      </c>
      <c r="H390" s="102">
        <v>0</v>
      </c>
      <c r="I390" s="68">
        <f t="shared" si="25"/>
        <v>1</v>
      </c>
    </row>
    <row r="391" spans="1:9" ht="20.100000000000001" customHeight="1">
      <c r="A391" s="114"/>
      <c r="B391" s="70" t="s">
        <v>3081</v>
      </c>
      <c r="C391" s="70" t="s">
        <v>1211</v>
      </c>
      <c r="D391" s="66" t="s">
        <v>1212</v>
      </c>
      <c r="E391" s="66" t="s">
        <v>3116</v>
      </c>
      <c r="F391" s="102">
        <v>189980</v>
      </c>
      <c r="G391" s="102">
        <f t="shared" si="24"/>
        <v>152255.9</v>
      </c>
      <c r="H391" s="102">
        <v>37724.1</v>
      </c>
      <c r="I391" s="68">
        <f t="shared" si="25"/>
        <v>0.80143120328455619</v>
      </c>
    </row>
    <row r="392" spans="1:9" ht="20.100000000000001" customHeight="1">
      <c r="A392" s="114"/>
      <c r="B392" s="70" t="s">
        <v>3080</v>
      </c>
      <c r="C392" s="70" t="s">
        <v>2723</v>
      </c>
      <c r="D392" s="66" t="s">
        <v>2724</v>
      </c>
      <c r="E392" s="66" t="s">
        <v>2725</v>
      </c>
      <c r="F392" s="102">
        <v>137608.04999999999</v>
      </c>
      <c r="G392" s="102">
        <f t="shared" si="24"/>
        <v>92546.78</v>
      </c>
      <c r="H392" s="102">
        <v>45061.27</v>
      </c>
      <c r="I392" s="68">
        <f t="shared" si="25"/>
        <v>0.67253899753684476</v>
      </c>
    </row>
    <row r="393" spans="1:9" ht="20.100000000000001" customHeight="1">
      <c r="A393" s="114"/>
      <c r="B393" s="70" t="s">
        <v>3102</v>
      </c>
      <c r="C393" s="70" t="s">
        <v>928</v>
      </c>
      <c r="D393" s="66" t="s">
        <v>929</v>
      </c>
      <c r="E393" s="66" t="s">
        <v>930</v>
      </c>
      <c r="F393" s="102">
        <v>70515.19</v>
      </c>
      <c r="G393" s="102">
        <f t="shared" si="24"/>
        <v>39794.15</v>
      </c>
      <c r="H393" s="102">
        <v>30721.040000000001</v>
      </c>
      <c r="I393" s="68">
        <f t="shared" si="25"/>
        <v>0.5643344363108147</v>
      </c>
    </row>
    <row r="394" spans="1:9" ht="20.100000000000001" customHeight="1">
      <c r="A394" s="114"/>
      <c r="B394" s="70" t="s">
        <v>3064</v>
      </c>
      <c r="C394" s="70" t="s">
        <v>1428</v>
      </c>
      <c r="D394" s="66" t="s">
        <v>1429</v>
      </c>
      <c r="E394" s="66" t="s">
        <v>1430</v>
      </c>
      <c r="F394" s="102">
        <v>68418.600000000006</v>
      </c>
      <c r="G394" s="102">
        <f t="shared" ref="G394:G439" si="26">F394-H394</f>
        <v>15598.250000000007</v>
      </c>
      <c r="H394" s="102">
        <v>52820.35</v>
      </c>
      <c r="I394" s="68">
        <f t="shared" ref="I394:I439" si="27">G394/F394*100%</f>
        <v>0.22798259537611126</v>
      </c>
    </row>
    <row r="395" spans="1:9" ht="20.100000000000001" customHeight="1">
      <c r="A395" s="114"/>
      <c r="B395" s="70" t="s">
        <v>3064</v>
      </c>
      <c r="C395" s="70" t="s">
        <v>1436</v>
      </c>
      <c r="D395" s="66" t="s">
        <v>1437</v>
      </c>
      <c r="E395" s="66" t="s">
        <v>1438</v>
      </c>
      <c r="F395" s="102">
        <v>1226.8900000000001</v>
      </c>
      <c r="G395" s="102">
        <f t="shared" si="26"/>
        <v>0</v>
      </c>
      <c r="H395" s="102">
        <v>1226.8900000000001</v>
      </c>
      <c r="I395" s="68">
        <f t="shared" si="27"/>
        <v>0</v>
      </c>
    </row>
    <row r="396" spans="1:9" ht="20.100000000000001" customHeight="1">
      <c r="A396" s="114"/>
      <c r="B396" s="70" t="s">
        <v>3342</v>
      </c>
      <c r="C396" s="70" t="s">
        <v>817</v>
      </c>
      <c r="D396" s="66" t="s">
        <v>818</v>
      </c>
      <c r="E396" s="66" t="s">
        <v>819</v>
      </c>
      <c r="F396" s="102">
        <v>59954.8</v>
      </c>
      <c r="G396" s="102">
        <f t="shared" si="26"/>
        <v>6467.2000000000044</v>
      </c>
      <c r="H396" s="102">
        <v>53487.6</v>
      </c>
      <c r="I396" s="68">
        <f t="shared" si="27"/>
        <v>0.10786792717180282</v>
      </c>
    </row>
    <row r="397" spans="1:9" ht="20.100000000000001" customHeight="1">
      <c r="A397" s="114"/>
      <c r="B397" s="70" t="s">
        <v>3084</v>
      </c>
      <c r="C397" s="70" t="s">
        <v>293</v>
      </c>
      <c r="D397" s="66" t="s">
        <v>294</v>
      </c>
      <c r="E397" s="66" t="s">
        <v>295</v>
      </c>
      <c r="F397" s="102">
        <v>229714.53</v>
      </c>
      <c r="G397" s="102">
        <f t="shared" si="26"/>
        <v>45153</v>
      </c>
      <c r="H397" s="102">
        <v>184561.53</v>
      </c>
      <c r="I397" s="68">
        <f t="shared" si="27"/>
        <v>0.19656135813437661</v>
      </c>
    </row>
    <row r="398" spans="1:9" ht="20.100000000000001" customHeight="1">
      <c r="A398" s="114"/>
      <c r="B398" s="70" t="s">
        <v>3074</v>
      </c>
      <c r="C398" s="70" t="s">
        <v>1603</v>
      </c>
      <c r="D398" s="66" t="s">
        <v>1604</v>
      </c>
      <c r="E398" s="66" t="s">
        <v>3120</v>
      </c>
      <c r="F398" s="102">
        <v>445867.27</v>
      </c>
      <c r="G398" s="102">
        <f t="shared" si="26"/>
        <v>340202.43000000005</v>
      </c>
      <c r="H398" s="102">
        <v>105664.84</v>
      </c>
      <c r="I398" s="68">
        <f t="shared" si="27"/>
        <v>0.76301279077964179</v>
      </c>
    </row>
    <row r="399" spans="1:9" ht="20.100000000000001" customHeight="1">
      <c r="A399" s="114"/>
      <c r="B399" s="70" t="s">
        <v>3080</v>
      </c>
      <c r="C399" s="70" t="s">
        <v>2739</v>
      </c>
      <c r="D399" s="66" t="s">
        <v>2740</v>
      </c>
      <c r="E399" s="66" t="s">
        <v>2716</v>
      </c>
      <c r="F399" s="102">
        <v>182664.79</v>
      </c>
      <c r="G399" s="102">
        <f t="shared" si="26"/>
        <v>103153.89000000001</v>
      </c>
      <c r="H399" s="102">
        <v>79510.899999999994</v>
      </c>
      <c r="I399" s="68">
        <f t="shared" si="27"/>
        <v>0.56471687838690754</v>
      </c>
    </row>
    <row r="400" spans="1:9" ht="20.100000000000001" customHeight="1">
      <c r="A400" s="114"/>
      <c r="B400" s="70" t="s">
        <v>3102</v>
      </c>
      <c r="C400" s="70" t="s">
        <v>934</v>
      </c>
      <c r="D400" s="66" t="s">
        <v>935</v>
      </c>
      <c r="E400" s="66" t="s">
        <v>936</v>
      </c>
      <c r="F400" s="102">
        <v>121200.34</v>
      </c>
      <c r="G400" s="102">
        <f t="shared" si="26"/>
        <v>63179</v>
      </c>
      <c r="H400" s="102">
        <v>58021.34</v>
      </c>
      <c r="I400" s="68">
        <f t="shared" si="27"/>
        <v>0.52127741555840523</v>
      </c>
    </row>
    <row r="401" spans="1:9" ht="20.100000000000001" customHeight="1">
      <c r="A401" s="114"/>
      <c r="B401" s="70" t="s">
        <v>3070</v>
      </c>
      <c r="C401" s="70" t="s">
        <v>2050</v>
      </c>
      <c r="D401" s="66" t="s">
        <v>2051</v>
      </c>
      <c r="E401" s="66" t="s">
        <v>2052</v>
      </c>
      <c r="F401" s="102">
        <v>312441.75</v>
      </c>
      <c r="G401" s="102">
        <f t="shared" si="26"/>
        <v>90090.920000000013</v>
      </c>
      <c r="H401" s="102">
        <v>222350.83</v>
      </c>
      <c r="I401" s="68">
        <f t="shared" si="27"/>
        <v>0.28834469145048641</v>
      </c>
    </row>
    <row r="402" spans="1:9" ht="20.100000000000001" customHeight="1">
      <c r="A402" s="114"/>
      <c r="B402" s="70" t="s">
        <v>3071</v>
      </c>
      <c r="C402" s="70" t="s">
        <v>1816</v>
      </c>
      <c r="D402" s="66" t="s">
        <v>1817</v>
      </c>
      <c r="E402" s="66" t="s">
        <v>1818</v>
      </c>
      <c r="F402" s="102">
        <v>51405.2</v>
      </c>
      <c r="G402" s="102">
        <f t="shared" si="26"/>
        <v>38030.869999999995</v>
      </c>
      <c r="H402" s="102">
        <v>13374.33</v>
      </c>
      <c r="I402" s="68">
        <f t="shared" si="27"/>
        <v>0.73982534840833214</v>
      </c>
    </row>
    <row r="403" spans="1:9" ht="20.100000000000001" customHeight="1">
      <c r="A403" s="114"/>
      <c r="B403" s="70" t="s">
        <v>3082</v>
      </c>
      <c r="C403" s="70" t="s">
        <v>145</v>
      </c>
      <c r="D403" s="66" t="s">
        <v>146</v>
      </c>
      <c r="E403" s="66" t="s">
        <v>3126</v>
      </c>
      <c r="F403" s="102">
        <v>94435.9</v>
      </c>
      <c r="G403" s="102">
        <f t="shared" si="26"/>
        <v>68253</v>
      </c>
      <c r="H403" s="102">
        <v>26182.9</v>
      </c>
      <c r="I403" s="68">
        <f t="shared" si="27"/>
        <v>0.72274421062329053</v>
      </c>
    </row>
    <row r="404" spans="1:9" ht="20.100000000000001" customHeight="1">
      <c r="A404" s="114"/>
      <c r="B404" s="70" t="s">
        <v>3082</v>
      </c>
      <c r="C404" s="70" t="s">
        <v>143</v>
      </c>
      <c r="D404" s="66" t="s">
        <v>144</v>
      </c>
      <c r="E404" s="66" t="s">
        <v>3125</v>
      </c>
      <c r="F404" s="102">
        <v>129026.46</v>
      </c>
      <c r="G404" s="102">
        <f t="shared" si="26"/>
        <v>40355</v>
      </c>
      <c r="H404" s="102">
        <v>88671.46</v>
      </c>
      <c r="I404" s="68">
        <f t="shared" si="27"/>
        <v>0.3127653041089401</v>
      </c>
    </row>
    <row r="405" spans="1:9" ht="20.100000000000001" customHeight="1">
      <c r="A405" s="114"/>
      <c r="B405" s="70" t="s">
        <v>3084</v>
      </c>
      <c r="C405" s="70" t="s">
        <v>290</v>
      </c>
      <c r="D405" s="66" t="s">
        <v>291</v>
      </c>
      <c r="E405" s="66" t="s">
        <v>292</v>
      </c>
      <c r="F405" s="102">
        <v>540367</v>
      </c>
      <c r="G405" s="102">
        <f t="shared" si="26"/>
        <v>127443.60999999999</v>
      </c>
      <c r="H405" s="102">
        <v>412923.39</v>
      </c>
      <c r="I405" s="68">
        <f t="shared" si="27"/>
        <v>0.23584639698575224</v>
      </c>
    </row>
    <row r="406" spans="1:9" ht="20.100000000000001" customHeight="1">
      <c r="A406" s="114"/>
      <c r="B406" s="70" t="s">
        <v>3084</v>
      </c>
      <c r="C406" s="70" t="s">
        <v>286</v>
      </c>
      <c r="D406" s="66" t="s">
        <v>287</v>
      </c>
      <c r="E406" s="66" t="s">
        <v>3127</v>
      </c>
      <c r="F406" s="102">
        <v>225289</v>
      </c>
      <c r="G406" s="102">
        <f t="shared" si="26"/>
        <v>96299.5</v>
      </c>
      <c r="H406" s="102">
        <v>128989.5</v>
      </c>
      <c r="I406" s="68">
        <f t="shared" si="27"/>
        <v>0.42744874361375834</v>
      </c>
    </row>
    <row r="407" spans="1:9" ht="20.100000000000001" customHeight="1">
      <c r="A407" s="114"/>
      <c r="B407" s="70" t="s">
        <v>3080</v>
      </c>
      <c r="C407" s="70" t="s">
        <v>2732</v>
      </c>
      <c r="D407" s="66" t="s">
        <v>2733</v>
      </c>
      <c r="E407" s="66" t="s">
        <v>2734</v>
      </c>
      <c r="F407" s="102">
        <v>156468.5</v>
      </c>
      <c r="G407" s="102">
        <f t="shared" si="26"/>
        <v>9930</v>
      </c>
      <c r="H407" s="102">
        <v>146538.5</v>
      </c>
      <c r="I407" s="68">
        <f t="shared" si="27"/>
        <v>6.3463252987022947E-2</v>
      </c>
    </row>
    <row r="408" spans="1:9" ht="20.100000000000001" customHeight="1">
      <c r="A408" s="114"/>
      <c r="B408" s="70" t="s">
        <v>3080</v>
      </c>
      <c r="C408" s="70" t="s">
        <v>2726</v>
      </c>
      <c r="D408" s="66" t="s">
        <v>2727</v>
      </c>
      <c r="E408" s="66" t="s">
        <v>2728</v>
      </c>
      <c r="F408" s="102">
        <v>109880</v>
      </c>
      <c r="G408" s="102">
        <f t="shared" si="26"/>
        <v>54238.32</v>
      </c>
      <c r="H408" s="102">
        <v>55641.68</v>
      </c>
      <c r="I408" s="68">
        <f t="shared" si="27"/>
        <v>0.49361412449945397</v>
      </c>
    </row>
    <row r="409" spans="1:9" ht="20.100000000000001" customHeight="1">
      <c r="A409" s="114"/>
      <c r="B409" s="70" t="s">
        <v>3080</v>
      </c>
      <c r="C409" s="70" t="s">
        <v>2737</v>
      </c>
      <c r="D409" s="66" t="s">
        <v>2738</v>
      </c>
      <c r="E409" s="66" t="s">
        <v>2684</v>
      </c>
      <c r="F409" s="102">
        <v>169882</v>
      </c>
      <c r="G409" s="102">
        <f t="shared" si="26"/>
        <v>20729.799999999988</v>
      </c>
      <c r="H409" s="102">
        <v>149152.20000000001</v>
      </c>
      <c r="I409" s="68">
        <f t="shared" si="27"/>
        <v>0.12202469949729805</v>
      </c>
    </row>
    <row r="410" spans="1:9" ht="20.100000000000001" customHeight="1">
      <c r="A410" s="114"/>
      <c r="B410" s="70" t="s">
        <v>3081</v>
      </c>
      <c r="C410" s="70" t="s">
        <v>1213</v>
      </c>
      <c r="D410" s="66" t="s">
        <v>1214</v>
      </c>
      <c r="E410" s="66" t="s">
        <v>1215</v>
      </c>
      <c r="F410" s="102">
        <v>110295.11</v>
      </c>
      <c r="G410" s="102">
        <f t="shared" si="26"/>
        <v>29036.399999999994</v>
      </c>
      <c r="H410" s="102">
        <v>81258.710000000006</v>
      </c>
      <c r="I410" s="68">
        <f t="shared" si="27"/>
        <v>0.2632609913531071</v>
      </c>
    </row>
    <row r="411" spans="1:9" ht="20.100000000000001" customHeight="1">
      <c r="A411" s="114"/>
      <c r="B411" s="70" t="s">
        <v>3064</v>
      </c>
      <c r="C411" s="70" t="s">
        <v>1444</v>
      </c>
      <c r="D411" s="66" t="s">
        <v>1445</v>
      </c>
      <c r="E411" s="66" t="s">
        <v>1446</v>
      </c>
      <c r="F411" s="102">
        <v>141802</v>
      </c>
      <c r="G411" s="102">
        <f t="shared" si="26"/>
        <v>19014</v>
      </c>
      <c r="H411" s="102">
        <v>122788</v>
      </c>
      <c r="I411" s="68">
        <f t="shared" si="27"/>
        <v>0.13408837675068053</v>
      </c>
    </row>
    <row r="412" spans="1:9" ht="20.100000000000001" customHeight="1">
      <c r="A412" s="114"/>
      <c r="B412" s="70" t="s">
        <v>3064</v>
      </c>
      <c r="C412" s="70" t="s">
        <v>1434</v>
      </c>
      <c r="D412" s="66" t="s">
        <v>1435</v>
      </c>
      <c r="E412" s="66" t="s">
        <v>3119</v>
      </c>
      <c r="F412" s="102">
        <v>515134.46</v>
      </c>
      <c r="G412" s="102">
        <f t="shared" si="26"/>
        <v>137333.80000000005</v>
      </c>
      <c r="H412" s="102">
        <v>377800.66</v>
      </c>
      <c r="I412" s="68">
        <f t="shared" si="27"/>
        <v>0.26659796745106129</v>
      </c>
    </row>
    <row r="413" spans="1:9" ht="20.100000000000001" customHeight="1">
      <c r="A413" s="114"/>
      <c r="B413" s="70" t="s">
        <v>3078</v>
      </c>
      <c r="C413" s="70" t="s">
        <v>71</v>
      </c>
      <c r="D413" s="66" t="s">
        <v>72</v>
      </c>
      <c r="E413" s="66" t="s">
        <v>70</v>
      </c>
      <c r="F413" s="102">
        <v>59980</v>
      </c>
      <c r="G413" s="102">
        <f t="shared" si="26"/>
        <v>1306</v>
      </c>
      <c r="H413" s="102">
        <v>58674</v>
      </c>
      <c r="I413" s="68">
        <f t="shared" si="27"/>
        <v>2.1773924641547183E-2</v>
      </c>
    </row>
    <row r="414" spans="1:9" ht="20.100000000000001" customHeight="1">
      <c r="A414" s="114"/>
      <c r="B414" s="70" t="s">
        <v>3064</v>
      </c>
      <c r="C414" s="70" t="s">
        <v>1396</v>
      </c>
      <c r="D414" s="66" t="s">
        <v>1397</v>
      </c>
      <c r="E414" s="66" t="s">
        <v>2401</v>
      </c>
      <c r="F414" s="102">
        <v>462530</v>
      </c>
      <c r="G414" s="102">
        <f t="shared" si="26"/>
        <v>54435.5</v>
      </c>
      <c r="H414" s="102">
        <v>408094.5</v>
      </c>
      <c r="I414" s="68">
        <f t="shared" si="27"/>
        <v>0.11769074438414806</v>
      </c>
    </row>
    <row r="415" spans="1:9" ht="20.100000000000001" customHeight="1">
      <c r="A415" s="114"/>
      <c r="B415" s="70" t="s">
        <v>3607</v>
      </c>
      <c r="C415" s="70" t="s">
        <v>799</v>
      </c>
      <c r="D415" s="66" t="s">
        <v>800</v>
      </c>
      <c r="E415" s="66" t="s">
        <v>2509</v>
      </c>
      <c r="F415" s="102">
        <v>25479.200000000001</v>
      </c>
      <c r="G415" s="102">
        <f t="shared" si="26"/>
        <v>25479.200000000001</v>
      </c>
      <c r="H415" s="102">
        <v>0</v>
      </c>
      <c r="I415" s="68">
        <f t="shared" si="27"/>
        <v>1</v>
      </c>
    </row>
    <row r="416" spans="1:9" ht="20.100000000000001" customHeight="1">
      <c r="A416" s="114"/>
      <c r="B416" s="70" t="s">
        <v>3068</v>
      </c>
      <c r="C416" s="70" t="s">
        <v>2201</v>
      </c>
      <c r="D416" s="66" t="s">
        <v>2202</v>
      </c>
      <c r="E416" s="66" t="s">
        <v>2145</v>
      </c>
      <c r="F416" s="102">
        <v>199573.67</v>
      </c>
      <c r="G416" s="102">
        <f t="shared" si="26"/>
        <v>182965.51</v>
      </c>
      <c r="H416" s="102">
        <v>16608.16</v>
      </c>
      <c r="I416" s="68">
        <f t="shared" si="27"/>
        <v>0.91678180794089725</v>
      </c>
    </row>
    <row r="417" spans="1:9" ht="20.100000000000001" customHeight="1">
      <c r="A417" s="114"/>
      <c r="B417" s="70" t="s">
        <v>3084</v>
      </c>
      <c r="C417" s="70" t="s">
        <v>314</v>
      </c>
      <c r="D417" s="66" t="s">
        <v>315</v>
      </c>
      <c r="E417" s="66" t="s">
        <v>316</v>
      </c>
      <c r="F417" s="102">
        <v>157040.57999999999</v>
      </c>
      <c r="G417" s="102">
        <f t="shared" si="26"/>
        <v>64914.399999999994</v>
      </c>
      <c r="H417" s="102">
        <v>92126.18</v>
      </c>
      <c r="I417" s="68">
        <f t="shared" si="27"/>
        <v>0.41336067403724563</v>
      </c>
    </row>
    <row r="418" spans="1:9" ht="20.100000000000001" customHeight="1">
      <c r="A418" s="114"/>
      <c r="B418" s="70" t="s">
        <v>3083</v>
      </c>
      <c r="C418" s="70" t="s">
        <v>2951</v>
      </c>
      <c r="D418" s="66" t="s">
        <v>2952</v>
      </c>
      <c r="E418" s="66" t="s">
        <v>3094</v>
      </c>
      <c r="F418" s="102">
        <v>949980</v>
      </c>
      <c r="G418" s="102">
        <f t="shared" si="26"/>
        <v>235574.31000000006</v>
      </c>
      <c r="H418" s="102">
        <v>714405.69</v>
      </c>
      <c r="I418" s="68">
        <f t="shared" si="27"/>
        <v>0.24797817848796821</v>
      </c>
    </row>
    <row r="419" spans="1:9" ht="20.100000000000001" customHeight="1">
      <c r="A419" s="114"/>
      <c r="B419" s="70" t="s">
        <v>3084</v>
      </c>
      <c r="C419" s="70" t="s">
        <v>312</v>
      </c>
      <c r="D419" s="66" t="s">
        <v>313</v>
      </c>
      <c r="E419" s="66" t="s">
        <v>3302</v>
      </c>
      <c r="F419" s="102">
        <v>131030.1</v>
      </c>
      <c r="G419" s="102">
        <f t="shared" si="26"/>
        <v>0</v>
      </c>
      <c r="H419" s="102">
        <v>131030.1</v>
      </c>
      <c r="I419" s="68">
        <f t="shared" si="27"/>
        <v>0</v>
      </c>
    </row>
    <row r="420" spans="1:9" ht="20.100000000000001" customHeight="1">
      <c r="A420" s="114"/>
      <c r="B420" s="70" t="s">
        <v>3083</v>
      </c>
      <c r="C420" s="70" t="s">
        <v>2953</v>
      </c>
      <c r="D420" s="66" t="s">
        <v>2954</v>
      </c>
      <c r="E420" s="66" t="s">
        <v>3330</v>
      </c>
      <c r="F420" s="102">
        <v>119980</v>
      </c>
      <c r="G420" s="102">
        <f t="shared" si="26"/>
        <v>7447</v>
      </c>
      <c r="H420" s="102">
        <v>112533</v>
      </c>
      <c r="I420" s="68">
        <f t="shared" si="27"/>
        <v>6.2068678113018839E-2</v>
      </c>
    </row>
    <row r="421" spans="1:9" ht="20.100000000000001" customHeight="1">
      <c r="A421" s="114"/>
      <c r="B421" s="70" t="s">
        <v>3084</v>
      </c>
      <c r="C421" s="70" t="s">
        <v>317</v>
      </c>
      <c r="D421" s="66" t="s">
        <v>318</v>
      </c>
      <c r="E421" s="66" t="s">
        <v>3107</v>
      </c>
      <c r="F421" s="102">
        <v>134980</v>
      </c>
      <c r="G421" s="102">
        <f t="shared" si="26"/>
        <v>0</v>
      </c>
      <c r="H421" s="102">
        <v>134980</v>
      </c>
      <c r="I421" s="68">
        <f t="shared" si="27"/>
        <v>0</v>
      </c>
    </row>
    <row r="422" spans="1:9" ht="20.100000000000001" customHeight="1">
      <c r="A422" s="114"/>
      <c r="B422" s="70" t="s">
        <v>3074</v>
      </c>
      <c r="C422" s="70" t="s">
        <v>1628</v>
      </c>
      <c r="D422" s="66" t="s">
        <v>1629</v>
      </c>
      <c r="E422" s="66" t="s">
        <v>1630</v>
      </c>
      <c r="F422" s="102">
        <v>176183.6</v>
      </c>
      <c r="G422" s="102">
        <f t="shared" si="26"/>
        <v>87204</v>
      </c>
      <c r="H422" s="102">
        <v>88979.6</v>
      </c>
      <c r="I422" s="68">
        <f t="shared" si="27"/>
        <v>0.49496093847554479</v>
      </c>
    </row>
    <row r="423" spans="1:9" ht="20.100000000000001" customHeight="1">
      <c r="A423" s="114"/>
      <c r="B423" s="70" t="s">
        <v>3074</v>
      </c>
      <c r="C423" s="70" t="s">
        <v>1626</v>
      </c>
      <c r="D423" s="66" t="s">
        <v>1627</v>
      </c>
      <c r="E423" s="66" t="s">
        <v>3099</v>
      </c>
      <c r="F423" s="102">
        <v>175272.23</v>
      </c>
      <c r="G423" s="102">
        <f t="shared" si="26"/>
        <v>35943.120000000024</v>
      </c>
      <c r="H423" s="102">
        <v>139329.10999999999</v>
      </c>
      <c r="I423" s="68">
        <f t="shared" si="27"/>
        <v>0.20507024986217168</v>
      </c>
    </row>
    <row r="424" spans="1:9" ht="20.100000000000001" customHeight="1">
      <c r="A424" s="114"/>
      <c r="B424" s="70" t="s">
        <v>3359</v>
      </c>
      <c r="C424" s="70" t="s">
        <v>894</v>
      </c>
      <c r="D424" s="66" t="s">
        <v>895</v>
      </c>
      <c r="E424" s="66" t="s">
        <v>3434</v>
      </c>
      <c r="F424" s="102">
        <v>41388.370000000003</v>
      </c>
      <c r="G424" s="102">
        <f t="shared" si="26"/>
        <v>35790.770000000004</v>
      </c>
      <c r="H424" s="102">
        <v>5597.6</v>
      </c>
      <c r="I424" s="68">
        <f t="shared" si="27"/>
        <v>0.86475427759054058</v>
      </c>
    </row>
    <row r="425" spans="1:9" ht="20.100000000000001" customHeight="1">
      <c r="A425" s="114"/>
      <c r="B425" s="70" t="s">
        <v>3074</v>
      </c>
      <c r="C425" s="70" t="s">
        <v>1618</v>
      </c>
      <c r="D425" s="66" t="s">
        <v>1619</v>
      </c>
      <c r="E425" s="66" t="s">
        <v>3362</v>
      </c>
      <c r="F425" s="102">
        <v>94980</v>
      </c>
      <c r="G425" s="102">
        <f t="shared" si="26"/>
        <v>48111</v>
      </c>
      <c r="H425" s="102">
        <v>46869</v>
      </c>
      <c r="I425" s="68">
        <f t="shared" si="27"/>
        <v>0.50653821857233106</v>
      </c>
    </row>
    <row r="426" spans="1:9" ht="20.100000000000001" customHeight="1">
      <c r="A426" s="114"/>
      <c r="B426" s="70" t="s">
        <v>3083</v>
      </c>
      <c r="C426" s="70" t="s">
        <v>2939</v>
      </c>
      <c r="D426" s="66" t="s">
        <v>2940</v>
      </c>
      <c r="E426" s="66" t="s">
        <v>2865</v>
      </c>
      <c r="F426" s="102">
        <v>284980</v>
      </c>
      <c r="G426" s="102">
        <f t="shared" si="26"/>
        <v>27119.359999999986</v>
      </c>
      <c r="H426" s="102">
        <v>257860.64</v>
      </c>
      <c r="I426" s="68">
        <f t="shared" si="27"/>
        <v>9.5162327180854753E-2</v>
      </c>
    </row>
    <row r="427" spans="1:9" ht="20.100000000000001" customHeight="1">
      <c r="A427" s="114"/>
      <c r="B427" s="70" t="s">
        <v>3073</v>
      </c>
      <c r="C427" s="70" t="s">
        <v>711</v>
      </c>
      <c r="D427" s="66" t="s">
        <v>712</v>
      </c>
      <c r="E427" s="66" t="s">
        <v>713</v>
      </c>
      <c r="F427" s="102">
        <v>19784</v>
      </c>
      <c r="G427" s="102">
        <f t="shared" si="26"/>
        <v>14288.5</v>
      </c>
      <c r="H427" s="102">
        <v>5495.5</v>
      </c>
      <c r="I427" s="68">
        <f t="shared" si="27"/>
        <v>0.72222503032753738</v>
      </c>
    </row>
    <row r="428" spans="1:9" ht="20.100000000000001" customHeight="1">
      <c r="A428" s="114"/>
      <c r="B428" s="70" t="s">
        <v>3074</v>
      </c>
      <c r="C428" s="70" t="s">
        <v>1615</v>
      </c>
      <c r="D428" s="66" t="s">
        <v>1616</v>
      </c>
      <c r="E428" s="66" t="s">
        <v>1617</v>
      </c>
      <c r="F428" s="102">
        <v>284980</v>
      </c>
      <c r="G428" s="102">
        <f t="shared" si="26"/>
        <v>50917.01999999999</v>
      </c>
      <c r="H428" s="102">
        <v>234062.98</v>
      </c>
      <c r="I428" s="68">
        <f t="shared" si="27"/>
        <v>0.17866874868411814</v>
      </c>
    </row>
    <row r="429" spans="1:9" ht="20.100000000000001" customHeight="1">
      <c r="A429" s="114"/>
      <c r="B429" s="70" t="s">
        <v>3080</v>
      </c>
      <c r="C429" s="70" t="s">
        <v>2746</v>
      </c>
      <c r="D429" s="66" t="s">
        <v>2747</v>
      </c>
      <c r="E429" s="66" t="s">
        <v>2748</v>
      </c>
      <c r="F429" s="102">
        <v>77542</v>
      </c>
      <c r="G429" s="102">
        <f t="shared" si="26"/>
        <v>12500</v>
      </c>
      <c r="H429" s="102">
        <v>65042</v>
      </c>
      <c r="I429" s="68">
        <f t="shared" si="27"/>
        <v>0.16120296097598721</v>
      </c>
    </row>
    <row r="430" spans="1:9" ht="20.100000000000001" customHeight="1">
      <c r="A430" s="114"/>
      <c r="B430" s="70" t="s">
        <v>3084</v>
      </c>
      <c r="C430" s="70" t="s">
        <v>306</v>
      </c>
      <c r="D430" s="66" t="s">
        <v>307</v>
      </c>
      <c r="E430" s="66" t="s">
        <v>308</v>
      </c>
      <c r="F430" s="102">
        <v>73055.55</v>
      </c>
      <c r="G430" s="102">
        <f t="shared" si="26"/>
        <v>7400</v>
      </c>
      <c r="H430" s="102">
        <v>65655.55</v>
      </c>
      <c r="I430" s="68">
        <f t="shared" si="27"/>
        <v>0.10129278336827249</v>
      </c>
    </row>
    <row r="431" spans="1:9" ht="20.100000000000001" customHeight="1">
      <c r="A431" s="114"/>
      <c r="B431" s="70" t="s">
        <v>3083</v>
      </c>
      <c r="C431" s="70" t="s">
        <v>2941</v>
      </c>
      <c r="D431" s="66" t="s">
        <v>2942</v>
      </c>
      <c r="E431" s="66" t="s">
        <v>2943</v>
      </c>
      <c r="F431" s="102">
        <v>47014.97</v>
      </c>
      <c r="G431" s="102">
        <f t="shared" si="26"/>
        <v>9064.3000000000029</v>
      </c>
      <c r="H431" s="102">
        <v>37950.67</v>
      </c>
      <c r="I431" s="68">
        <f t="shared" si="27"/>
        <v>0.19279603921899774</v>
      </c>
    </row>
    <row r="432" spans="1:9" ht="20.100000000000001" customHeight="1">
      <c r="A432" s="114"/>
      <c r="B432" s="70" t="s">
        <v>3081</v>
      </c>
      <c r="C432" s="70" t="s">
        <v>1231</v>
      </c>
      <c r="D432" s="66" t="s">
        <v>1232</v>
      </c>
      <c r="E432" s="66" t="s">
        <v>3438</v>
      </c>
      <c r="F432" s="102">
        <v>545122.1</v>
      </c>
      <c r="G432" s="102">
        <f t="shared" si="26"/>
        <v>54704.899999999965</v>
      </c>
      <c r="H432" s="102">
        <v>490417.2</v>
      </c>
      <c r="I432" s="68">
        <f t="shared" si="27"/>
        <v>0.10035348044043704</v>
      </c>
    </row>
    <row r="433" spans="1:9" ht="20.100000000000001" customHeight="1">
      <c r="A433" s="114"/>
      <c r="B433" s="70" t="s">
        <v>3083</v>
      </c>
      <c r="C433" s="70" t="s">
        <v>2946</v>
      </c>
      <c r="D433" s="66" t="s">
        <v>2947</v>
      </c>
      <c r="E433" s="66" t="s">
        <v>2948</v>
      </c>
      <c r="F433" s="102">
        <v>74880.070000000007</v>
      </c>
      <c r="G433" s="102">
        <f t="shared" si="26"/>
        <v>64073.840000000011</v>
      </c>
      <c r="H433" s="102">
        <v>10806.23</v>
      </c>
      <c r="I433" s="68">
        <f t="shared" si="27"/>
        <v>0.8556861658916719</v>
      </c>
    </row>
    <row r="434" spans="1:9" ht="20.100000000000001" customHeight="1">
      <c r="A434" s="114"/>
      <c r="B434" s="70" t="s">
        <v>3102</v>
      </c>
      <c r="C434" s="70" t="s">
        <v>943</v>
      </c>
      <c r="D434" s="66" t="s">
        <v>944</v>
      </c>
      <c r="E434" s="66" t="s">
        <v>945</v>
      </c>
      <c r="F434" s="102">
        <v>89839.07</v>
      </c>
      <c r="G434" s="102">
        <f t="shared" si="26"/>
        <v>31040.630000000005</v>
      </c>
      <c r="H434" s="102">
        <v>58798.44</v>
      </c>
      <c r="I434" s="68">
        <f t="shared" si="27"/>
        <v>0.34551370578524471</v>
      </c>
    </row>
    <row r="435" spans="1:9" ht="20.100000000000001" customHeight="1">
      <c r="A435" s="114"/>
      <c r="B435" s="70" t="s">
        <v>3084</v>
      </c>
      <c r="C435" s="70" t="s">
        <v>296</v>
      </c>
      <c r="D435" s="66" t="s">
        <v>297</v>
      </c>
      <c r="E435" s="66" t="s">
        <v>298</v>
      </c>
      <c r="F435" s="102">
        <v>28349.4</v>
      </c>
      <c r="G435" s="102">
        <f t="shared" si="26"/>
        <v>0</v>
      </c>
      <c r="H435" s="102">
        <v>28349.4</v>
      </c>
      <c r="I435" s="68">
        <f t="shared" si="27"/>
        <v>0</v>
      </c>
    </row>
    <row r="436" spans="1:9" ht="20.100000000000001" customHeight="1">
      <c r="A436" s="114"/>
      <c r="B436" s="70" t="s">
        <v>3081</v>
      </c>
      <c r="C436" s="70" t="s">
        <v>1233</v>
      </c>
      <c r="D436" s="66" t="s">
        <v>1234</v>
      </c>
      <c r="E436" s="66" t="s">
        <v>1235</v>
      </c>
      <c r="F436" s="102">
        <v>35480</v>
      </c>
      <c r="G436" s="102">
        <f t="shared" si="26"/>
        <v>6501</v>
      </c>
      <c r="H436" s="102">
        <v>28979</v>
      </c>
      <c r="I436" s="68">
        <f t="shared" si="27"/>
        <v>0.18322998872604285</v>
      </c>
    </row>
    <row r="437" spans="1:9" ht="20.100000000000001" customHeight="1">
      <c r="A437" s="114"/>
      <c r="B437" s="70" t="s">
        <v>3083</v>
      </c>
      <c r="C437" s="70" t="s">
        <v>2949</v>
      </c>
      <c r="D437" s="66" t="s">
        <v>2950</v>
      </c>
      <c r="E437" s="66" t="s">
        <v>3108</v>
      </c>
      <c r="F437" s="102">
        <v>389713.4</v>
      </c>
      <c r="G437" s="102">
        <f t="shared" si="26"/>
        <v>115400.60000000003</v>
      </c>
      <c r="H437" s="102">
        <v>274312.8</v>
      </c>
      <c r="I437" s="68">
        <f t="shared" si="27"/>
        <v>0.29611658208314118</v>
      </c>
    </row>
    <row r="438" spans="1:9" ht="20.100000000000001" customHeight="1">
      <c r="A438" s="114"/>
      <c r="B438" s="70" t="s">
        <v>3070</v>
      </c>
      <c r="C438" s="70" t="s">
        <v>2074</v>
      </c>
      <c r="D438" s="66" t="s">
        <v>2075</v>
      </c>
      <c r="E438" s="66" t="s">
        <v>2052</v>
      </c>
      <c r="F438" s="102">
        <v>44841</v>
      </c>
      <c r="G438" s="102">
        <f t="shared" si="26"/>
        <v>9245</v>
      </c>
      <c r="H438" s="102">
        <v>35596</v>
      </c>
      <c r="I438" s="68">
        <f t="shared" si="27"/>
        <v>0.2061729221025401</v>
      </c>
    </row>
    <row r="439" spans="1:9" ht="20.100000000000001" customHeight="1">
      <c r="A439" s="114"/>
      <c r="B439" s="70" t="s">
        <v>3071</v>
      </c>
      <c r="C439" s="70" t="s">
        <v>1824</v>
      </c>
      <c r="D439" s="66" t="s">
        <v>1825</v>
      </c>
      <c r="E439" s="66" t="s">
        <v>1804</v>
      </c>
      <c r="F439" s="102">
        <v>85934.399999999994</v>
      </c>
      <c r="G439" s="102">
        <f t="shared" si="26"/>
        <v>8382</v>
      </c>
      <c r="H439" s="102">
        <v>77552.399999999994</v>
      </c>
      <c r="I439" s="68">
        <f t="shared" si="27"/>
        <v>9.7539518516449764E-2</v>
      </c>
    </row>
    <row r="440" spans="1:9" ht="20.100000000000001" customHeight="1">
      <c r="A440" s="114"/>
      <c r="B440" s="70" t="s">
        <v>3064</v>
      </c>
      <c r="C440" s="70" t="s">
        <v>1450</v>
      </c>
      <c r="D440" s="66" t="s">
        <v>1451</v>
      </c>
      <c r="E440" s="66" t="s">
        <v>1452</v>
      </c>
      <c r="F440" s="102">
        <v>94980</v>
      </c>
      <c r="G440" s="102">
        <f t="shared" ref="G440:G501" si="28">F440-H440</f>
        <v>16194.399999999994</v>
      </c>
      <c r="H440" s="102">
        <v>78785.600000000006</v>
      </c>
      <c r="I440" s="68">
        <f t="shared" ref="I440:I501" si="29">G440/F440*100%</f>
        <v>0.17050326384501993</v>
      </c>
    </row>
    <row r="441" spans="1:9" ht="20.100000000000001" customHeight="1">
      <c r="A441" s="114"/>
      <c r="B441" s="70" t="s">
        <v>3082</v>
      </c>
      <c r="C441" s="70" t="s">
        <v>153</v>
      </c>
      <c r="D441" s="66" t="s">
        <v>154</v>
      </c>
      <c r="E441" s="66" t="s">
        <v>155</v>
      </c>
      <c r="F441" s="102">
        <v>69561</v>
      </c>
      <c r="G441" s="102">
        <f t="shared" si="28"/>
        <v>69561</v>
      </c>
      <c r="H441" s="102">
        <v>0</v>
      </c>
      <c r="I441" s="68">
        <f t="shared" si="29"/>
        <v>1</v>
      </c>
    </row>
    <row r="442" spans="1:9" ht="20.100000000000001" customHeight="1">
      <c r="A442" s="114"/>
      <c r="B442" s="70" t="s">
        <v>3081</v>
      </c>
      <c r="C442" s="70" t="s">
        <v>1239</v>
      </c>
      <c r="D442" s="66" t="s">
        <v>1240</v>
      </c>
      <c r="E442" s="66" t="s">
        <v>1241</v>
      </c>
      <c r="F442" s="102">
        <v>94980</v>
      </c>
      <c r="G442" s="102">
        <f t="shared" si="28"/>
        <v>0</v>
      </c>
      <c r="H442" s="102">
        <v>94980</v>
      </c>
      <c r="I442" s="68">
        <f t="shared" si="29"/>
        <v>0</v>
      </c>
    </row>
    <row r="443" spans="1:9" ht="20.100000000000001" customHeight="1">
      <c r="A443" s="114"/>
      <c r="B443" s="70" t="s">
        <v>3352</v>
      </c>
      <c r="C443" s="70" t="s">
        <v>850</v>
      </c>
      <c r="D443" s="66" t="s">
        <v>851</v>
      </c>
      <c r="E443" s="66" t="s">
        <v>852</v>
      </c>
      <c r="F443" s="102">
        <v>18387</v>
      </c>
      <c r="G443" s="102">
        <f t="shared" si="28"/>
        <v>0</v>
      </c>
      <c r="H443" s="102">
        <v>18387</v>
      </c>
      <c r="I443" s="68">
        <f t="shared" si="29"/>
        <v>0</v>
      </c>
    </row>
    <row r="444" spans="1:9" ht="20.100000000000001" customHeight="1">
      <c r="A444" s="114"/>
      <c r="B444" s="70" t="s">
        <v>3068</v>
      </c>
      <c r="C444" s="70" t="s">
        <v>2191</v>
      </c>
      <c r="D444" s="66" t="s">
        <v>2192</v>
      </c>
      <c r="E444" s="66" t="s">
        <v>3263</v>
      </c>
      <c r="F444" s="102">
        <v>826690.69</v>
      </c>
      <c r="G444" s="102">
        <f t="shared" si="28"/>
        <v>581509.37999999989</v>
      </c>
      <c r="H444" s="102">
        <v>245181.31</v>
      </c>
      <c r="I444" s="68">
        <f t="shared" si="29"/>
        <v>0.7034183244521599</v>
      </c>
    </row>
    <row r="445" spans="1:9" ht="20.100000000000001" customHeight="1">
      <c r="A445" s="114"/>
      <c r="B445" s="70" t="s">
        <v>3080</v>
      </c>
      <c r="C445" s="70" t="s">
        <v>2743</v>
      </c>
      <c r="D445" s="66" t="s">
        <v>2744</v>
      </c>
      <c r="E445" s="66" t="s">
        <v>2745</v>
      </c>
      <c r="F445" s="102">
        <v>77448.460000000006</v>
      </c>
      <c r="G445" s="102">
        <f t="shared" si="28"/>
        <v>0</v>
      </c>
      <c r="H445" s="102">
        <v>77448.460000000006</v>
      </c>
      <c r="I445" s="68">
        <f t="shared" si="29"/>
        <v>0</v>
      </c>
    </row>
    <row r="446" spans="1:9" ht="20.100000000000001" customHeight="1">
      <c r="A446" s="114"/>
      <c r="B446" s="70" t="s">
        <v>3348</v>
      </c>
      <c r="C446" s="70" t="s">
        <v>834</v>
      </c>
      <c r="D446" s="66" t="s">
        <v>835</v>
      </c>
      <c r="E446" s="66" t="s">
        <v>836</v>
      </c>
      <c r="F446" s="102">
        <v>47945.08</v>
      </c>
      <c r="G446" s="102">
        <f t="shared" si="28"/>
        <v>2246</v>
      </c>
      <c r="H446" s="102">
        <v>45699.08</v>
      </c>
      <c r="I446" s="68">
        <f t="shared" si="29"/>
        <v>4.684526545789474E-2</v>
      </c>
    </row>
    <row r="447" spans="1:9" ht="20.100000000000001" customHeight="1">
      <c r="A447" s="114"/>
      <c r="B447" s="70" t="s">
        <v>3071</v>
      </c>
      <c r="C447" s="70" t="s">
        <v>1826</v>
      </c>
      <c r="D447" s="66" t="s">
        <v>1827</v>
      </c>
      <c r="E447" s="66" t="s">
        <v>1828</v>
      </c>
      <c r="F447" s="102">
        <v>92940</v>
      </c>
      <c r="G447" s="102">
        <f t="shared" si="28"/>
        <v>66760</v>
      </c>
      <c r="H447" s="102">
        <v>26180</v>
      </c>
      <c r="I447" s="68">
        <f t="shared" si="29"/>
        <v>0.71831289003658272</v>
      </c>
    </row>
    <row r="448" spans="1:9" ht="20.100000000000001" customHeight="1">
      <c r="A448" s="114"/>
      <c r="B448" s="70" t="s">
        <v>3084</v>
      </c>
      <c r="C448" s="70" t="s">
        <v>309</v>
      </c>
      <c r="D448" s="66" t="s">
        <v>310</v>
      </c>
      <c r="E448" s="66" t="s">
        <v>311</v>
      </c>
      <c r="F448" s="102">
        <v>93060</v>
      </c>
      <c r="G448" s="102">
        <f t="shared" si="28"/>
        <v>19598</v>
      </c>
      <c r="H448" s="102">
        <v>73462</v>
      </c>
      <c r="I448" s="68">
        <f t="shared" si="29"/>
        <v>0.21059531485063401</v>
      </c>
    </row>
    <row r="449" spans="1:9" ht="20.100000000000001" customHeight="1">
      <c r="A449" s="114"/>
      <c r="B449" s="70" t="s">
        <v>3084</v>
      </c>
      <c r="C449" s="70" t="s">
        <v>304</v>
      </c>
      <c r="D449" s="66" t="s">
        <v>305</v>
      </c>
      <c r="E449" s="66" t="s">
        <v>3302</v>
      </c>
      <c r="F449" s="102">
        <v>2433.39</v>
      </c>
      <c r="G449" s="102">
        <f t="shared" si="28"/>
        <v>2196.02</v>
      </c>
      <c r="H449" s="102">
        <v>237.37</v>
      </c>
      <c r="I449" s="68">
        <f t="shared" si="29"/>
        <v>0.90245295657498392</v>
      </c>
    </row>
    <row r="450" spans="1:9" ht="20.100000000000001" customHeight="1">
      <c r="A450" s="114"/>
      <c r="B450" s="70" t="s">
        <v>3073</v>
      </c>
      <c r="C450" s="70" t="s">
        <v>714</v>
      </c>
      <c r="D450" s="66" t="s">
        <v>715</v>
      </c>
      <c r="E450" s="66" t="s">
        <v>690</v>
      </c>
      <c r="F450" s="102">
        <v>74680</v>
      </c>
      <c r="G450" s="102">
        <f t="shared" si="28"/>
        <v>9506.1999999999971</v>
      </c>
      <c r="H450" s="102">
        <v>65173.8</v>
      </c>
      <c r="I450" s="68">
        <f t="shared" si="29"/>
        <v>0.1272924477771826</v>
      </c>
    </row>
    <row r="451" spans="1:9" ht="20.100000000000001" customHeight="1">
      <c r="A451" s="114"/>
      <c r="B451" s="70" t="s">
        <v>3102</v>
      </c>
      <c r="C451" s="70" t="s">
        <v>940</v>
      </c>
      <c r="D451" s="66" t="s">
        <v>941</v>
      </c>
      <c r="E451" s="66" t="s">
        <v>942</v>
      </c>
      <c r="F451" s="102">
        <v>94980</v>
      </c>
      <c r="G451" s="102">
        <f t="shared" si="28"/>
        <v>0</v>
      </c>
      <c r="H451" s="102">
        <v>94980</v>
      </c>
      <c r="I451" s="68">
        <f t="shared" si="29"/>
        <v>0</v>
      </c>
    </row>
    <row r="452" spans="1:9" ht="20.100000000000001" customHeight="1">
      <c r="A452" s="114"/>
      <c r="B452" s="70" t="s">
        <v>3070</v>
      </c>
      <c r="C452" s="70" t="s">
        <v>2079</v>
      </c>
      <c r="D452" s="66" t="s">
        <v>2080</v>
      </c>
      <c r="E452" s="66" t="s">
        <v>2081</v>
      </c>
      <c r="F452" s="102">
        <v>80020</v>
      </c>
      <c r="G452" s="102">
        <f t="shared" si="28"/>
        <v>34477.5</v>
      </c>
      <c r="H452" s="102">
        <v>45542.5</v>
      </c>
      <c r="I452" s="68">
        <f t="shared" si="29"/>
        <v>0.43086103474131465</v>
      </c>
    </row>
    <row r="453" spans="1:9" ht="20.100000000000001" customHeight="1">
      <c r="A453" s="114"/>
      <c r="B453" s="70" t="s">
        <v>3073</v>
      </c>
      <c r="C453" s="70" t="s">
        <v>725</v>
      </c>
      <c r="D453" s="66" t="s">
        <v>726</v>
      </c>
      <c r="E453" s="66" t="s">
        <v>727</v>
      </c>
      <c r="F453" s="102">
        <v>31642</v>
      </c>
      <c r="G453" s="102">
        <f t="shared" si="28"/>
        <v>26410.52</v>
      </c>
      <c r="H453" s="102">
        <v>5231.4799999999996</v>
      </c>
      <c r="I453" s="68">
        <f t="shared" si="29"/>
        <v>0.83466658239049363</v>
      </c>
    </row>
    <row r="454" spans="1:9" ht="20.100000000000001" customHeight="1">
      <c r="A454" s="114"/>
      <c r="B454" s="70" t="s">
        <v>3070</v>
      </c>
      <c r="C454" s="70" t="s">
        <v>2082</v>
      </c>
      <c r="D454" s="66" t="s">
        <v>2083</v>
      </c>
      <c r="E454" s="66" t="s">
        <v>2084</v>
      </c>
      <c r="F454" s="102">
        <v>81363.8</v>
      </c>
      <c r="G454" s="102">
        <f t="shared" si="28"/>
        <v>48811</v>
      </c>
      <c r="H454" s="102">
        <v>32552.799999999999</v>
      </c>
      <c r="I454" s="68">
        <f t="shared" si="29"/>
        <v>0.59991052531961386</v>
      </c>
    </row>
    <row r="455" spans="1:9" ht="20.100000000000001" customHeight="1">
      <c r="A455" s="114"/>
      <c r="B455" s="70" t="s">
        <v>3102</v>
      </c>
      <c r="C455" s="70" t="s">
        <v>946</v>
      </c>
      <c r="D455" s="66" t="s">
        <v>947</v>
      </c>
      <c r="E455" s="66" t="s">
        <v>948</v>
      </c>
      <c r="F455" s="102">
        <v>94980</v>
      </c>
      <c r="G455" s="102">
        <f t="shared" si="28"/>
        <v>0</v>
      </c>
      <c r="H455" s="102">
        <v>94980</v>
      </c>
      <c r="I455" s="68">
        <f t="shared" si="29"/>
        <v>0</v>
      </c>
    </row>
    <row r="456" spans="1:9" ht="20.100000000000001" customHeight="1">
      <c r="A456" s="114"/>
      <c r="B456" s="70" t="s">
        <v>3074</v>
      </c>
      <c r="C456" s="70" t="s">
        <v>1620</v>
      </c>
      <c r="D456" s="66" t="s">
        <v>1621</v>
      </c>
      <c r="E456" s="66" t="s">
        <v>1622</v>
      </c>
      <c r="F456" s="102">
        <v>19706</v>
      </c>
      <c r="G456" s="102">
        <f t="shared" si="28"/>
        <v>49</v>
      </c>
      <c r="H456" s="102">
        <v>19657</v>
      </c>
      <c r="I456" s="68">
        <f t="shared" si="29"/>
        <v>2.4865523190906323E-3</v>
      </c>
    </row>
    <row r="457" spans="1:9" ht="20.100000000000001" customHeight="1">
      <c r="A457" s="114"/>
      <c r="B457" s="70" t="s">
        <v>3073</v>
      </c>
      <c r="C457" s="70" t="s">
        <v>728</v>
      </c>
      <c r="D457" s="66" t="s">
        <v>729</v>
      </c>
      <c r="E457" s="66" t="s">
        <v>730</v>
      </c>
      <c r="F457" s="102">
        <v>15608.16</v>
      </c>
      <c r="G457" s="102">
        <f t="shared" si="28"/>
        <v>1171.58</v>
      </c>
      <c r="H457" s="102">
        <v>14436.58</v>
      </c>
      <c r="I457" s="68">
        <f t="shared" si="29"/>
        <v>7.5062018841426534E-2</v>
      </c>
    </row>
    <row r="458" spans="1:9" ht="20.100000000000001" customHeight="1">
      <c r="A458" s="114"/>
      <c r="B458" s="70" t="s">
        <v>3068</v>
      </c>
      <c r="C458" s="70" t="s">
        <v>2196</v>
      </c>
      <c r="D458" s="66" t="s">
        <v>2197</v>
      </c>
      <c r="E458" s="66" t="s">
        <v>3440</v>
      </c>
      <c r="F458" s="102">
        <v>57626.400000000001</v>
      </c>
      <c r="G458" s="102">
        <f t="shared" si="28"/>
        <v>42923.97</v>
      </c>
      <c r="H458" s="102">
        <v>14702.43</v>
      </c>
      <c r="I458" s="68">
        <f t="shared" si="29"/>
        <v>0.74486641539294485</v>
      </c>
    </row>
    <row r="459" spans="1:9" ht="20.100000000000001" customHeight="1">
      <c r="A459" s="114"/>
      <c r="B459" s="70" t="s">
        <v>3076</v>
      </c>
      <c r="C459" s="70" t="s">
        <v>22</v>
      </c>
      <c r="D459" s="66" t="s">
        <v>23</v>
      </c>
      <c r="E459" s="66" t="s">
        <v>24</v>
      </c>
      <c r="F459" s="102">
        <v>19818.599999999999</v>
      </c>
      <c r="G459" s="102">
        <f t="shared" si="28"/>
        <v>12445.91</v>
      </c>
      <c r="H459" s="102">
        <v>7372.69</v>
      </c>
      <c r="I459" s="68">
        <f t="shared" si="29"/>
        <v>0.62799138183322745</v>
      </c>
    </row>
    <row r="460" spans="1:9" ht="20.100000000000001" customHeight="1">
      <c r="A460" s="114"/>
      <c r="B460" s="70" t="s">
        <v>3081</v>
      </c>
      <c r="C460" s="70" t="s">
        <v>1229</v>
      </c>
      <c r="D460" s="66" t="s">
        <v>1230</v>
      </c>
      <c r="E460" s="66" t="s">
        <v>3437</v>
      </c>
      <c r="F460" s="102">
        <v>586595.1</v>
      </c>
      <c r="G460" s="102">
        <f t="shared" si="28"/>
        <v>78084.599999999977</v>
      </c>
      <c r="H460" s="102">
        <v>508510.5</v>
      </c>
      <c r="I460" s="68">
        <f t="shared" si="29"/>
        <v>0.1331149885159286</v>
      </c>
    </row>
    <row r="461" spans="1:9" ht="20.100000000000001" customHeight="1">
      <c r="A461" s="114"/>
      <c r="B461" s="70" t="s">
        <v>3080</v>
      </c>
      <c r="C461" s="70" t="s">
        <v>2749</v>
      </c>
      <c r="D461" s="66" t="s">
        <v>2750</v>
      </c>
      <c r="E461" s="66" t="s">
        <v>2717</v>
      </c>
      <c r="F461" s="102">
        <v>124576.35</v>
      </c>
      <c r="G461" s="102">
        <f t="shared" si="28"/>
        <v>107216.70000000001</v>
      </c>
      <c r="H461" s="102">
        <v>17359.650000000001</v>
      </c>
      <c r="I461" s="68">
        <f t="shared" si="29"/>
        <v>0.86065051673130577</v>
      </c>
    </row>
    <row r="462" spans="1:9" ht="20.100000000000001" customHeight="1">
      <c r="A462" s="114"/>
      <c r="B462" s="70" t="s">
        <v>3102</v>
      </c>
      <c r="C462" s="70" t="s">
        <v>937</v>
      </c>
      <c r="D462" s="66" t="s">
        <v>938</v>
      </c>
      <c r="E462" s="66" t="s">
        <v>939</v>
      </c>
      <c r="F462" s="102">
        <v>92607</v>
      </c>
      <c r="G462" s="102">
        <f t="shared" si="28"/>
        <v>26608.240000000005</v>
      </c>
      <c r="H462" s="102">
        <v>65998.759999999995</v>
      </c>
      <c r="I462" s="68">
        <f t="shared" si="29"/>
        <v>0.28732428434135654</v>
      </c>
    </row>
    <row r="463" spans="1:9" ht="20.100000000000001" customHeight="1">
      <c r="A463" s="114"/>
      <c r="B463" s="70" t="s">
        <v>3064</v>
      </c>
      <c r="C463" s="70" t="s">
        <v>1456</v>
      </c>
      <c r="D463" s="66" t="s">
        <v>1457</v>
      </c>
      <c r="E463" s="66" t="s">
        <v>1458</v>
      </c>
      <c r="F463" s="102">
        <v>44399.33</v>
      </c>
      <c r="G463" s="102">
        <f t="shared" si="28"/>
        <v>44399.33</v>
      </c>
      <c r="H463" s="102">
        <v>0</v>
      </c>
      <c r="I463" s="68">
        <f t="shared" si="29"/>
        <v>1</v>
      </c>
    </row>
    <row r="464" spans="1:9" ht="20.100000000000001" customHeight="1">
      <c r="A464" s="114"/>
      <c r="B464" s="70" t="s">
        <v>3073</v>
      </c>
      <c r="C464" s="70" t="s">
        <v>722</v>
      </c>
      <c r="D464" s="66" t="s">
        <v>723</v>
      </c>
      <c r="E464" s="66" t="s">
        <v>724</v>
      </c>
      <c r="F464" s="102">
        <v>19130.099999999999</v>
      </c>
      <c r="G464" s="102">
        <f t="shared" si="28"/>
        <v>6073.3999999999978</v>
      </c>
      <c r="H464" s="102">
        <v>13056.7</v>
      </c>
      <c r="I464" s="68">
        <f t="shared" si="29"/>
        <v>0.31747873769609142</v>
      </c>
    </row>
    <row r="465" spans="1:9" ht="20.100000000000001" customHeight="1">
      <c r="A465" s="114"/>
      <c r="B465" s="70" t="s">
        <v>3068</v>
      </c>
      <c r="C465" s="70" t="s">
        <v>2198</v>
      </c>
      <c r="D465" s="66" t="s">
        <v>2199</v>
      </c>
      <c r="E465" s="66" t="s">
        <v>2200</v>
      </c>
      <c r="F465" s="102">
        <v>74380</v>
      </c>
      <c r="G465" s="102">
        <f t="shared" si="28"/>
        <v>43762.1</v>
      </c>
      <c r="H465" s="102">
        <v>30617.9</v>
      </c>
      <c r="I465" s="68">
        <f t="shared" si="29"/>
        <v>0.58835842968539931</v>
      </c>
    </row>
    <row r="466" spans="1:9" ht="20.100000000000001" customHeight="1">
      <c r="A466" s="114"/>
      <c r="B466" s="70" t="s">
        <v>3081</v>
      </c>
      <c r="C466" s="70" t="s">
        <v>1236</v>
      </c>
      <c r="D466" s="66" t="s">
        <v>1237</v>
      </c>
      <c r="E466" s="66" t="s">
        <v>1238</v>
      </c>
      <c r="F466" s="102">
        <v>71897.789999999994</v>
      </c>
      <c r="G466" s="102">
        <f t="shared" si="28"/>
        <v>4122.3600000000006</v>
      </c>
      <c r="H466" s="102">
        <v>67775.429999999993</v>
      </c>
      <c r="I466" s="68">
        <f t="shared" si="29"/>
        <v>5.7336393789016338E-2</v>
      </c>
    </row>
    <row r="467" spans="1:9" ht="20.100000000000001" customHeight="1">
      <c r="A467" s="114"/>
      <c r="B467" s="70" t="s">
        <v>3071</v>
      </c>
      <c r="C467" s="70" t="s">
        <v>1821</v>
      </c>
      <c r="D467" s="66" t="s">
        <v>1822</v>
      </c>
      <c r="E467" s="66" t="s">
        <v>1823</v>
      </c>
      <c r="F467" s="102">
        <v>15353.17</v>
      </c>
      <c r="G467" s="102">
        <f t="shared" si="28"/>
        <v>15161.1</v>
      </c>
      <c r="H467" s="102">
        <v>192.07</v>
      </c>
      <c r="I467" s="68">
        <f t="shared" si="29"/>
        <v>0.98748987994010362</v>
      </c>
    </row>
    <row r="468" spans="1:9" ht="20.100000000000001" customHeight="1">
      <c r="A468" s="114"/>
      <c r="B468" s="70" t="s">
        <v>3078</v>
      </c>
      <c r="C468" s="70" t="s">
        <v>73</v>
      </c>
      <c r="D468" s="66" t="s">
        <v>74</v>
      </c>
      <c r="E468" s="66" t="s">
        <v>75</v>
      </c>
      <c r="F468" s="102">
        <v>54977</v>
      </c>
      <c r="G468" s="102">
        <f t="shared" si="28"/>
        <v>54685</v>
      </c>
      <c r="H468" s="102">
        <v>292</v>
      </c>
      <c r="I468" s="68">
        <f t="shared" si="29"/>
        <v>0.99468868799679866</v>
      </c>
    </row>
    <row r="469" spans="1:9" ht="20.100000000000001" customHeight="1">
      <c r="A469" s="114"/>
      <c r="B469" s="70" t="s">
        <v>3064</v>
      </c>
      <c r="C469" s="70" t="s">
        <v>1453</v>
      </c>
      <c r="D469" s="66" t="s">
        <v>1454</v>
      </c>
      <c r="E469" s="66" t="s">
        <v>1455</v>
      </c>
      <c r="F469" s="102">
        <v>94980</v>
      </c>
      <c r="G469" s="102">
        <f t="shared" si="28"/>
        <v>25776</v>
      </c>
      <c r="H469" s="102">
        <v>69204</v>
      </c>
      <c r="I469" s="68">
        <f t="shared" si="29"/>
        <v>0.27138344914718887</v>
      </c>
    </row>
    <row r="470" spans="1:9" ht="20.100000000000001" customHeight="1">
      <c r="A470" s="114"/>
      <c r="B470" s="70" t="s">
        <v>3345</v>
      </c>
      <c r="C470" s="70" t="s">
        <v>829</v>
      </c>
      <c r="D470" s="66" t="s">
        <v>830</v>
      </c>
      <c r="E470" s="66" t="s">
        <v>831</v>
      </c>
      <c r="F470" s="102">
        <v>85044</v>
      </c>
      <c r="G470" s="102">
        <f t="shared" si="28"/>
        <v>55.580000000001746</v>
      </c>
      <c r="H470" s="102">
        <v>84988.42</v>
      </c>
      <c r="I470" s="68">
        <f t="shared" si="29"/>
        <v>6.5354404778704845E-4</v>
      </c>
    </row>
    <row r="471" spans="1:9" ht="20.100000000000001" customHeight="1">
      <c r="A471" s="114"/>
      <c r="B471" s="70" t="s">
        <v>3070</v>
      </c>
      <c r="C471" s="70" t="s">
        <v>2072</v>
      </c>
      <c r="D471" s="66" t="s">
        <v>2073</v>
      </c>
      <c r="E471" s="66" t="s">
        <v>3439</v>
      </c>
      <c r="F471" s="102">
        <v>94980</v>
      </c>
      <c r="G471" s="102">
        <f t="shared" si="28"/>
        <v>58843.14</v>
      </c>
      <c r="H471" s="102">
        <v>36136.86</v>
      </c>
      <c r="I471" s="68">
        <f t="shared" si="29"/>
        <v>0.61953190145293746</v>
      </c>
    </row>
    <row r="472" spans="1:9" ht="20.100000000000001" customHeight="1">
      <c r="A472" s="114"/>
      <c r="B472" s="70" t="s">
        <v>3073</v>
      </c>
      <c r="C472" s="70" t="s">
        <v>716</v>
      </c>
      <c r="D472" s="66" t="s">
        <v>717</v>
      </c>
      <c r="E472" s="66" t="s">
        <v>718</v>
      </c>
      <c r="F472" s="102">
        <v>12816.74</v>
      </c>
      <c r="G472" s="102">
        <f t="shared" si="28"/>
        <v>7818.37</v>
      </c>
      <c r="H472" s="102">
        <v>4998.37</v>
      </c>
      <c r="I472" s="68">
        <f t="shared" si="29"/>
        <v>0.61001237444155065</v>
      </c>
    </row>
    <row r="473" spans="1:9" ht="20.100000000000001" customHeight="1">
      <c r="A473" s="114"/>
      <c r="B473" s="70" t="s">
        <v>3080</v>
      </c>
      <c r="C473" s="70" t="s">
        <v>2741</v>
      </c>
      <c r="D473" s="66" t="s">
        <v>2742</v>
      </c>
      <c r="E473" s="66" t="s">
        <v>2734</v>
      </c>
      <c r="F473" s="102">
        <v>75480</v>
      </c>
      <c r="G473" s="102">
        <f t="shared" si="28"/>
        <v>0</v>
      </c>
      <c r="H473" s="102">
        <v>75480</v>
      </c>
      <c r="I473" s="68">
        <f t="shared" si="29"/>
        <v>0</v>
      </c>
    </row>
    <row r="474" spans="1:9" ht="20.100000000000001" customHeight="1">
      <c r="A474" s="114"/>
      <c r="B474" s="70" t="s">
        <v>3083</v>
      </c>
      <c r="C474" s="70" t="s">
        <v>2944</v>
      </c>
      <c r="D474" s="66" t="s">
        <v>2945</v>
      </c>
      <c r="E474" s="66" t="s">
        <v>3330</v>
      </c>
      <c r="F474" s="102">
        <v>86980</v>
      </c>
      <c r="G474" s="102">
        <f t="shared" si="28"/>
        <v>15577.300000000003</v>
      </c>
      <c r="H474" s="102">
        <v>71402.7</v>
      </c>
      <c r="I474" s="68">
        <f t="shared" si="29"/>
        <v>0.17909059553920445</v>
      </c>
    </row>
    <row r="475" spans="1:9" ht="20.100000000000001" customHeight="1">
      <c r="A475" s="114"/>
      <c r="B475" s="70" t="s">
        <v>3082</v>
      </c>
      <c r="C475" s="70" t="s">
        <v>150</v>
      </c>
      <c r="D475" s="66" t="s">
        <v>151</v>
      </c>
      <c r="E475" s="66" t="s">
        <v>152</v>
      </c>
      <c r="F475" s="102">
        <v>64334</v>
      </c>
      <c r="G475" s="102">
        <f t="shared" si="28"/>
        <v>13502.019999999997</v>
      </c>
      <c r="H475" s="102">
        <v>50831.98</v>
      </c>
      <c r="I475" s="68">
        <f t="shared" si="29"/>
        <v>0.20987378369136067</v>
      </c>
    </row>
    <row r="476" spans="1:9" ht="20.100000000000001" customHeight="1">
      <c r="A476" s="114"/>
      <c r="B476" s="70" t="s">
        <v>3082</v>
      </c>
      <c r="C476" s="70" t="s">
        <v>156</v>
      </c>
      <c r="D476" s="66" t="s">
        <v>157</v>
      </c>
      <c r="E476" s="66" t="s">
        <v>109</v>
      </c>
      <c r="F476" s="102">
        <v>207898.28</v>
      </c>
      <c r="G476" s="102">
        <f t="shared" si="28"/>
        <v>207898.07</v>
      </c>
      <c r="H476" s="102">
        <v>0.21</v>
      </c>
      <c r="I476" s="68">
        <f t="shared" si="29"/>
        <v>0.99999898989063307</v>
      </c>
    </row>
    <row r="477" spans="1:9" ht="20.100000000000001" customHeight="1">
      <c r="A477" s="114"/>
      <c r="B477" s="70" t="s">
        <v>3068</v>
      </c>
      <c r="C477" s="70" t="s">
        <v>2193</v>
      </c>
      <c r="D477" s="66" t="s">
        <v>2194</v>
      </c>
      <c r="E477" s="66" t="s">
        <v>2195</v>
      </c>
      <c r="F477" s="102">
        <v>33958</v>
      </c>
      <c r="G477" s="102">
        <f t="shared" si="28"/>
        <v>31939.72</v>
      </c>
      <c r="H477" s="102">
        <v>2018.28</v>
      </c>
      <c r="I477" s="68">
        <f t="shared" si="29"/>
        <v>0.9405654043229873</v>
      </c>
    </row>
    <row r="478" spans="1:9" ht="20.100000000000001" customHeight="1">
      <c r="A478" s="114"/>
      <c r="B478" s="70" t="s">
        <v>3073</v>
      </c>
      <c r="C478" s="70" t="s">
        <v>719</v>
      </c>
      <c r="D478" s="66" t="s">
        <v>720</v>
      </c>
      <c r="E478" s="66" t="s">
        <v>721</v>
      </c>
      <c r="F478" s="102">
        <v>478.11</v>
      </c>
      <c r="G478" s="102">
        <f t="shared" si="28"/>
        <v>478.11</v>
      </c>
      <c r="H478" s="102">
        <v>0</v>
      </c>
      <c r="I478" s="68">
        <f t="shared" si="29"/>
        <v>1</v>
      </c>
    </row>
    <row r="479" spans="1:9" ht="20.100000000000001" customHeight="1">
      <c r="A479" s="114"/>
      <c r="B479" s="70" t="s">
        <v>3084</v>
      </c>
      <c r="C479" s="70" t="s">
        <v>302</v>
      </c>
      <c r="D479" s="66" t="s">
        <v>303</v>
      </c>
      <c r="E479" s="66" t="s">
        <v>292</v>
      </c>
      <c r="F479" s="102">
        <v>80107</v>
      </c>
      <c r="G479" s="102">
        <f t="shared" si="28"/>
        <v>13497.199999999997</v>
      </c>
      <c r="H479" s="102">
        <v>66609.8</v>
      </c>
      <c r="I479" s="68">
        <f t="shared" si="29"/>
        <v>0.16848964509967915</v>
      </c>
    </row>
    <row r="480" spans="1:9" ht="20.100000000000001" customHeight="1">
      <c r="A480" s="114"/>
      <c r="B480" s="70" t="s">
        <v>3070</v>
      </c>
      <c r="C480" s="70" t="s">
        <v>2076</v>
      </c>
      <c r="D480" s="66" t="s">
        <v>2077</v>
      </c>
      <c r="E480" s="66" t="s">
        <v>2078</v>
      </c>
      <c r="F480" s="102">
        <v>74980</v>
      </c>
      <c r="G480" s="102">
        <f t="shared" si="28"/>
        <v>18001.599999999999</v>
      </c>
      <c r="H480" s="102">
        <v>56978.400000000001</v>
      </c>
      <c r="I480" s="68">
        <f t="shared" si="29"/>
        <v>0.24008535609495862</v>
      </c>
    </row>
    <row r="481" spans="1:9" ht="20.100000000000001" customHeight="1">
      <c r="A481" s="114"/>
      <c r="B481" s="70" t="s">
        <v>3076</v>
      </c>
      <c r="C481" s="70" t="s">
        <v>25</v>
      </c>
      <c r="D481" s="66" t="s">
        <v>26</v>
      </c>
      <c r="E481" s="66" t="s">
        <v>3441</v>
      </c>
      <c r="F481" s="102">
        <v>59757.62</v>
      </c>
      <c r="G481" s="102">
        <f t="shared" si="28"/>
        <v>59500</v>
      </c>
      <c r="H481" s="102">
        <v>257.62</v>
      </c>
      <c r="I481" s="68">
        <f t="shared" si="29"/>
        <v>0.99568891799907688</v>
      </c>
    </row>
    <row r="482" spans="1:9" ht="20.100000000000001" customHeight="1">
      <c r="A482" s="114"/>
      <c r="B482" s="70" t="s">
        <v>3074</v>
      </c>
      <c r="C482" s="70" t="s">
        <v>1623</v>
      </c>
      <c r="D482" s="66" t="s">
        <v>1624</v>
      </c>
      <c r="E482" s="66" t="s">
        <v>1625</v>
      </c>
      <c r="F482" s="102">
        <v>13030.67</v>
      </c>
      <c r="G482" s="102">
        <f t="shared" si="28"/>
        <v>0</v>
      </c>
      <c r="H482" s="102">
        <v>13030.67</v>
      </c>
      <c r="I482" s="68">
        <f t="shared" si="29"/>
        <v>0</v>
      </c>
    </row>
    <row r="483" spans="1:9" ht="20.100000000000001" customHeight="1">
      <c r="A483" s="114"/>
      <c r="B483" s="70" t="s">
        <v>3084</v>
      </c>
      <c r="C483" s="70" t="s">
        <v>299</v>
      </c>
      <c r="D483" s="66" t="s">
        <v>300</v>
      </c>
      <c r="E483" s="66" t="s">
        <v>301</v>
      </c>
      <c r="F483" s="102">
        <v>17530.07</v>
      </c>
      <c r="G483" s="102">
        <f t="shared" si="28"/>
        <v>3518</v>
      </c>
      <c r="H483" s="102">
        <v>14012.07</v>
      </c>
      <c r="I483" s="68">
        <f t="shared" si="29"/>
        <v>0.20068373942602624</v>
      </c>
    </row>
    <row r="484" spans="1:9" ht="20.100000000000001" customHeight="1">
      <c r="A484" s="114"/>
      <c r="B484" s="70" t="s">
        <v>3074</v>
      </c>
      <c r="C484" s="70" t="s">
        <v>1586</v>
      </c>
      <c r="D484" s="66" t="s">
        <v>1587</v>
      </c>
      <c r="E484" s="66" t="s">
        <v>1542</v>
      </c>
      <c r="F484" s="102">
        <v>300055.01</v>
      </c>
      <c r="G484" s="102">
        <f t="shared" si="28"/>
        <v>81129.13</v>
      </c>
      <c r="H484" s="102">
        <v>218925.88</v>
      </c>
      <c r="I484" s="68">
        <f t="shared" si="29"/>
        <v>0.27038085449731369</v>
      </c>
    </row>
    <row r="485" spans="1:9" ht="20.100000000000001" customHeight="1">
      <c r="A485" s="114"/>
      <c r="B485" s="70" t="s">
        <v>3084</v>
      </c>
      <c r="C485" s="70" t="s">
        <v>270</v>
      </c>
      <c r="D485" s="66" t="s">
        <v>271</v>
      </c>
      <c r="E485" s="66" t="s">
        <v>3444</v>
      </c>
      <c r="F485" s="102">
        <v>9380.34</v>
      </c>
      <c r="G485" s="102">
        <f t="shared" si="28"/>
        <v>7258</v>
      </c>
      <c r="H485" s="102">
        <v>2122.34</v>
      </c>
      <c r="I485" s="68">
        <f t="shared" si="29"/>
        <v>0.77374594097868521</v>
      </c>
    </row>
    <row r="486" spans="1:9" ht="20.100000000000001" customHeight="1">
      <c r="A486" s="114"/>
      <c r="B486" s="70" t="s">
        <v>3081</v>
      </c>
      <c r="C486" s="70" t="s">
        <v>1177</v>
      </c>
      <c r="D486" s="66" t="s">
        <v>1178</v>
      </c>
      <c r="E486" s="66" t="s">
        <v>3442</v>
      </c>
      <c r="F486" s="102">
        <v>257489.87</v>
      </c>
      <c r="G486" s="102">
        <f t="shared" si="28"/>
        <v>170272.16999999998</v>
      </c>
      <c r="H486" s="102">
        <v>87217.7</v>
      </c>
      <c r="I486" s="68">
        <f t="shared" si="29"/>
        <v>0.66127716014614468</v>
      </c>
    </row>
    <row r="487" spans="1:9" ht="20.100000000000001" customHeight="1">
      <c r="A487" s="114"/>
      <c r="B487" s="70" t="s">
        <v>3074</v>
      </c>
      <c r="C487" s="70" t="s">
        <v>1581</v>
      </c>
      <c r="D487" s="66" t="s">
        <v>1582</v>
      </c>
      <c r="E487" s="66" t="s">
        <v>1583</v>
      </c>
      <c r="F487" s="102">
        <v>61.48</v>
      </c>
      <c r="G487" s="102">
        <f t="shared" si="28"/>
        <v>61.48</v>
      </c>
      <c r="H487" s="102">
        <v>0</v>
      </c>
      <c r="I487" s="68">
        <f t="shared" si="29"/>
        <v>1</v>
      </c>
    </row>
    <row r="488" spans="1:9" ht="20.100000000000001" customHeight="1">
      <c r="A488" s="114"/>
      <c r="B488" s="70" t="s">
        <v>3080</v>
      </c>
      <c r="C488" s="70" t="s">
        <v>2700</v>
      </c>
      <c r="D488" s="66" t="s">
        <v>2701</v>
      </c>
      <c r="E488" s="66" t="s">
        <v>2684</v>
      </c>
      <c r="F488" s="102">
        <v>532441.68000000005</v>
      </c>
      <c r="G488" s="102">
        <f t="shared" si="28"/>
        <v>27541.400000000023</v>
      </c>
      <c r="H488" s="102">
        <v>504900.28</v>
      </c>
      <c r="I488" s="68">
        <f t="shared" si="29"/>
        <v>5.1726604123103252E-2</v>
      </c>
    </row>
    <row r="489" spans="1:9" ht="20.100000000000001" customHeight="1">
      <c r="A489" s="114"/>
      <c r="B489" s="70" t="s">
        <v>3074</v>
      </c>
      <c r="C489" s="70" t="s">
        <v>1584</v>
      </c>
      <c r="D489" s="66" t="s">
        <v>1585</v>
      </c>
      <c r="E489" s="66" t="s">
        <v>1577</v>
      </c>
      <c r="F489" s="102">
        <v>2219.4299999999998</v>
      </c>
      <c r="G489" s="102">
        <f t="shared" si="28"/>
        <v>0</v>
      </c>
      <c r="H489" s="102">
        <v>2219.4299999999998</v>
      </c>
      <c r="I489" s="68">
        <f t="shared" si="29"/>
        <v>0</v>
      </c>
    </row>
    <row r="490" spans="1:9" ht="20.100000000000001" customHeight="1">
      <c r="A490" s="114"/>
      <c r="B490" s="70" t="s">
        <v>3070</v>
      </c>
      <c r="C490" s="70" t="s">
        <v>2021</v>
      </c>
      <c r="D490" s="66" t="s">
        <v>2022</v>
      </c>
      <c r="E490" s="66" t="s">
        <v>2018</v>
      </c>
      <c r="F490" s="102">
        <v>182294.81</v>
      </c>
      <c r="G490" s="102">
        <f t="shared" si="28"/>
        <v>151013.10999999999</v>
      </c>
      <c r="H490" s="102">
        <v>31281.7</v>
      </c>
      <c r="I490" s="68">
        <f t="shared" si="29"/>
        <v>0.82840049039245822</v>
      </c>
    </row>
    <row r="491" spans="1:9" ht="20.100000000000001" customHeight="1">
      <c r="A491" s="114"/>
      <c r="B491" s="70" t="s">
        <v>3070</v>
      </c>
      <c r="C491" s="70" t="s">
        <v>2023</v>
      </c>
      <c r="D491" s="66" t="s">
        <v>2024</v>
      </c>
      <c r="E491" s="66" t="s">
        <v>3235</v>
      </c>
      <c r="F491" s="102">
        <v>296449.40999999997</v>
      </c>
      <c r="G491" s="102">
        <f t="shared" si="28"/>
        <v>156403.01999999996</v>
      </c>
      <c r="H491" s="102">
        <v>140046.39000000001</v>
      </c>
      <c r="I491" s="68">
        <f t="shared" si="29"/>
        <v>0.527587557013522</v>
      </c>
    </row>
    <row r="492" spans="1:9" ht="20.100000000000001" customHeight="1">
      <c r="A492" s="114"/>
      <c r="B492" s="70" t="s">
        <v>3080</v>
      </c>
      <c r="C492" s="70" t="s">
        <v>2704</v>
      </c>
      <c r="D492" s="66" t="s">
        <v>2705</v>
      </c>
      <c r="E492" s="66" t="s">
        <v>2696</v>
      </c>
      <c r="F492" s="102">
        <v>441191.21</v>
      </c>
      <c r="G492" s="102">
        <f t="shared" si="28"/>
        <v>293244.52</v>
      </c>
      <c r="H492" s="102">
        <v>147946.69</v>
      </c>
      <c r="I492" s="68">
        <f t="shared" si="29"/>
        <v>0.66466537263967707</v>
      </c>
    </row>
    <row r="493" spans="1:9" ht="20.100000000000001" customHeight="1">
      <c r="A493" s="114"/>
      <c r="B493" s="70" t="s">
        <v>3080</v>
      </c>
      <c r="C493" s="70" t="s">
        <v>2711</v>
      </c>
      <c r="D493" s="66" t="s">
        <v>2712</v>
      </c>
      <c r="E493" s="66" t="s">
        <v>3316</v>
      </c>
      <c r="F493" s="102">
        <v>325073.73</v>
      </c>
      <c r="G493" s="102">
        <f t="shared" si="28"/>
        <v>160732.24</v>
      </c>
      <c r="H493" s="102">
        <v>164341.49</v>
      </c>
      <c r="I493" s="68">
        <f t="shared" si="29"/>
        <v>0.49444856709891633</v>
      </c>
    </row>
    <row r="494" spans="1:9" ht="20.100000000000001" customHeight="1">
      <c r="A494" s="114"/>
      <c r="B494" s="70" t="s">
        <v>3080</v>
      </c>
      <c r="C494" s="70" t="s">
        <v>2706</v>
      </c>
      <c r="D494" s="66" t="s">
        <v>2707</v>
      </c>
      <c r="E494" s="66" t="s">
        <v>2708</v>
      </c>
      <c r="F494" s="102">
        <v>288269.56</v>
      </c>
      <c r="G494" s="102">
        <f t="shared" si="28"/>
        <v>288269.56</v>
      </c>
      <c r="H494" s="102">
        <v>0</v>
      </c>
      <c r="I494" s="68">
        <f t="shared" si="29"/>
        <v>1</v>
      </c>
    </row>
    <row r="495" spans="1:9" ht="20.100000000000001" customHeight="1">
      <c r="A495" s="114"/>
      <c r="B495" s="70" t="s">
        <v>3070</v>
      </c>
      <c r="C495" s="70" t="s">
        <v>2019</v>
      </c>
      <c r="D495" s="66" t="s">
        <v>2020</v>
      </c>
      <c r="E495" s="66" t="s">
        <v>3226</v>
      </c>
      <c r="F495" s="102">
        <v>142877.13</v>
      </c>
      <c r="G495" s="102">
        <f t="shared" si="28"/>
        <v>21981.03</v>
      </c>
      <c r="H495" s="102">
        <v>120896.1</v>
      </c>
      <c r="I495" s="68">
        <f t="shared" si="29"/>
        <v>0.15384568545014865</v>
      </c>
    </row>
    <row r="496" spans="1:9" ht="20.100000000000001" customHeight="1">
      <c r="A496" s="114"/>
      <c r="B496" s="70" t="s">
        <v>3084</v>
      </c>
      <c r="C496" s="70" t="s">
        <v>267</v>
      </c>
      <c r="D496" s="66" t="s">
        <v>268</v>
      </c>
      <c r="E496" s="66" t="s">
        <v>269</v>
      </c>
      <c r="F496" s="102">
        <v>286891.90000000002</v>
      </c>
      <c r="G496" s="102">
        <f t="shared" si="28"/>
        <v>95703.640000000014</v>
      </c>
      <c r="H496" s="102">
        <v>191188.26</v>
      </c>
      <c r="I496" s="68">
        <f t="shared" si="29"/>
        <v>0.33358780781193198</v>
      </c>
    </row>
    <row r="497" spans="1:9" ht="20.100000000000001" customHeight="1">
      <c r="A497" s="114"/>
      <c r="B497" s="70" t="s">
        <v>3080</v>
      </c>
      <c r="C497" s="70" t="s">
        <v>2709</v>
      </c>
      <c r="D497" s="66" t="s">
        <v>2710</v>
      </c>
      <c r="E497" s="66" t="s">
        <v>3319</v>
      </c>
      <c r="F497" s="102">
        <v>308611.44</v>
      </c>
      <c r="G497" s="102">
        <f t="shared" si="28"/>
        <v>224133.87</v>
      </c>
      <c r="H497" s="102">
        <v>84477.57</v>
      </c>
      <c r="I497" s="68">
        <f t="shared" si="29"/>
        <v>0.72626559145053082</v>
      </c>
    </row>
    <row r="498" spans="1:9" ht="20.100000000000001" customHeight="1">
      <c r="A498" s="114"/>
      <c r="B498" s="70" t="s">
        <v>3080</v>
      </c>
      <c r="C498" s="70" t="s">
        <v>2698</v>
      </c>
      <c r="D498" s="66" t="s">
        <v>2699</v>
      </c>
      <c r="E498" s="66" t="s">
        <v>2695</v>
      </c>
      <c r="F498" s="102">
        <v>56269.5</v>
      </c>
      <c r="G498" s="102">
        <f t="shared" si="28"/>
        <v>30398</v>
      </c>
      <c r="H498" s="102">
        <v>25871.5</v>
      </c>
      <c r="I498" s="68">
        <f t="shared" si="29"/>
        <v>0.5402216120633736</v>
      </c>
    </row>
    <row r="499" spans="1:9" ht="20.100000000000001" customHeight="1">
      <c r="A499" s="114"/>
      <c r="B499" s="70" t="s">
        <v>3083</v>
      </c>
      <c r="C499" s="70" t="s">
        <v>2906</v>
      </c>
      <c r="D499" s="66" t="s">
        <v>2907</v>
      </c>
      <c r="E499" s="66" t="s">
        <v>2894</v>
      </c>
      <c r="F499" s="102">
        <v>102343.92</v>
      </c>
      <c r="G499" s="102">
        <f t="shared" si="28"/>
        <v>22701.849999999991</v>
      </c>
      <c r="H499" s="102">
        <v>79642.070000000007</v>
      </c>
      <c r="I499" s="68">
        <f t="shared" si="29"/>
        <v>0.22181923459644687</v>
      </c>
    </row>
    <row r="500" spans="1:9" ht="20.100000000000001" customHeight="1">
      <c r="A500" s="114"/>
      <c r="B500" s="70" t="s">
        <v>3074</v>
      </c>
      <c r="C500" s="70" t="s">
        <v>1590</v>
      </c>
      <c r="D500" s="66" t="s">
        <v>1591</v>
      </c>
      <c r="E500" s="66" t="s">
        <v>3443</v>
      </c>
      <c r="F500" s="102">
        <v>252519.21</v>
      </c>
      <c r="G500" s="102">
        <f t="shared" si="28"/>
        <v>251002.21</v>
      </c>
      <c r="H500" s="102">
        <v>1517</v>
      </c>
      <c r="I500" s="68">
        <f t="shared" si="29"/>
        <v>0.99399253625100448</v>
      </c>
    </row>
    <row r="501" spans="1:9" ht="20.100000000000001" customHeight="1">
      <c r="A501" s="114"/>
      <c r="B501" s="70" t="s">
        <v>3070</v>
      </c>
      <c r="C501" s="70" t="s">
        <v>2025</v>
      </c>
      <c r="D501" s="66" t="s">
        <v>2026</v>
      </c>
      <c r="E501" s="66" t="s">
        <v>2017</v>
      </c>
      <c r="F501" s="102">
        <v>321433.27</v>
      </c>
      <c r="G501" s="102">
        <f t="shared" si="28"/>
        <v>265437.14</v>
      </c>
      <c r="H501" s="102">
        <v>55996.13</v>
      </c>
      <c r="I501" s="68">
        <f t="shared" si="29"/>
        <v>0.82579236430628356</v>
      </c>
    </row>
    <row r="502" spans="1:9" ht="20.100000000000001" customHeight="1">
      <c r="A502" s="114"/>
      <c r="B502" s="70" t="s">
        <v>3095</v>
      </c>
      <c r="C502" s="70" t="s">
        <v>997</v>
      </c>
      <c r="D502" s="66" t="s">
        <v>998</v>
      </c>
      <c r="E502" s="66" t="s">
        <v>3096</v>
      </c>
      <c r="F502" s="102">
        <v>430674.36</v>
      </c>
      <c r="G502" s="102">
        <f t="shared" ref="G502:G563" si="30">F502-H502</f>
        <v>229110.03999999998</v>
      </c>
      <c r="H502" s="102">
        <v>201564.32</v>
      </c>
      <c r="I502" s="68">
        <f t="shared" ref="I502:I563" si="31">G502/F502*100%</f>
        <v>0.53197975379820617</v>
      </c>
    </row>
    <row r="503" spans="1:9" ht="20.100000000000001" customHeight="1">
      <c r="A503" s="114"/>
      <c r="B503" s="70" t="s">
        <v>3074</v>
      </c>
      <c r="C503" s="70" t="s">
        <v>1578</v>
      </c>
      <c r="D503" s="66" t="s">
        <v>1579</v>
      </c>
      <c r="E503" s="66" t="s">
        <v>1580</v>
      </c>
      <c r="F503" s="102">
        <v>190563.14</v>
      </c>
      <c r="G503" s="102">
        <f t="shared" si="30"/>
        <v>99442.030000000013</v>
      </c>
      <c r="H503" s="102">
        <v>91121.11</v>
      </c>
      <c r="I503" s="68">
        <f t="shared" si="31"/>
        <v>0.52183244881460289</v>
      </c>
    </row>
    <row r="504" spans="1:9" ht="20.100000000000001" customHeight="1">
      <c r="A504" s="114"/>
      <c r="B504" s="70" t="s">
        <v>3074</v>
      </c>
      <c r="C504" s="70" t="s">
        <v>1588</v>
      </c>
      <c r="D504" s="66" t="s">
        <v>1589</v>
      </c>
      <c r="E504" s="66" t="s">
        <v>1574</v>
      </c>
      <c r="F504" s="102">
        <v>96270.81</v>
      </c>
      <c r="G504" s="102">
        <f t="shared" si="30"/>
        <v>93905.959999999992</v>
      </c>
      <c r="H504" s="102">
        <v>2364.85</v>
      </c>
      <c r="I504" s="68">
        <f t="shared" si="31"/>
        <v>0.97543544091921519</v>
      </c>
    </row>
    <row r="505" spans="1:9" ht="20.100000000000001" customHeight="1">
      <c r="A505" s="114"/>
      <c r="B505" s="70" t="s">
        <v>3081</v>
      </c>
      <c r="C505" s="70" t="s">
        <v>1170</v>
      </c>
      <c r="D505" s="66" t="s">
        <v>1171</v>
      </c>
      <c r="E505" s="66" t="s">
        <v>3186</v>
      </c>
      <c r="F505" s="102">
        <v>134619.09</v>
      </c>
      <c r="G505" s="102">
        <f t="shared" si="30"/>
        <v>122619.09</v>
      </c>
      <c r="H505" s="102">
        <v>12000</v>
      </c>
      <c r="I505" s="68">
        <f t="shared" si="31"/>
        <v>0.91085959651042059</v>
      </c>
    </row>
    <row r="506" spans="1:9" ht="20.100000000000001" customHeight="1">
      <c r="A506" s="114"/>
      <c r="B506" s="70" t="s">
        <v>3081</v>
      </c>
      <c r="C506" s="70" t="s">
        <v>1172</v>
      </c>
      <c r="D506" s="66" t="s">
        <v>1173</v>
      </c>
      <c r="E506" s="66" t="s">
        <v>3308</v>
      </c>
      <c r="F506" s="102">
        <v>229314.19</v>
      </c>
      <c r="G506" s="102">
        <f t="shared" si="30"/>
        <v>133815.85</v>
      </c>
      <c r="H506" s="102">
        <v>95498.34</v>
      </c>
      <c r="I506" s="68">
        <f t="shared" si="31"/>
        <v>0.58354805692574019</v>
      </c>
    </row>
    <row r="507" spans="1:9" ht="20.100000000000001" customHeight="1">
      <c r="A507" s="114"/>
      <c r="B507" s="70" t="s">
        <v>3080</v>
      </c>
      <c r="C507" s="70" t="s">
        <v>2702</v>
      </c>
      <c r="D507" s="66" t="s">
        <v>2703</v>
      </c>
      <c r="E507" s="66" t="s">
        <v>2697</v>
      </c>
      <c r="F507" s="102">
        <v>60421.36</v>
      </c>
      <c r="G507" s="102">
        <f t="shared" si="30"/>
        <v>5857</v>
      </c>
      <c r="H507" s="102">
        <v>54564.36</v>
      </c>
      <c r="I507" s="68">
        <f t="shared" si="31"/>
        <v>9.6935918026340356E-2</v>
      </c>
    </row>
    <row r="508" spans="1:9" ht="20.100000000000001" customHeight="1">
      <c r="A508" s="114"/>
      <c r="B508" s="70" t="s">
        <v>3081</v>
      </c>
      <c r="C508" s="70" t="s">
        <v>1179</v>
      </c>
      <c r="D508" s="66" t="s">
        <v>1180</v>
      </c>
      <c r="E508" s="66" t="s">
        <v>1181</v>
      </c>
      <c r="F508" s="102">
        <v>664980</v>
      </c>
      <c r="G508" s="102">
        <f t="shared" si="30"/>
        <v>173810.53000000003</v>
      </c>
      <c r="H508" s="102">
        <v>491169.47</v>
      </c>
      <c r="I508" s="68">
        <f t="shared" si="31"/>
        <v>0.2613770790098951</v>
      </c>
    </row>
    <row r="509" spans="1:9" ht="20.100000000000001" customHeight="1">
      <c r="A509" s="114"/>
      <c r="B509" s="70" t="s">
        <v>3081</v>
      </c>
      <c r="C509" s="70" t="s">
        <v>1174</v>
      </c>
      <c r="D509" s="66" t="s">
        <v>1175</v>
      </c>
      <c r="E509" s="66" t="s">
        <v>1176</v>
      </c>
      <c r="F509" s="102">
        <v>230421.71</v>
      </c>
      <c r="G509" s="102">
        <f t="shared" si="30"/>
        <v>139826.21999999997</v>
      </c>
      <c r="H509" s="102">
        <v>90595.49</v>
      </c>
      <c r="I509" s="68">
        <f t="shared" si="31"/>
        <v>0.6068274556247325</v>
      </c>
    </row>
    <row r="510" spans="1:9" ht="20.100000000000001" customHeight="1">
      <c r="A510" s="114"/>
      <c r="B510" s="70" t="s">
        <v>3076</v>
      </c>
      <c r="C510" s="70" t="s">
        <v>6</v>
      </c>
      <c r="D510" s="66" t="s">
        <v>7</v>
      </c>
      <c r="E510" s="66" t="s">
        <v>3</v>
      </c>
      <c r="F510" s="102">
        <v>206515.7</v>
      </c>
      <c r="G510" s="102">
        <f t="shared" si="30"/>
        <v>6000</v>
      </c>
      <c r="H510" s="102">
        <v>200515.7</v>
      </c>
      <c r="I510" s="68">
        <f t="shared" si="31"/>
        <v>2.9053481163901822E-2</v>
      </c>
    </row>
    <row r="511" spans="1:9" ht="20.100000000000001" customHeight="1">
      <c r="A511" s="114"/>
      <c r="B511" s="70" t="s">
        <v>3320</v>
      </c>
      <c r="C511" s="70" t="s">
        <v>2848</v>
      </c>
      <c r="D511" s="66" t="s">
        <v>2849</v>
      </c>
      <c r="E511" s="66" t="s">
        <v>2850</v>
      </c>
      <c r="F511" s="102">
        <v>54818</v>
      </c>
      <c r="G511" s="102">
        <f t="shared" si="30"/>
        <v>13444</v>
      </c>
      <c r="H511" s="102">
        <v>41374</v>
      </c>
      <c r="I511" s="68">
        <f t="shared" si="31"/>
        <v>0.2452479112700208</v>
      </c>
    </row>
    <row r="512" spans="1:9" ht="20.100000000000001" customHeight="1">
      <c r="A512" s="114"/>
      <c r="B512" s="70" t="s">
        <v>3080</v>
      </c>
      <c r="C512" s="70" t="s">
        <v>2751</v>
      </c>
      <c r="D512" s="66" t="s">
        <v>2752</v>
      </c>
      <c r="E512" s="66" t="s">
        <v>2560</v>
      </c>
      <c r="F512" s="102">
        <v>37480</v>
      </c>
      <c r="G512" s="102">
        <f t="shared" si="30"/>
        <v>26782.3</v>
      </c>
      <c r="H512" s="102">
        <v>10697.7</v>
      </c>
      <c r="I512" s="68">
        <f t="shared" si="31"/>
        <v>0.7145757737459979</v>
      </c>
    </row>
    <row r="513" spans="1:9" ht="20.100000000000001" customHeight="1">
      <c r="A513" s="114"/>
      <c r="B513" s="70" t="s">
        <v>3064</v>
      </c>
      <c r="C513" s="70" t="s">
        <v>1465</v>
      </c>
      <c r="D513" s="66" t="s">
        <v>1466</v>
      </c>
      <c r="E513" s="66" t="s">
        <v>1455</v>
      </c>
      <c r="F513" s="102">
        <v>94980</v>
      </c>
      <c r="G513" s="102">
        <f t="shared" si="30"/>
        <v>0</v>
      </c>
      <c r="H513" s="102">
        <v>94980</v>
      </c>
      <c r="I513" s="68">
        <f t="shared" si="31"/>
        <v>0</v>
      </c>
    </row>
    <row r="514" spans="1:9" ht="20.100000000000001" customHeight="1">
      <c r="A514" s="114"/>
      <c r="B514" s="70" t="s">
        <v>3082</v>
      </c>
      <c r="C514" s="70" t="s">
        <v>158</v>
      </c>
      <c r="D514" s="66" t="s">
        <v>159</v>
      </c>
      <c r="E514" s="66" t="s">
        <v>3125</v>
      </c>
      <c r="F514" s="102">
        <v>930145</v>
      </c>
      <c r="G514" s="102">
        <f t="shared" si="30"/>
        <v>150211.52000000002</v>
      </c>
      <c r="H514" s="102">
        <v>779933.48</v>
      </c>
      <c r="I514" s="68">
        <f t="shared" si="31"/>
        <v>0.16149258448951509</v>
      </c>
    </row>
    <row r="515" spans="1:9" ht="20.100000000000001" customHeight="1">
      <c r="A515" s="114"/>
      <c r="B515" s="70" t="s">
        <v>3081</v>
      </c>
      <c r="C515" s="70" t="s">
        <v>1244</v>
      </c>
      <c r="D515" s="66" t="s">
        <v>1245</v>
      </c>
      <c r="E515" s="66" t="s">
        <v>1246</v>
      </c>
      <c r="F515" s="102">
        <v>749980</v>
      </c>
      <c r="G515" s="102">
        <f t="shared" si="30"/>
        <v>114101.44999999995</v>
      </c>
      <c r="H515" s="102">
        <v>635878.55000000005</v>
      </c>
      <c r="I515" s="68">
        <f t="shared" si="31"/>
        <v>0.15213932371529901</v>
      </c>
    </row>
    <row r="516" spans="1:9" ht="20.100000000000001" customHeight="1">
      <c r="A516" s="114"/>
      <c r="B516" s="70" t="s">
        <v>3064</v>
      </c>
      <c r="C516" s="70" t="s">
        <v>1461</v>
      </c>
      <c r="D516" s="66" t="s">
        <v>1462</v>
      </c>
      <c r="E516" s="66" t="s">
        <v>3119</v>
      </c>
      <c r="F516" s="102">
        <v>861695.48</v>
      </c>
      <c r="G516" s="102">
        <f t="shared" si="30"/>
        <v>424191.12</v>
      </c>
      <c r="H516" s="102">
        <v>437504.36</v>
      </c>
      <c r="I516" s="68">
        <f t="shared" si="31"/>
        <v>0.49227497398500919</v>
      </c>
    </row>
    <row r="517" spans="1:9" ht="20.100000000000001" customHeight="1">
      <c r="A517" s="114"/>
      <c r="B517" s="70" t="s">
        <v>3064</v>
      </c>
      <c r="C517" s="70" t="s">
        <v>1459</v>
      </c>
      <c r="D517" s="66" t="s">
        <v>1460</v>
      </c>
      <c r="E517" s="66" t="s">
        <v>3445</v>
      </c>
      <c r="F517" s="102">
        <v>216417.05</v>
      </c>
      <c r="G517" s="102">
        <f t="shared" si="30"/>
        <v>0</v>
      </c>
      <c r="H517" s="102">
        <v>216417.05</v>
      </c>
      <c r="I517" s="68">
        <f t="shared" si="31"/>
        <v>0</v>
      </c>
    </row>
    <row r="518" spans="1:9" ht="20.100000000000001" customHeight="1">
      <c r="A518" s="114"/>
      <c r="B518" s="70" t="s">
        <v>3070</v>
      </c>
      <c r="C518" s="70" t="s">
        <v>2085</v>
      </c>
      <c r="D518" s="66" t="s">
        <v>2086</v>
      </c>
      <c r="E518" s="66" t="s">
        <v>3238</v>
      </c>
      <c r="F518" s="102">
        <v>1192701.1399999999</v>
      </c>
      <c r="G518" s="102">
        <f t="shared" si="30"/>
        <v>68011.510000000009</v>
      </c>
      <c r="H518" s="102">
        <v>1124689.6299999999</v>
      </c>
      <c r="I518" s="68">
        <f t="shared" si="31"/>
        <v>5.7023094653871141E-2</v>
      </c>
    </row>
    <row r="519" spans="1:9" ht="20.100000000000001" customHeight="1">
      <c r="A519" s="114"/>
      <c r="B519" s="70" t="s">
        <v>3073</v>
      </c>
      <c r="C519" s="70" t="s">
        <v>734</v>
      </c>
      <c r="D519" s="66" t="s">
        <v>735</v>
      </c>
      <c r="E519" s="66" t="s">
        <v>736</v>
      </c>
      <c r="F519" s="102">
        <v>182.07</v>
      </c>
      <c r="G519" s="102">
        <f t="shared" si="30"/>
        <v>171.78</v>
      </c>
      <c r="H519" s="102">
        <v>10.29</v>
      </c>
      <c r="I519" s="68">
        <f t="shared" si="31"/>
        <v>0.94348327566320656</v>
      </c>
    </row>
    <row r="520" spans="1:9" ht="20.100000000000001" customHeight="1">
      <c r="A520" s="114"/>
      <c r="B520" s="70" t="s">
        <v>3071</v>
      </c>
      <c r="C520" s="70" t="s">
        <v>1832</v>
      </c>
      <c r="D520" s="66" t="s">
        <v>1833</v>
      </c>
      <c r="E520" s="66" t="s">
        <v>1834</v>
      </c>
      <c r="F520" s="102">
        <v>392733.56</v>
      </c>
      <c r="G520" s="102">
        <f t="shared" si="30"/>
        <v>295002.70999999996</v>
      </c>
      <c r="H520" s="102">
        <v>97730.85</v>
      </c>
      <c r="I520" s="68">
        <f t="shared" si="31"/>
        <v>0.75115228247873689</v>
      </c>
    </row>
    <row r="521" spans="1:9" ht="20.100000000000001" customHeight="1">
      <c r="A521" s="114"/>
      <c r="B521" s="70" t="s">
        <v>3073</v>
      </c>
      <c r="C521" s="70" t="s">
        <v>731</v>
      </c>
      <c r="D521" s="66" t="s">
        <v>732</v>
      </c>
      <c r="E521" s="66" t="s">
        <v>733</v>
      </c>
      <c r="F521" s="102">
        <v>8709.0300000000007</v>
      </c>
      <c r="G521" s="102">
        <f t="shared" si="30"/>
        <v>8709.0300000000007</v>
      </c>
      <c r="H521" s="102">
        <v>0</v>
      </c>
      <c r="I521" s="68">
        <f t="shared" si="31"/>
        <v>1</v>
      </c>
    </row>
    <row r="522" spans="1:9" ht="20.100000000000001" customHeight="1">
      <c r="A522" s="114"/>
      <c r="B522" s="70" t="s">
        <v>3102</v>
      </c>
      <c r="C522" s="70" t="s">
        <v>949</v>
      </c>
      <c r="D522" s="66" t="s">
        <v>950</v>
      </c>
      <c r="E522" s="66" t="s">
        <v>933</v>
      </c>
      <c r="F522" s="102">
        <v>47480</v>
      </c>
      <c r="G522" s="102">
        <f t="shared" si="30"/>
        <v>18478</v>
      </c>
      <c r="H522" s="102">
        <v>29002</v>
      </c>
      <c r="I522" s="68">
        <f t="shared" si="31"/>
        <v>0.38917438921651221</v>
      </c>
    </row>
    <row r="523" spans="1:9" ht="20.100000000000001" customHeight="1">
      <c r="A523" s="114"/>
      <c r="B523" s="70" t="s">
        <v>3073</v>
      </c>
      <c r="C523" s="70" t="s">
        <v>737</v>
      </c>
      <c r="D523" s="66" t="s">
        <v>738</v>
      </c>
      <c r="E523" s="66" t="s">
        <v>697</v>
      </c>
      <c r="F523" s="102">
        <v>3557.89</v>
      </c>
      <c r="G523" s="102">
        <f t="shared" si="30"/>
        <v>3268.3999999999996</v>
      </c>
      <c r="H523" s="102">
        <v>289.49</v>
      </c>
      <c r="I523" s="68">
        <f t="shared" si="31"/>
        <v>0.9186343591285846</v>
      </c>
    </row>
    <row r="524" spans="1:9" ht="20.100000000000001" customHeight="1">
      <c r="A524" s="114"/>
      <c r="B524" s="70" t="s">
        <v>3074</v>
      </c>
      <c r="C524" s="70" t="s">
        <v>1634</v>
      </c>
      <c r="D524" s="66" t="s">
        <v>1635</v>
      </c>
      <c r="E524" s="66" t="s">
        <v>3121</v>
      </c>
      <c r="F524" s="102">
        <v>471313.4</v>
      </c>
      <c r="G524" s="102">
        <f t="shared" si="30"/>
        <v>17932</v>
      </c>
      <c r="H524" s="102">
        <v>453381.4</v>
      </c>
      <c r="I524" s="68">
        <f t="shared" si="31"/>
        <v>3.8046870723387027E-2</v>
      </c>
    </row>
    <row r="525" spans="1:9" ht="20.100000000000001" customHeight="1">
      <c r="A525" s="114"/>
      <c r="B525" s="70" t="s">
        <v>3064</v>
      </c>
      <c r="C525" s="70" t="s">
        <v>1463</v>
      </c>
      <c r="D525" s="66" t="s">
        <v>1464</v>
      </c>
      <c r="E525" s="66" t="s">
        <v>2599</v>
      </c>
      <c r="F525" s="102">
        <v>427061.75</v>
      </c>
      <c r="G525" s="102">
        <f t="shared" si="30"/>
        <v>183999.73</v>
      </c>
      <c r="H525" s="102">
        <v>243062.02</v>
      </c>
      <c r="I525" s="68">
        <f t="shared" si="31"/>
        <v>0.43085040980607608</v>
      </c>
    </row>
    <row r="526" spans="1:9" ht="20.100000000000001" customHeight="1">
      <c r="A526" s="114"/>
      <c r="B526" s="70" t="s">
        <v>3083</v>
      </c>
      <c r="C526" s="70" t="s">
        <v>2961</v>
      </c>
      <c r="D526" s="66" t="s">
        <v>2962</v>
      </c>
      <c r="E526" s="66" t="s">
        <v>2963</v>
      </c>
      <c r="F526" s="102">
        <v>13185.5</v>
      </c>
      <c r="G526" s="102">
        <f t="shared" si="30"/>
        <v>0</v>
      </c>
      <c r="H526" s="102">
        <v>13185.5</v>
      </c>
      <c r="I526" s="68">
        <f t="shared" si="31"/>
        <v>0</v>
      </c>
    </row>
    <row r="527" spans="1:9" ht="20.100000000000001" customHeight="1">
      <c r="A527" s="114"/>
      <c r="B527" s="70" t="s">
        <v>3083</v>
      </c>
      <c r="C527" s="70" t="s">
        <v>2955</v>
      </c>
      <c r="D527" s="66" t="s">
        <v>2956</v>
      </c>
      <c r="E527" s="66" t="s">
        <v>2957</v>
      </c>
      <c r="F527" s="102">
        <v>327235.8</v>
      </c>
      <c r="G527" s="102">
        <f t="shared" si="30"/>
        <v>191904.84</v>
      </c>
      <c r="H527" s="102">
        <v>135330.96</v>
      </c>
      <c r="I527" s="68">
        <f t="shared" si="31"/>
        <v>0.58644207021358907</v>
      </c>
    </row>
    <row r="528" spans="1:9" ht="20.100000000000001" customHeight="1">
      <c r="A528" s="114"/>
      <c r="B528" s="70" t="s">
        <v>3083</v>
      </c>
      <c r="C528" s="70" t="s">
        <v>2958</v>
      </c>
      <c r="D528" s="66" t="s">
        <v>2959</v>
      </c>
      <c r="E528" s="66" t="s">
        <v>2960</v>
      </c>
      <c r="F528" s="102">
        <v>5764.5</v>
      </c>
      <c r="G528" s="102">
        <f t="shared" si="30"/>
        <v>1188</v>
      </c>
      <c r="H528" s="102">
        <v>4576.5</v>
      </c>
      <c r="I528" s="68">
        <f t="shared" si="31"/>
        <v>0.20608899297423888</v>
      </c>
    </row>
    <row r="529" spans="1:9" ht="20.100000000000001" customHeight="1">
      <c r="A529" s="114"/>
      <c r="B529" s="70" t="s">
        <v>3083</v>
      </c>
      <c r="C529" s="70" t="s">
        <v>2964</v>
      </c>
      <c r="D529" s="66" t="s">
        <v>2965</v>
      </c>
      <c r="E529" s="66" t="s">
        <v>2966</v>
      </c>
      <c r="F529" s="102">
        <v>931140</v>
      </c>
      <c r="G529" s="102">
        <f t="shared" si="30"/>
        <v>46054.25</v>
      </c>
      <c r="H529" s="102">
        <v>885085.75</v>
      </c>
      <c r="I529" s="68">
        <f t="shared" si="31"/>
        <v>4.9460070451274783E-2</v>
      </c>
    </row>
    <row r="530" spans="1:9" ht="20.100000000000001" customHeight="1">
      <c r="A530" s="114"/>
      <c r="B530" s="70" t="s">
        <v>3064</v>
      </c>
      <c r="C530" s="70" t="s">
        <v>1467</v>
      </c>
      <c r="D530" s="66" t="s">
        <v>1468</v>
      </c>
      <c r="E530" s="66" t="s">
        <v>2559</v>
      </c>
      <c r="F530" s="102">
        <v>43205</v>
      </c>
      <c r="G530" s="102">
        <f t="shared" si="30"/>
        <v>3600</v>
      </c>
      <c r="H530" s="102">
        <v>39605</v>
      </c>
      <c r="I530" s="68">
        <f t="shared" si="31"/>
        <v>8.3323689387802338E-2</v>
      </c>
    </row>
    <row r="531" spans="1:9" ht="20.100000000000001" customHeight="1">
      <c r="A531" s="114"/>
      <c r="B531" s="70" t="s">
        <v>3074</v>
      </c>
      <c r="C531" s="70" t="s">
        <v>1631</v>
      </c>
      <c r="D531" s="66" t="s">
        <v>1632</v>
      </c>
      <c r="E531" s="66" t="s">
        <v>1633</v>
      </c>
      <c r="F531" s="102">
        <v>45189</v>
      </c>
      <c r="G531" s="102">
        <f t="shared" si="30"/>
        <v>0</v>
      </c>
      <c r="H531" s="102">
        <v>45189</v>
      </c>
      <c r="I531" s="68">
        <f t="shared" si="31"/>
        <v>0</v>
      </c>
    </row>
    <row r="532" spans="1:9" ht="20.100000000000001" customHeight="1">
      <c r="A532" s="114"/>
      <c r="B532" s="70" t="s">
        <v>839</v>
      </c>
      <c r="C532" s="70" t="s">
        <v>840</v>
      </c>
      <c r="D532" s="66" t="s">
        <v>841</v>
      </c>
      <c r="E532" s="66" t="s">
        <v>842</v>
      </c>
      <c r="F532" s="102">
        <v>45290</v>
      </c>
      <c r="G532" s="102">
        <f t="shared" si="30"/>
        <v>0</v>
      </c>
      <c r="H532" s="102">
        <v>45290</v>
      </c>
      <c r="I532" s="68">
        <f t="shared" si="31"/>
        <v>0</v>
      </c>
    </row>
    <row r="533" spans="1:9" ht="20.100000000000001" customHeight="1">
      <c r="A533" s="114"/>
      <c r="B533" s="70" t="s">
        <v>3071</v>
      </c>
      <c r="C533" s="70" t="s">
        <v>1829</v>
      </c>
      <c r="D533" s="66" t="s">
        <v>1830</v>
      </c>
      <c r="E533" s="66" t="s">
        <v>1831</v>
      </c>
      <c r="F533" s="102">
        <v>7856.5</v>
      </c>
      <c r="G533" s="102">
        <f t="shared" si="30"/>
        <v>5183.0300000000007</v>
      </c>
      <c r="H533" s="102">
        <v>2673.47</v>
      </c>
      <c r="I533" s="68">
        <f t="shared" si="31"/>
        <v>0.6597123401005538</v>
      </c>
    </row>
    <row r="534" spans="1:9" ht="20.100000000000001" customHeight="1">
      <c r="A534" s="114"/>
      <c r="B534" s="70" t="s">
        <v>3081</v>
      </c>
      <c r="C534" s="70" t="s">
        <v>1242</v>
      </c>
      <c r="D534" s="66" t="s">
        <v>1243</v>
      </c>
      <c r="E534" s="66" t="s">
        <v>3194</v>
      </c>
      <c r="F534" s="102">
        <v>557440.23</v>
      </c>
      <c r="G534" s="102">
        <f t="shared" si="30"/>
        <v>7998</v>
      </c>
      <c r="H534" s="102">
        <v>549442.23</v>
      </c>
      <c r="I534" s="68">
        <f t="shared" si="31"/>
        <v>1.4347726571510636E-2</v>
      </c>
    </row>
    <row r="535" spans="1:9" ht="20.100000000000001" customHeight="1">
      <c r="A535" s="114"/>
      <c r="B535" s="70" t="s">
        <v>3070</v>
      </c>
      <c r="C535" s="70" t="s">
        <v>2013</v>
      </c>
      <c r="D535" s="66" t="s">
        <v>2014</v>
      </c>
      <c r="E535" s="66" t="s">
        <v>3097</v>
      </c>
      <c r="F535" s="102">
        <v>235249</v>
      </c>
      <c r="G535" s="102">
        <f t="shared" si="30"/>
        <v>24680.399999999994</v>
      </c>
      <c r="H535" s="102">
        <v>210568.6</v>
      </c>
      <c r="I535" s="68">
        <f t="shared" si="31"/>
        <v>0.10491181684087922</v>
      </c>
    </row>
    <row r="536" spans="1:9" ht="20.100000000000001" customHeight="1">
      <c r="A536" s="114"/>
      <c r="B536" s="70" t="s">
        <v>3081</v>
      </c>
      <c r="C536" s="70" t="s">
        <v>1268</v>
      </c>
      <c r="D536" s="66" t="s">
        <v>1269</v>
      </c>
      <c r="E536" s="66" t="s">
        <v>3446</v>
      </c>
      <c r="F536" s="102">
        <v>52692.800000000003</v>
      </c>
      <c r="G536" s="102">
        <f t="shared" si="30"/>
        <v>734</v>
      </c>
      <c r="H536" s="102">
        <v>51958.8</v>
      </c>
      <c r="I536" s="68">
        <f t="shared" si="31"/>
        <v>1.3929796860292108E-2</v>
      </c>
    </row>
    <row r="537" spans="1:9" ht="20.100000000000001" customHeight="1">
      <c r="A537" s="114"/>
      <c r="B537" s="70" t="s">
        <v>3080</v>
      </c>
      <c r="C537" s="70" t="s">
        <v>2766</v>
      </c>
      <c r="D537" s="66" t="s">
        <v>2767</v>
      </c>
      <c r="E537" s="66" t="s">
        <v>2678</v>
      </c>
      <c r="F537" s="102">
        <v>102652</v>
      </c>
      <c r="G537" s="102">
        <f t="shared" si="30"/>
        <v>98775.98</v>
      </c>
      <c r="H537" s="102">
        <v>3876.02</v>
      </c>
      <c r="I537" s="68">
        <f t="shared" si="31"/>
        <v>0.96224116432217588</v>
      </c>
    </row>
    <row r="538" spans="1:9" ht="20.100000000000001" customHeight="1">
      <c r="A538" s="114"/>
      <c r="B538" s="70" t="s">
        <v>3084</v>
      </c>
      <c r="C538" s="70" t="s">
        <v>334</v>
      </c>
      <c r="D538" s="66" t="s">
        <v>335</v>
      </c>
      <c r="E538" s="66" t="s">
        <v>285</v>
      </c>
      <c r="F538" s="102">
        <v>116897</v>
      </c>
      <c r="G538" s="102">
        <f t="shared" si="30"/>
        <v>6000</v>
      </c>
      <c r="H538" s="102">
        <v>110897</v>
      </c>
      <c r="I538" s="68">
        <f t="shared" si="31"/>
        <v>5.1327236798206971E-2</v>
      </c>
    </row>
    <row r="539" spans="1:9" ht="20.100000000000001" customHeight="1">
      <c r="A539" s="114"/>
      <c r="B539" s="70" t="s">
        <v>3081</v>
      </c>
      <c r="C539" s="70" t="s">
        <v>1265</v>
      </c>
      <c r="D539" s="66" t="s">
        <v>1266</v>
      </c>
      <c r="E539" s="66" t="s">
        <v>1267</v>
      </c>
      <c r="F539" s="102">
        <v>12502.9</v>
      </c>
      <c r="G539" s="102">
        <f t="shared" si="30"/>
        <v>12502.9</v>
      </c>
      <c r="H539" s="102">
        <v>0</v>
      </c>
      <c r="I539" s="68">
        <f t="shared" si="31"/>
        <v>1</v>
      </c>
    </row>
    <row r="540" spans="1:9" ht="20.100000000000001" customHeight="1">
      <c r="A540" s="114"/>
      <c r="B540" s="70" t="s">
        <v>3074</v>
      </c>
      <c r="C540" s="70" t="s">
        <v>1651</v>
      </c>
      <c r="D540" s="66" t="s">
        <v>1652</v>
      </c>
      <c r="E540" s="66" t="s">
        <v>3448</v>
      </c>
      <c r="F540" s="102">
        <v>33568.22</v>
      </c>
      <c r="G540" s="102">
        <f t="shared" si="30"/>
        <v>33461.79</v>
      </c>
      <c r="H540" s="102">
        <v>106.43</v>
      </c>
      <c r="I540" s="68">
        <f t="shared" si="31"/>
        <v>0.99682944165642384</v>
      </c>
    </row>
    <row r="541" spans="1:9" ht="20.100000000000001" customHeight="1">
      <c r="A541" s="114"/>
      <c r="B541" s="70" t="s">
        <v>3080</v>
      </c>
      <c r="C541" s="70" t="s">
        <v>2753</v>
      </c>
      <c r="D541" s="66" t="s">
        <v>2754</v>
      </c>
      <c r="E541" s="66" t="s">
        <v>3450</v>
      </c>
      <c r="F541" s="102">
        <v>28721</v>
      </c>
      <c r="G541" s="102">
        <f t="shared" si="30"/>
        <v>3204</v>
      </c>
      <c r="H541" s="102">
        <v>25517</v>
      </c>
      <c r="I541" s="68">
        <f t="shared" si="31"/>
        <v>0.11155600431739841</v>
      </c>
    </row>
    <row r="542" spans="1:9" ht="20.100000000000001" customHeight="1">
      <c r="A542" s="114"/>
      <c r="B542" s="70" t="s">
        <v>3080</v>
      </c>
      <c r="C542" s="70" t="s">
        <v>2770</v>
      </c>
      <c r="D542" s="66" t="s">
        <v>2771</v>
      </c>
      <c r="E542" s="66" t="s">
        <v>2772</v>
      </c>
      <c r="F542" s="102">
        <v>11441.5</v>
      </c>
      <c r="G542" s="102">
        <f t="shared" si="30"/>
        <v>10085.700000000001</v>
      </c>
      <c r="H542" s="102">
        <v>1355.8</v>
      </c>
      <c r="I542" s="68">
        <f t="shared" si="31"/>
        <v>0.88150155137001274</v>
      </c>
    </row>
    <row r="543" spans="1:9" ht="20.100000000000001" customHeight="1">
      <c r="A543" s="114"/>
      <c r="B543" s="70" t="s">
        <v>3078</v>
      </c>
      <c r="C543" s="70" t="s">
        <v>79</v>
      </c>
      <c r="D543" s="66" t="s">
        <v>80</v>
      </c>
      <c r="E543" s="66" t="s">
        <v>75</v>
      </c>
      <c r="F543" s="102">
        <v>157082.6</v>
      </c>
      <c r="G543" s="102">
        <f t="shared" si="30"/>
        <v>156611.68</v>
      </c>
      <c r="H543" s="102">
        <v>470.92</v>
      </c>
      <c r="I543" s="68">
        <f t="shared" si="31"/>
        <v>0.99700208680019298</v>
      </c>
    </row>
    <row r="544" spans="1:9" ht="20.100000000000001" customHeight="1">
      <c r="A544" s="114"/>
      <c r="B544" s="70" t="s">
        <v>3084</v>
      </c>
      <c r="C544" s="70" t="s">
        <v>331</v>
      </c>
      <c r="D544" s="66" t="s">
        <v>332</v>
      </c>
      <c r="E544" s="66" t="s">
        <v>333</v>
      </c>
      <c r="F544" s="102">
        <v>83608</v>
      </c>
      <c r="G544" s="102">
        <f t="shared" si="30"/>
        <v>61081.1</v>
      </c>
      <c r="H544" s="102">
        <v>22526.9</v>
      </c>
      <c r="I544" s="68">
        <f t="shared" si="31"/>
        <v>0.73056525691321406</v>
      </c>
    </row>
    <row r="545" spans="1:9" ht="20.100000000000001" customHeight="1">
      <c r="A545" s="114"/>
      <c r="B545" s="70" t="s">
        <v>3064</v>
      </c>
      <c r="C545" s="70" t="s">
        <v>1482</v>
      </c>
      <c r="D545" s="66" t="s">
        <v>1483</v>
      </c>
      <c r="E545" s="66" t="s">
        <v>1484</v>
      </c>
      <c r="F545" s="102">
        <v>44433.2</v>
      </c>
      <c r="G545" s="102">
        <f t="shared" si="30"/>
        <v>29999.999999999996</v>
      </c>
      <c r="H545" s="102">
        <v>14433.2</v>
      </c>
      <c r="I545" s="68">
        <f t="shared" si="31"/>
        <v>0.67517081821700886</v>
      </c>
    </row>
    <row r="546" spans="1:9" ht="20.100000000000001" customHeight="1">
      <c r="A546" s="114"/>
      <c r="B546" s="70" t="s">
        <v>3084</v>
      </c>
      <c r="C546" s="70" t="s">
        <v>325</v>
      </c>
      <c r="D546" s="66" t="s">
        <v>326</v>
      </c>
      <c r="E546" s="66" t="s">
        <v>327</v>
      </c>
      <c r="F546" s="102">
        <v>72321.2</v>
      </c>
      <c r="G546" s="102">
        <f t="shared" si="30"/>
        <v>40321.619999999995</v>
      </c>
      <c r="H546" s="102">
        <v>31999.58</v>
      </c>
      <c r="I546" s="68">
        <f t="shared" si="31"/>
        <v>0.55753527319790042</v>
      </c>
    </row>
    <row r="547" spans="1:9" ht="20.100000000000001" customHeight="1">
      <c r="A547" s="114"/>
      <c r="B547" s="70" t="s">
        <v>3083</v>
      </c>
      <c r="C547" s="70" t="s">
        <v>2969</v>
      </c>
      <c r="D547" s="66" t="s">
        <v>2970</v>
      </c>
      <c r="E547" s="66" t="s">
        <v>2882</v>
      </c>
      <c r="F547" s="102">
        <v>71864</v>
      </c>
      <c r="G547" s="102">
        <f t="shared" si="30"/>
        <v>10358</v>
      </c>
      <c r="H547" s="102">
        <v>61506</v>
      </c>
      <c r="I547" s="68">
        <f t="shared" si="31"/>
        <v>0.14413336301903595</v>
      </c>
    </row>
    <row r="548" spans="1:9" ht="20.100000000000001" customHeight="1">
      <c r="A548" s="114"/>
      <c r="B548" s="70" t="s">
        <v>3070</v>
      </c>
      <c r="C548" s="70" t="s">
        <v>2093</v>
      </c>
      <c r="D548" s="66" t="s">
        <v>2094</v>
      </c>
      <c r="E548" s="66" t="s">
        <v>2029</v>
      </c>
      <c r="F548" s="102">
        <v>59519.1</v>
      </c>
      <c r="G548" s="102">
        <f t="shared" si="30"/>
        <v>14800</v>
      </c>
      <c r="H548" s="102">
        <v>44719.1</v>
      </c>
      <c r="I548" s="68">
        <f t="shared" si="31"/>
        <v>0.24865967395340319</v>
      </c>
    </row>
    <row r="549" spans="1:9" ht="20.100000000000001" customHeight="1">
      <c r="A549" s="114"/>
      <c r="B549" s="70" t="s">
        <v>3073</v>
      </c>
      <c r="C549" s="70" t="s">
        <v>750</v>
      </c>
      <c r="D549" s="66" t="s">
        <v>751</v>
      </c>
      <c r="E549" s="66" t="s">
        <v>752</v>
      </c>
      <c r="F549" s="102">
        <v>57678.19</v>
      </c>
      <c r="G549" s="102">
        <f t="shared" si="30"/>
        <v>57678.19</v>
      </c>
      <c r="H549" s="102">
        <v>0</v>
      </c>
      <c r="I549" s="68">
        <f t="shared" si="31"/>
        <v>1</v>
      </c>
    </row>
    <row r="550" spans="1:9" ht="20.100000000000001" customHeight="1">
      <c r="A550" s="114"/>
      <c r="B550" s="70" t="s">
        <v>3084</v>
      </c>
      <c r="C550" s="70" t="s">
        <v>328</v>
      </c>
      <c r="D550" s="66" t="s">
        <v>329</v>
      </c>
      <c r="E550" s="66" t="s">
        <v>330</v>
      </c>
      <c r="F550" s="102">
        <v>128075.85</v>
      </c>
      <c r="G550" s="102">
        <f t="shared" si="30"/>
        <v>46828.3</v>
      </c>
      <c r="H550" s="102">
        <v>81247.55</v>
      </c>
      <c r="I550" s="68">
        <f t="shared" si="31"/>
        <v>0.36562942974807505</v>
      </c>
    </row>
    <row r="551" spans="1:9" ht="20.100000000000001" customHeight="1">
      <c r="A551" s="114"/>
      <c r="B551" s="70" t="s">
        <v>3081</v>
      </c>
      <c r="C551" s="70" t="s">
        <v>1247</v>
      </c>
      <c r="D551" s="66" t="s">
        <v>1248</v>
      </c>
      <c r="E551" s="66" t="s">
        <v>1224</v>
      </c>
      <c r="F551" s="102">
        <v>99701</v>
      </c>
      <c r="G551" s="102">
        <f t="shared" si="30"/>
        <v>26970.600000000006</v>
      </c>
      <c r="H551" s="102">
        <v>72730.399999999994</v>
      </c>
      <c r="I551" s="68">
        <f t="shared" si="31"/>
        <v>0.27051483936971549</v>
      </c>
    </row>
    <row r="552" spans="1:9" ht="20.100000000000001" customHeight="1">
      <c r="A552" s="114"/>
      <c r="B552" s="70" t="s">
        <v>3081</v>
      </c>
      <c r="C552" s="70" t="s">
        <v>1261</v>
      </c>
      <c r="D552" s="66" t="s">
        <v>1262</v>
      </c>
      <c r="E552" s="66" t="s">
        <v>1198</v>
      </c>
      <c r="F552" s="102">
        <v>80903</v>
      </c>
      <c r="G552" s="102">
        <f t="shared" si="30"/>
        <v>13087</v>
      </c>
      <c r="H552" s="102">
        <v>67816</v>
      </c>
      <c r="I552" s="68">
        <f t="shared" si="31"/>
        <v>0.16176161576208545</v>
      </c>
    </row>
    <row r="553" spans="1:9" ht="20.100000000000001" customHeight="1">
      <c r="A553" s="114"/>
      <c r="B553" s="70" t="s">
        <v>3080</v>
      </c>
      <c r="C553" s="70" t="s">
        <v>2757</v>
      </c>
      <c r="D553" s="66" t="s">
        <v>2758</v>
      </c>
      <c r="E553" s="66" t="s">
        <v>2725</v>
      </c>
      <c r="F553" s="102">
        <v>136880</v>
      </c>
      <c r="G553" s="102">
        <f t="shared" si="30"/>
        <v>8691</v>
      </c>
      <c r="H553" s="102">
        <v>128189</v>
      </c>
      <c r="I553" s="68">
        <f t="shared" si="31"/>
        <v>6.3493571011104616E-2</v>
      </c>
    </row>
    <row r="554" spans="1:9" ht="20.100000000000001" customHeight="1">
      <c r="A554" s="114"/>
      <c r="B554" s="70" t="s">
        <v>3081</v>
      </c>
      <c r="C554" s="70" t="s">
        <v>1263</v>
      </c>
      <c r="D554" s="66" t="s">
        <v>1264</v>
      </c>
      <c r="E554" s="66" t="s">
        <v>3116</v>
      </c>
      <c r="F554" s="102">
        <v>142480</v>
      </c>
      <c r="G554" s="102">
        <f t="shared" si="30"/>
        <v>125140</v>
      </c>
      <c r="H554" s="102">
        <v>17340</v>
      </c>
      <c r="I554" s="68">
        <f t="shared" si="31"/>
        <v>0.87829870859067938</v>
      </c>
    </row>
    <row r="555" spans="1:9" ht="20.100000000000001" customHeight="1">
      <c r="A555" s="114"/>
      <c r="B555" s="70" t="s">
        <v>3070</v>
      </c>
      <c r="C555" s="70" t="s">
        <v>2097</v>
      </c>
      <c r="D555" s="66" t="s">
        <v>2098</v>
      </c>
      <c r="E555" s="66" t="s">
        <v>3066</v>
      </c>
      <c r="F555" s="102">
        <v>625697</v>
      </c>
      <c r="G555" s="102">
        <f t="shared" si="30"/>
        <v>79622.63</v>
      </c>
      <c r="H555" s="102">
        <v>546074.37</v>
      </c>
      <c r="I555" s="68">
        <f t="shared" si="31"/>
        <v>0.12725429401131857</v>
      </c>
    </row>
    <row r="556" spans="1:9" ht="20.100000000000001" customHeight="1">
      <c r="A556" s="114"/>
      <c r="B556" s="70" t="s">
        <v>3081</v>
      </c>
      <c r="C556" s="70" t="s">
        <v>1255</v>
      </c>
      <c r="D556" s="66" t="s">
        <v>1256</v>
      </c>
      <c r="E556" s="66" t="s">
        <v>1257</v>
      </c>
      <c r="F556" s="102">
        <v>30872</v>
      </c>
      <c r="G556" s="102">
        <f t="shared" si="30"/>
        <v>14869.65</v>
      </c>
      <c r="H556" s="102">
        <v>16002.35</v>
      </c>
      <c r="I556" s="68">
        <f t="shared" si="31"/>
        <v>0.48165489764187613</v>
      </c>
    </row>
    <row r="557" spans="1:9" ht="20.100000000000001" customHeight="1">
      <c r="A557" s="114"/>
      <c r="B557" s="70" t="s">
        <v>3074</v>
      </c>
      <c r="C557" s="70" t="s">
        <v>1644</v>
      </c>
      <c r="D557" s="66" t="s">
        <v>1645</v>
      </c>
      <c r="E557" s="66" t="s">
        <v>1646</v>
      </c>
      <c r="F557" s="102">
        <v>53737.5</v>
      </c>
      <c r="G557" s="102">
        <f t="shared" si="30"/>
        <v>0</v>
      </c>
      <c r="H557" s="102">
        <v>53737.5</v>
      </c>
      <c r="I557" s="68">
        <f t="shared" si="31"/>
        <v>0</v>
      </c>
    </row>
    <row r="558" spans="1:9" ht="20.100000000000001" customHeight="1">
      <c r="A558" s="114"/>
      <c r="B558" s="70" t="s">
        <v>3076</v>
      </c>
      <c r="C558" s="70" t="s">
        <v>33</v>
      </c>
      <c r="D558" s="66" t="s">
        <v>34</v>
      </c>
      <c r="E558" s="66" t="s">
        <v>35</v>
      </c>
      <c r="F558" s="102">
        <v>111.72</v>
      </c>
      <c r="G558" s="102">
        <f t="shared" si="30"/>
        <v>0</v>
      </c>
      <c r="H558" s="102">
        <v>111.72</v>
      </c>
      <c r="I558" s="68">
        <f t="shared" si="31"/>
        <v>0</v>
      </c>
    </row>
    <row r="559" spans="1:9" ht="20.100000000000001" customHeight="1">
      <c r="A559" s="114"/>
      <c r="B559" s="70" t="s">
        <v>3076</v>
      </c>
      <c r="C559" s="70" t="s">
        <v>30</v>
      </c>
      <c r="D559" s="66" t="s">
        <v>31</v>
      </c>
      <c r="E559" s="66" t="s">
        <v>32</v>
      </c>
      <c r="F559" s="102">
        <v>32508.5</v>
      </c>
      <c r="G559" s="102">
        <f t="shared" si="30"/>
        <v>5265.7599999999984</v>
      </c>
      <c r="H559" s="102">
        <v>27242.74</v>
      </c>
      <c r="I559" s="68">
        <f t="shared" si="31"/>
        <v>0.16198102034852419</v>
      </c>
    </row>
    <row r="560" spans="1:9" ht="20.100000000000001" customHeight="1">
      <c r="A560" s="114"/>
      <c r="B560" s="70" t="s">
        <v>3083</v>
      </c>
      <c r="C560" s="70" t="s">
        <v>2981</v>
      </c>
      <c r="D560" s="66" t="s">
        <v>2982</v>
      </c>
      <c r="E560" s="66" t="s">
        <v>2894</v>
      </c>
      <c r="F560" s="102">
        <v>949980</v>
      </c>
      <c r="G560" s="102">
        <f t="shared" si="30"/>
        <v>17587</v>
      </c>
      <c r="H560" s="102">
        <v>932393</v>
      </c>
      <c r="I560" s="68">
        <f t="shared" si="31"/>
        <v>1.8513021326764773E-2</v>
      </c>
    </row>
    <row r="561" spans="1:9" ht="20.100000000000001" customHeight="1">
      <c r="A561" s="114"/>
      <c r="B561" s="70" t="s">
        <v>3085</v>
      </c>
      <c r="C561" s="70" t="s">
        <v>887</v>
      </c>
      <c r="D561" s="66" t="s">
        <v>888</v>
      </c>
      <c r="E561" s="66" t="s">
        <v>3453</v>
      </c>
      <c r="F561" s="102">
        <v>49083.37</v>
      </c>
      <c r="G561" s="102">
        <f t="shared" si="30"/>
        <v>34691</v>
      </c>
      <c r="H561" s="102">
        <v>14392.37</v>
      </c>
      <c r="I561" s="68">
        <f t="shared" si="31"/>
        <v>0.7067770611512616</v>
      </c>
    </row>
    <row r="562" spans="1:9" ht="20.100000000000001" customHeight="1">
      <c r="A562" s="114"/>
      <c r="B562" s="70" t="s">
        <v>3074</v>
      </c>
      <c r="C562" s="70" t="s">
        <v>1655</v>
      </c>
      <c r="D562" s="66" t="s">
        <v>1656</v>
      </c>
      <c r="E562" s="66" t="s">
        <v>1567</v>
      </c>
      <c r="F562" s="102">
        <v>1424980</v>
      </c>
      <c r="G562" s="102">
        <f t="shared" si="30"/>
        <v>430874.43000000005</v>
      </c>
      <c r="H562" s="102">
        <v>994105.57</v>
      </c>
      <c r="I562" s="68">
        <f t="shared" si="31"/>
        <v>0.30237226487389302</v>
      </c>
    </row>
    <row r="563" spans="1:9" ht="20.100000000000001" customHeight="1">
      <c r="A563" s="114"/>
      <c r="B563" s="70" t="s">
        <v>3081</v>
      </c>
      <c r="C563" s="70" t="s">
        <v>1276</v>
      </c>
      <c r="D563" s="66" t="s">
        <v>1277</v>
      </c>
      <c r="E563" s="66" t="s">
        <v>3194</v>
      </c>
      <c r="F563" s="102">
        <v>787182.24</v>
      </c>
      <c r="G563" s="102">
        <f t="shared" si="30"/>
        <v>0</v>
      </c>
      <c r="H563" s="102">
        <v>787182.24</v>
      </c>
      <c r="I563" s="68">
        <f t="shared" si="31"/>
        <v>0</v>
      </c>
    </row>
    <row r="564" spans="1:9" ht="20.100000000000001" customHeight="1">
      <c r="A564" s="114"/>
      <c r="B564" s="70" t="s">
        <v>3083</v>
      </c>
      <c r="C564" s="70" t="s">
        <v>2983</v>
      </c>
      <c r="D564" s="66" t="s">
        <v>2984</v>
      </c>
      <c r="E564" s="66" t="s">
        <v>3129</v>
      </c>
      <c r="F564" s="102">
        <v>949980</v>
      </c>
      <c r="G564" s="102">
        <f t="shared" ref="G564:G627" si="32">F564-H564</f>
        <v>167417.90000000002</v>
      </c>
      <c r="H564" s="102">
        <v>782562.1</v>
      </c>
      <c r="I564" s="68">
        <f t="shared" ref="I564:I627" si="33">G564/F564*100%</f>
        <v>0.17623307859112824</v>
      </c>
    </row>
    <row r="565" spans="1:9" ht="20.100000000000001" customHeight="1">
      <c r="A565" s="114"/>
      <c r="B565" s="70" t="s">
        <v>3081</v>
      </c>
      <c r="C565" s="70" t="s">
        <v>1274</v>
      </c>
      <c r="D565" s="66" t="s">
        <v>1275</v>
      </c>
      <c r="E565" s="66" t="s">
        <v>2572</v>
      </c>
      <c r="F565" s="102">
        <v>1424980</v>
      </c>
      <c r="G565" s="102">
        <f t="shared" si="32"/>
        <v>108416.40999999992</v>
      </c>
      <c r="H565" s="102">
        <v>1316563.5900000001</v>
      </c>
      <c r="I565" s="68">
        <f t="shared" si="33"/>
        <v>7.6082759056267393E-2</v>
      </c>
    </row>
    <row r="566" spans="1:9" ht="20.100000000000001" customHeight="1">
      <c r="A566" s="114"/>
      <c r="B566" s="70" t="s">
        <v>3081</v>
      </c>
      <c r="C566" s="70" t="s">
        <v>1249</v>
      </c>
      <c r="D566" s="66" t="s">
        <v>1250</v>
      </c>
      <c r="E566" s="66" t="s">
        <v>1251</v>
      </c>
      <c r="F566" s="102">
        <v>105590.44</v>
      </c>
      <c r="G566" s="102">
        <f t="shared" si="32"/>
        <v>59287.65</v>
      </c>
      <c r="H566" s="102">
        <v>46302.79</v>
      </c>
      <c r="I566" s="68">
        <f t="shared" si="33"/>
        <v>0.56148691112566629</v>
      </c>
    </row>
    <row r="567" spans="1:9" ht="20.100000000000001" customHeight="1">
      <c r="A567" s="114"/>
      <c r="B567" s="70" t="s">
        <v>3080</v>
      </c>
      <c r="C567" s="70" t="s">
        <v>2755</v>
      </c>
      <c r="D567" s="66" t="s">
        <v>2756</v>
      </c>
      <c r="E567" s="66" t="s">
        <v>2720</v>
      </c>
      <c r="F567" s="102">
        <v>47360</v>
      </c>
      <c r="G567" s="102">
        <f t="shared" si="32"/>
        <v>6464</v>
      </c>
      <c r="H567" s="102">
        <v>40896</v>
      </c>
      <c r="I567" s="68">
        <f t="shared" si="33"/>
        <v>0.13648648648648648</v>
      </c>
    </row>
    <row r="568" spans="1:9" ht="20.100000000000001" customHeight="1">
      <c r="A568" s="114"/>
      <c r="B568" s="70" t="s">
        <v>3084</v>
      </c>
      <c r="C568" s="70" t="s">
        <v>350</v>
      </c>
      <c r="D568" s="66" t="s">
        <v>2629</v>
      </c>
      <c r="E568" s="66" t="s">
        <v>272</v>
      </c>
      <c r="F568" s="102">
        <v>73089.8</v>
      </c>
      <c r="G568" s="102">
        <f t="shared" si="32"/>
        <v>0</v>
      </c>
      <c r="H568" s="102">
        <v>73089.8</v>
      </c>
      <c r="I568" s="68">
        <f t="shared" si="33"/>
        <v>0</v>
      </c>
    </row>
    <row r="569" spans="1:9" ht="20.100000000000001" customHeight="1">
      <c r="A569" s="114"/>
      <c r="B569" s="70" t="s">
        <v>3064</v>
      </c>
      <c r="C569" s="70" t="s">
        <v>1474</v>
      </c>
      <c r="D569" s="66" t="s">
        <v>1475</v>
      </c>
      <c r="E569" s="66" t="s">
        <v>3118</v>
      </c>
      <c r="F569" s="102">
        <v>143956</v>
      </c>
      <c r="G569" s="102">
        <f t="shared" si="32"/>
        <v>0</v>
      </c>
      <c r="H569" s="102">
        <v>143956</v>
      </c>
      <c r="I569" s="68">
        <f t="shared" si="33"/>
        <v>0</v>
      </c>
    </row>
    <row r="570" spans="1:9" ht="20.100000000000001" customHeight="1">
      <c r="A570" s="114"/>
      <c r="B570" s="70" t="s">
        <v>3081</v>
      </c>
      <c r="C570" s="70" t="s">
        <v>1272</v>
      </c>
      <c r="D570" s="66" t="s">
        <v>1273</v>
      </c>
      <c r="E570" s="66" t="s">
        <v>3098</v>
      </c>
      <c r="F570" s="102">
        <v>484757.22</v>
      </c>
      <c r="G570" s="102">
        <f t="shared" si="32"/>
        <v>35960</v>
      </c>
      <c r="H570" s="102">
        <v>448797.22</v>
      </c>
      <c r="I570" s="68">
        <f t="shared" si="33"/>
        <v>7.4181463455046642E-2</v>
      </c>
    </row>
    <row r="571" spans="1:9" ht="20.100000000000001" customHeight="1">
      <c r="A571" s="114"/>
      <c r="B571" s="70" t="s">
        <v>3068</v>
      </c>
      <c r="C571" s="70" t="s">
        <v>2206</v>
      </c>
      <c r="D571" s="66" t="s">
        <v>2207</v>
      </c>
      <c r="E571" s="66" t="s">
        <v>3069</v>
      </c>
      <c r="F571" s="102">
        <v>795100.2</v>
      </c>
      <c r="G571" s="102">
        <f t="shared" si="32"/>
        <v>260202.99</v>
      </c>
      <c r="H571" s="102">
        <v>534897.21</v>
      </c>
      <c r="I571" s="68">
        <f t="shared" si="33"/>
        <v>0.32725811161913931</v>
      </c>
    </row>
    <row r="572" spans="1:9" ht="20.100000000000001" customHeight="1">
      <c r="A572" s="114"/>
      <c r="B572" s="70" t="s">
        <v>3095</v>
      </c>
      <c r="C572" s="70" t="s">
        <v>1004</v>
      </c>
      <c r="D572" s="66" t="s">
        <v>1005</v>
      </c>
      <c r="E572" s="66" t="s">
        <v>1006</v>
      </c>
      <c r="F572" s="102">
        <v>142480</v>
      </c>
      <c r="G572" s="102">
        <f t="shared" si="32"/>
        <v>18720</v>
      </c>
      <c r="H572" s="102">
        <v>123760</v>
      </c>
      <c r="I572" s="68">
        <f t="shared" si="33"/>
        <v>0.13138686131386862</v>
      </c>
    </row>
    <row r="573" spans="1:9" ht="20.100000000000001" customHeight="1">
      <c r="A573" s="114"/>
      <c r="B573" s="70" t="s">
        <v>3064</v>
      </c>
      <c r="C573" s="70" t="s">
        <v>1476</v>
      </c>
      <c r="D573" s="66" t="s">
        <v>1477</v>
      </c>
      <c r="E573" s="66" t="s">
        <v>1478</v>
      </c>
      <c r="F573" s="102">
        <v>67480</v>
      </c>
      <c r="G573" s="102">
        <f t="shared" si="32"/>
        <v>45869.5</v>
      </c>
      <c r="H573" s="102">
        <v>21610.5</v>
      </c>
      <c r="I573" s="68">
        <f t="shared" si="33"/>
        <v>0.67974955542382931</v>
      </c>
    </row>
    <row r="574" spans="1:9" ht="20.100000000000001" customHeight="1">
      <c r="A574" s="114"/>
      <c r="B574" s="70" t="s">
        <v>3078</v>
      </c>
      <c r="C574" s="70" t="s">
        <v>76</v>
      </c>
      <c r="D574" s="66" t="s">
        <v>77</v>
      </c>
      <c r="E574" s="66" t="s">
        <v>78</v>
      </c>
      <c r="F574" s="102">
        <v>45340</v>
      </c>
      <c r="G574" s="102">
        <f t="shared" si="32"/>
        <v>45339.8</v>
      </c>
      <c r="H574" s="102">
        <v>0.2</v>
      </c>
      <c r="I574" s="68">
        <f t="shared" si="33"/>
        <v>0.99999558888398776</v>
      </c>
    </row>
    <row r="575" spans="1:9" ht="20.100000000000001" customHeight="1">
      <c r="A575" s="114"/>
      <c r="B575" s="70" t="s">
        <v>3082</v>
      </c>
      <c r="C575" s="70" t="s">
        <v>160</v>
      </c>
      <c r="D575" s="66" t="s">
        <v>161</v>
      </c>
      <c r="E575" s="66" t="s">
        <v>162</v>
      </c>
      <c r="F575" s="102">
        <v>206621.1</v>
      </c>
      <c r="G575" s="102">
        <f t="shared" si="32"/>
        <v>41539.800000000017</v>
      </c>
      <c r="H575" s="102">
        <v>165081.29999999999</v>
      </c>
      <c r="I575" s="68">
        <f t="shared" si="33"/>
        <v>0.20104335907610604</v>
      </c>
    </row>
    <row r="576" spans="1:9" ht="20.100000000000001" customHeight="1">
      <c r="A576" s="114"/>
      <c r="B576" s="70" t="s">
        <v>3073</v>
      </c>
      <c r="C576" s="70" t="s">
        <v>742</v>
      </c>
      <c r="D576" s="66" t="s">
        <v>743</v>
      </c>
      <c r="E576" s="66" t="s">
        <v>710</v>
      </c>
      <c r="F576" s="102">
        <v>29795.18</v>
      </c>
      <c r="G576" s="102">
        <f t="shared" si="32"/>
        <v>4597.4000000000015</v>
      </c>
      <c r="H576" s="102">
        <v>25197.78</v>
      </c>
      <c r="I576" s="68">
        <f t="shared" si="33"/>
        <v>0.1543001250537839</v>
      </c>
    </row>
    <row r="577" spans="1:9" ht="20.100000000000001" customHeight="1">
      <c r="A577" s="114"/>
      <c r="B577" s="70" t="s">
        <v>3073</v>
      </c>
      <c r="C577" s="70" t="s">
        <v>755</v>
      </c>
      <c r="D577" s="66" t="s">
        <v>756</v>
      </c>
      <c r="E577" s="66" t="s">
        <v>757</v>
      </c>
      <c r="F577" s="102">
        <v>27607.599999999999</v>
      </c>
      <c r="G577" s="102">
        <f t="shared" si="32"/>
        <v>21765.68</v>
      </c>
      <c r="H577" s="102">
        <v>5841.92</v>
      </c>
      <c r="I577" s="68">
        <f t="shared" si="33"/>
        <v>0.78839450006519951</v>
      </c>
    </row>
    <row r="578" spans="1:9" ht="20.100000000000001" customHeight="1">
      <c r="A578" s="114"/>
      <c r="B578" s="70" t="s">
        <v>3076</v>
      </c>
      <c r="C578" s="70" t="s">
        <v>27</v>
      </c>
      <c r="D578" s="66" t="s">
        <v>28</v>
      </c>
      <c r="E578" s="66" t="s">
        <v>29</v>
      </c>
      <c r="F578" s="102">
        <v>19751.599999999999</v>
      </c>
      <c r="G578" s="102">
        <f t="shared" si="32"/>
        <v>31.629999999997381</v>
      </c>
      <c r="H578" s="102">
        <v>19719.97</v>
      </c>
      <c r="I578" s="68">
        <f t="shared" si="33"/>
        <v>1.6013892545412717E-3</v>
      </c>
    </row>
    <row r="579" spans="1:9" ht="20.100000000000001" customHeight="1">
      <c r="A579" s="114"/>
      <c r="B579" s="70" t="s">
        <v>3102</v>
      </c>
      <c r="C579" s="70" t="s">
        <v>953</v>
      </c>
      <c r="D579" s="66" t="s">
        <v>954</v>
      </c>
      <c r="E579" s="66" t="s">
        <v>955</v>
      </c>
      <c r="F579" s="102">
        <v>107480</v>
      </c>
      <c r="G579" s="102">
        <f t="shared" si="32"/>
        <v>30716</v>
      </c>
      <c r="H579" s="102">
        <v>76764</v>
      </c>
      <c r="I579" s="68">
        <f t="shared" si="33"/>
        <v>0.28578340156308152</v>
      </c>
    </row>
    <row r="580" spans="1:9" ht="20.100000000000001" customHeight="1">
      <c r="A580" s="114"/>
      <c r="B580" s="70" t="s">
        <v>3073</v>
      </c>
      <c r="C580" s="70" t="s">
        <v>744</v>
      </c>
      <c r="D580" s="66" t="s">
        <v>745</v>
      </c>
      <c r="E580" s="66" t="s">
        <v>746</v>
      </c>
      <c r="F580" s="102">
        <v>44129</v>
      </c>
      <c r="G580" s="102">
        <f t="shared" si="32"/>
        <v>27990.9</v>
      </c>
      <c r="H580" s="102">
        <v>16138.1</v>
      </c>
      <c r="I580" s="68">
        <f t="shared" si="33"/>
        <v>0.6342971741938408</v>
      </c>
    </row>
    <row r="581" spans="1:9" ht="20.100000000000001" customHeight="1">
      <c r="A581" s="114"/>
      <c r="B581" s="70" t="s">
        <v>3102</v>
      </c>
      <c r="C581" s="70" t="s">
        <v>951</v>
      </c>
      <c r="D581" s="66" t="s">
        <v>952</v>
      </c>
      <c r="E581" s="66" t="s">
        <v>936</v>
      </c>
      <c r="F581" s="102">
        <v>39019.050000000003</v>
      </c>
      <c r="G581" s="102">
        <f t="shared" si="32"/>
        <v>13873.050000000003</v>
      </c>
      <c r="H581" s="102">
        <v>25146</v>
      </c>
      <c r="I581" s="68">
        <f t="shared" si="33"/>
        <v>0.35554556043778618</v>
      </c>
    </row>
    <row r="582" spans="1:9" ht="20.100000000000001" customHeight="1">
      <c r="A582" s="114"/>
      <c r="B582" s="70" t="s">
        <v>3083</v>
      </c>
      <c r="C582" s="70" t="s">
        <v>2971</v>
      </c>
      <c r="D582" s="66" t="s">
        <v>2972</v>
      </c>
      <c r="E582" s="66" t="s">
        <v>2973</v>
      </c>
      <c r="F582" s="102">
        <v>141320</v>
      </c>
      <c r="G582" s="102">
        <f t="shared" si="32"/>
        <v>5500</v>
      </c>
      <c r="H582" s="102">
        <v>135820</v>
      </c>
      <c r="I582" s="68">
        <f t="shared" si="33"/>
        <v>3.8918765921313332E-2</v>
      </c>
    </row>
    <row r="583" spans="1:9" ht="20.100000000000001" customHeight="1">
      <c r="A583" s="114"/>
      <c r="B583" s="70" t="s">
        <v>3073</v>
      </c>
      <c r="C583" s="70" t="s">
        <v>753</v>
      </c>
      <c r="D583" s="66" t="s">
        <v>754</v>
      </c>
      <c r="E583" s="66" t="s">
        <v>3452</v>
      </c>
      <c r="F583" s="102">
        <v>16258.8</v>
      </c>
      <c r="G583" s="102">
        <f t="shared" si="32"/>
        <v>12687.8</v>
      </c>
      <c r="H583" s="102">
        <v>3571</v>
      </c>
      <c r="I583" s="68">
        <f t="shared" si="33"/>
        <v>0.78036509459492709</v>
      </c>
    </row>
    <row r="584" spans="1:9" ht="20.100000000000001" customHeight="1">
      <c r="A584" s="114"/>
      <c r="B584" s="70" t="s">
        <v>3352</v>
      </c>
      <c r="C584" s="70" t="s">
        <v>853</v>
      </c>
      <c r="D584" s="66" t="s">
        <v>854</v>
      </c>
      <c r="E584" s="66" t="s">
        <v>855</v>
      </c>
      <c r="F584" s="102">
        <v>122480</v>
      </c>
      <c r="G584" s="102">
        <f t="shared" si="32"/>
        <v>14442.940000000002</v>
      </c>
      <c r="H584" s="102">
        <v>108037.06</v>
      </c>
      <c r="I584" s="68">
        <f t="shared" si="33"/>
        <v>0.11792080339647291</v>
      </c>
    </row>
    <row r="585" spans="1:9" ht="20.100000000000001" customHeight="1">
      <c r="A585" s="114"/>
      <c r="B585" s="70" t="s">
        <v>3082</v>
      </c>
      <c r="C585" s="70" t="s">
        <v>171</v>
      </c>
      <c r="D585" s="66" t="s">
        <v>172</v>
      </c>
      <c r="E585" s="66" t="s">
        <v>149</v>
      </c>
      <c r="F585" s="102">
        <v>249899</v>
      </c>
      <c r="G585" s="102">
        <f t="shared" si="32"/>
        <v>130413</v>
      </c>
      <c r="H585" s="102">
        <v>119486</v>
      </c>
      <c r="I585" s="68">
        <f t="shared" si="33"/>
        <v>0.52186283258436406</v>
      </c>
    </row>
    <row r="586" spans="1:9" ht="20.100000000000001" customHeight="1">
      <c r="A586" s="114"/>
      <c r="B586" s="70" t="s">
        <v>3073</v>
      </c>
      <c r="C586" s="70" t="s">
        <v>739</v>
      </c>
      <c r="D586" s="66" t="s">
        <v>740</v>
      </c>
      <c r="E586" s="66" t="s">
        <v>741</v>
      </c>
      <c r="F586" s="102">
        <v>115550</v>
      </c>
      <c r="G586" s="102">
        <f t="shared" si="32"/>
        <v>0</v>
      </c>
      <c r="H586" s="102">
        <v>115550</v>
      </c>
      <c r="I586" s="68">
        <f t="shared" si="33"/>
        <v>0</v>
      </c>
    </row>
    <row r="587" spans="1:9" ht="20.100000000000001" customHeight="1">
      <c r="A587" s="114"/>
      <c r="B587" s="70" t="s">
        <v>3073</v>
      </c>
      <c r="C587" s="70" t="s">
        <v>747</v>
      </c>
      <c r="D587" s="66" t="s">
        <v>748</v>
      </c>
      <c r="E587" s="66" t="s">
        <v>749</v>
      </c>
      <c r="F587" s="102">
        <v>71948.240000000005</v>
      </c>
      <c r="G587" s="102">
        <f t="shared" si="32"/>
        <v>1240.75</v>
      </c>
      <c r="H587" s="102">
        <v>70707.490000000005</v>
      </c>
      <c r="I587" s="68">
        <f t="shared" si="33"/>
        <v>1.7245036153768319E-2</v>
      </c>
    </row>
    <row r="588" spans="1:9" ht="20.100000000000001" customHeight="1">
      <c r="A588" s="114"/>
      <c r="B588" s="70" t="s">
        <v>3081</v>
      </c>
      <c r="C588" s="70" t="s">
        <v>1258</v>
      </c>
      <c r="D588" s="66" t="s">
        <v>1259</v>
      </c>
      <c r="E588" s="66" t="s">
        <v>1260</v>
      </c>
      <c r="F588" s="102">
        <v>132180</v>
      </c>
      <c r="G588" s="102">
        <f t="shared" si="32"/>
        <v>85698.39</v>
      </c>
      <c r="H588" s="102">
        <v>46481.61</v>
      </c>
      <c r="I588" s="68">
        <f t="shared" si="33"/>
        <v>0.64834611892873351</v>
      </c>
    </row>
    <row r="589" spans="1:9" ht="20.100000000000001" customHeight="1">
      <c r="A589" s="114"/>
      <c r="B589" s="70" t="s">
        <v>3071</v>
      </c>
      <c r="C589" s="70" t="s">
        <v>1842</v>
      </c>
      <c r="D589" s="66" t="s">
        <v>1843</v>
      </c>
      <c r="E589" s="66" t="s">
        <v>1793</v>
      </c>
      <c r="F589" s="102">
        <v>108735.23</v>
      </c>
      <c r="G589" s="102">
        <f t="shared" si="32"/>
        <v>41910.259999999995</v>
      </c>
      <c r="H589" s="102">
        <v>66824.97</v>
      </c>
      <c r="I589" s="68">
        <f t="shared" si="33"/>
        <v>0.38543404929570663</v>
      </c>
    </row>
    <row r="590" spans="1:9" ht="20.100000000000001" customHeight="1">
      <c r="A590" s="114"/>
      <c r="B590" s="70" t="s">
        <v>3084</v>
      </c>
      <c r="C590" s="70" t="s">
        <v>2630</v>
      </c>
      <c r="D590" s="66" t="s">
        <v>2631</v>
      </c>
      <c r="E590" s="66" t="s">
        <v>3107</v>
      </c>
      <c r="F590" s="102">
        <v>396093</v>
      </c>
      <c r="G590" s="102">
        <f t="shared" si="32"/>
        <v>91830.669999999984</v>
      </c>
      <c r="H590" s="102">
        <v>304262.33</v>
      </c>
      <c r="I590" s="68">
        <f t="shared" si="33"/>
        <v>0.23184118376239921</v>
      </c>
    </row>
    <row r="591" spans="1:9" ht="20.100000000000001" customHeight="1">
      <c r="A591" s="114"/>
      <c r="B591" s="70" t="s">
        <v>3084</v>
      </c>
      <c r="C591" s="70" t="s">
        <v>319</v>
      </c>
      <c r="D591" s="66" t="s">
        <v>320</v>
      </c>
      <c r="E591" s="66" t="s">
        <v>321</v>
      </c>
      <c r="F591" s="102">
        <v>284980</v>
      </c>
      <c r="G591" s="102">
        <f t="shared" si="32"/>
        <v>93907.31</v>
      </c>
      <c r="H591" s="102">
        <v>191072.69</v>
      </c>
      <c r="I591" s="68">
        <f t="shared" si="33"/>
        <v>0.32952245771633099</v>
      </c>
    </row>
    <row r="592" spans="1:9" ht="20.100000000000001" customHeight="1">
      <c r="A592" s="114"/>
      <c r="B592" s="70" t="s">
        <v>3080</v>
      </c>
      <c r="C592" s="70" t="s">
        <v>2761</v>
      </c>
      <c r="D592" s="66" t="s">
        <v>2762</v>
      </c>
      <c r="E592" s="66" t="s">
        <v>3451</v>
      </c>
      <c r="F592" s="102">
        <v>38310.25</v>
      </c>
      <c r="G592" s="102">
        <f t="shared" si="32"/>
        <v>0</v>
      </c>
      <c r="H592" s="102">
        <v>38310.25</v>
      </c>
      <c r="I592" s="68">
        <f t="shared" si="33"/>
        <v>0</v>
      </c>
    </row>
    <row r="593" spans="1:9" ht="20.100000000000001" customHeight="1">
      <c r="A593" s="114"/>
      <c r="B593" s="70" t="s">
        <v>3083</v>
      </c>
      <c r="C593" s="70" t="s">
        <v>2974</v>
      </c>
      <c r="D593" s="66" t="s">
        <v>2975</v>
      </c>
      <c r="E593" s="66" t="s">
        <v>2976</v>
      </c>
      <c r="F593" s="102">
        <v>27060.57</v>
      </c>
      <c r="G593" s="102">
        <f t="shared" si="32"/>
        <v>18443.379999999997</v>
      </c>
      <c r="H593" s="102">
        <v>8617.19</v>
      </c>
      <c r="I593" s="68">
        <f t="shared" si="33"/>
        <v>0.68155918371268598</v>
      </c>
    </row>
    <row r="594" spans="1:9" ht="20.100000000000001" customHeight="1">
      <c r="A594" s="114"/>
      <c r="B594" s="70" t="s">
        <v>3068</v>
      </c>
      <c r="C594" s="70" t="s">
        <v>2203</v>
      </c>
      <c r="D594" s="66" t="s">
        <v>2204</v>
      </c>
      <c r="E594" s="66" t="s">
        <v>2205</v>
      </c>
      <c r="F594" s="102">
        <v>105235.8</v>
      </c>
      <c r="G594" s="102">
        <f t="shared" si="32"/>
        <v>47068.68</v>
      </c>
      <c r="H594" s="102">
        <v>58167.12</v>
      </c>
      <c r="I594" s="68">
        <f t="shared" si="33"/>
        <v>0.44726870513646494</v>
      </c>
    </row>
    <row r="595" spans="1:9" ht="20.100000000000001" customHeight="1">
      <c r="A595" s="114"/>
      <c r="B595" s="70" t="s">
        <v>3080</v>
      </c>
      <c r="C595" s="70" t="s">
        <v>2768</v>
      </c>
      <c r="D595" s="66" t="s">
        <v>2769</v>
      </c>
      <c r="E595" s="66" t="s">
        <v>2563</v>
      </c>
      <c r="F595" s="102">
        <v>118411</v>
      </c>
      <c r="G595" s="102">
        <f t="shared" si="32"/>
        <v>43259.360000000001</v>
      </c>
      <c r="H595" s="102">
        <v>75151.64</v>
      </c>
      <c r="I595" s="68">
        <f t="shared" si="33"/>
        <v>0.36533227487311143</v>
      </c>
    </row>
    <row r="596" spans="1:9" ht="20.100000000000001" customHeight="1">
      <c r="A596" s="114"/>
      <c r="B596" s="70" t="s">
        <v>3071</v>
      </c>
      <c r="C596" s="70" t="s">
        <v>1847</v>
      </c>
      <c r="D596" s="66" t="s">
        <v>1848</v>
      </c>
      <c r="E596" s="66" t="s">
        <v>3122</v>
      </c>
      <c r="F596" s="102">
        <v>358391</v>
      </c>
      <c r="G596" s="102">
        <f t="shared" si="32"/>
        <v>24011</v>
      </c>
      <c r="H596" s="102">
        <v>334380</v>
      </c>
      <c r="I596" s="68">
        <f t="shared" si="33"/>
        <v>6.6996660072379047E-2</v>
      </c>
    </row>
    <row r="597" spans="1:9" ht="20.100000000000001" customHeight="1">
      <c r="A597" s="114"/>
      <c r="B597" s="70" t="s">
        <v>3082</v>
      </c>
      <c r="C597" s="70" t="s">
        <v>166</v>
      </c>
      <c r="D597" s="66" t="s">
        <v>167</v>
      </c>
      <c r="E597" s="66" t="s">
        <v>3113</v>
      </c>
      <c r="F597" s="102">
        <v>142480</v>
      </c>
      <c r="G597" s="102">
        <f t="shared" si="32"/>
        <v>37405.42</v>
      </c>
      <c r="H597" s="102">
        <v>105074.58</v>
      </c>
      <c r="I597" s="68">
        <f t="shared" si="33"/>
        <v>0.26253102189781019</v>
      </c>
    </row>
    <row r="598" spans="1:9" ht="20.100000000000001" customHeight="1">
      <c r="A598" s="114"/>
      <c r="B598" s="70" t="s">
        <v>3071</v>
      </c>
      <c r="C598" s="70" t="s">
        <v>1844</v>
      </c>
      <c r="D598" s="66" t="s">
        <v>1845</v>
      </c>
      <c r="E598" s="66" t="s">
        <v>1846</v>
      </c>
      <c r="F598" s="102">
        <v>17309.849999999999</v>
      </c>
      <c r="G598" s="102">
        <f t="shared" si="32"/>
        <v>11627.699999999999</v>
      </c>
      <c r="H598" s="102">
        <v>5682.15</v>
      </c>
      <c r="I598" s="68">
        <f t="shared" si="33"/>
        <v>0.67173892321423934</v>
      </c>
    </row>
    <row r="599" spans="1:9" ht="20.100000000000001" customHeight="1">
      <c r="A599" s="114"/>
      <c r="B599" s="70" t="s">
        <v>3071</v>
      </c>
      <c r="C599" s="70" t="s">
        <v>1837</v>
      </c>
      <c r="D599" s="66" t="s">
        <v>1838</v>
      </c>
      <c r="E599" s="66" t="s">
        <v>1839</v>
      </c>
      <c r="F599" s="102">
        <v>26349.88</v>
      </c>
      <c r="G599" s="102">
        <f t="shared" si="32"/>
        <v>19639.310000000001</v>
      </c>
      <c r="H599" s="102">
        <v>6710.57</v>
      </c>
      <c r="I599" s="68">
        <f t="shared" si="33"/>
        <v>0.745328251969269</v>
      </c>
    </row>
    <row r="600" spans="1:9" ht="20.100000000000001" customHeight="1">
      <c r="A600" s="114"/>
      <c r="B600" s="70" t="s">
        <v>3084</v>
      </c>
      <c r="C600" s="70" t="s">
        <v>342</v>
      </c>
      <c r="D600" s="66" t="s">
        <v>343</v>
      </c>
      <c r="E600" s="66" t="s">
        <v>344</v>
      </c>
      <c r="F600" s="102">
        <v>19187.77</v>
      </c>
      <c r="G600" s="102">
        <f t="shared" si="32"/>
        <v>5120</v>
      </c>
      <c r="H600" s="102">
        <v>14067.77</v>
      </c>
      <c r="I600" s="68">
        <f t="shared" si="33"/>
        <v>0.26683663604473057</v>
      </c>
    </row>
    <row r="601" spans="1:9" ht="20.100000000000001" customHeight="1">
      <c r="A601" s="114"/>
      <c r="B601" s="70" t="s">
        <v>3071</v>
      </c>
      <c r="C601" s="70" t="s">
        <v>1840</v>
      </c>
      <c r="D601" s="66" t="s">
        <v>1841</v>
      </c>
      <c r="E601" s="66" t="s">
        <v>1807</v>
      </c>
      <c r="F601" s="102">
        <v>25615.9</v>
      </c>
      <c r="G601" s="102">
        <f t="shared" si="32"/>
        <v>13568.580000000002</v>
      </c>
      <c r="H601" s="102">
        <v>12047.32</v>
      </c>
      <c r="I601" s="68">
        <f t="shared" si="33"/>
        <v>0.529693666824121</v>
      </c>
    </row>
    <row r="602" spans="1:9" ht="20.100000000000001" customHeight="1">
      <c r="A602" s="114"/>
      <c r="B602" s="70" t="s">
        <v>3070</v>
      </c>
      <c r="C602" s="70" t="s">
        <v>2095</v>
      </c>
      <c r="D602" s="66" t="s">
        <v>2096</v>
      </c>
      <c r="E602" s="66" t="s">
        <v>3124</v>
      </c>
      <c r="F602" s="102">
        <v>91206.3</v>
      </c>
      <c r="G602" s="102">
        <f t="shared" si="32"/>
        <v>36131.660000000003</v>
      </c>
      <c r="H602" s="102">
        <v>55074.64</v>
      </c>
      <c r="I602" s="68">
        <f t="shared" si="33"/>
        <v>0.39615311661584784</v>
      </c>
    </row>
    <row r="603" spans="1:9" ht="20.100000000000001" customHeight="1">
      <c r="A603" s="114"/>
      <c r="B603" s="70" t="s">
        <v>3080</v>
      </c>
      <c r="C603" s="70" t="s">
        <v>2763</v>
      </c>
      <c r="D603" s="66" t="s">
        <v>2764</v>
      </c>
      <c r="E603" s="66" t="s">
        <v>2765</v>
      </c>
      <c r="F603" s="102">
        <v>77746.84</v>
      </c>
      <c r="G603" s="102">
        <f t="shared" si="32"/>
        <v>13278.96</v>
      </c>
      <c r="H603" s="102">
        <v>64467.88</v>
      </c>
      <c r="I603" s="68">
        <f t="shared" si="33"/>
        <v>0.17079742404964626</v>
      </c>
    </row>
    <row r="604" spans="1:9" ht="20.100000000000001" customHeight="1">
      <c r="A604" s="114"/>
      <c r="B604" s="70" t="s">
        <v>3342</v>
      </c>
      <c r="C604" s="70" t="s">
        <v>820</v>
      </c>
      <c r="D604" s="66" t="s">
        <v>821</v>
      </c>
      <c r="E604" s="66" t="s">
        <v>822</v>
      </c>
      <c r="F604" s="102">
        <v>90700</v>
      </c>
      <c r="G604" s="102">
        <f t="shared" si="32"/>
        <v>19735</v>
      </c>
      <c r="H604" s="102">
        <v>70965</v>
      </c>
      <c r="I604" s="68">
        <f t="shared" si="33"/>
        <v>0.21758544652701212</v>
      </c>
    </row>
    <row r="605" spans="1:9" ht="20.100000000000001" customHeight="1">
      <c r="A605" s="114"/>
      <c r="B605" s="70" t="s">
        <v>3084</v>
      </c>
      <c r="C605" s="70" t="s">
        <v>339</v>
      </c>
      <c r="D605" s="66" t="s">
        <v>340</v>
      </c>
      <c r="E605" s="66" t="s">
        <v>341</v>
      </c>
      <c r="F605" s="102">
        <v>62536.2</v>
      </c>
      <c r="G605" s="102">
        <f t="shared" si="32"/>
        <v>8733.3999999999942</v>
      </c>
      <c r="H605" s="102">
        <v>53802.8</v>
      </c>
      <c r="I605" s="68">
        <f t="shared" si="33"/>
        <v>0.13965351268545251</v>
      </c>
    </row>
    <row r="606" spans="1:9" ht="20.100000000000001" customHeight="1">
      <c r="A606" s="114"/>
      <c r="B606" s="70" t="s">
        <v>3084</v>
      </c>
      <c r="C606" s="70" t="s">
        <v>322</v>
      </c>
      <c r="D606" s="66" t="s">
        <v>323</v>
      </c>
      <c r="E606" s="66" t="s">
        <v>324</v>
      </c>
      <c r="F606" s="102">
        <v>86069.02</v>
      </c>
      <c r="G606" s="102">
        <f t="shared" si="32"/>
        <v>10397.040000000008</v>
      </c>
      <c r="H606" s="102">
        <v>75671.98</v>
      </c>
      <c r="I606" s="68">
        <f t="shared" si="33"/>
        <v>0.12079886584046162</v>
      </c>
    </row>
    <row r="607" spans="1:9" ht="20.100000000000001" customHeight="1">
      <c r="A607" s="114"/>
      <c r="B607" s="70" t="s">
        <v>3083</v>
      </c>
      <c r="C607" s="70" t="s">
        <v>2977</v>
      </c>
      <c r="D607" s="66" t="s">
        <v>2978</v>
      </c>
      <c r="E607" s="66" t="s">
        <v>3093</v>
      </c>
      <c r="F607" s="102">
        <v>551850.92000000004</v>
      </c>
      <c r="G607" s="102">
        <f t="shared" si="32"/>
        <v>148317.85000000003</v>
      </c>
      <c r="H607" s="102">
        <v>403533.07</v>
      </c>
      <c r="I607" s="68">
        <f t="shared" si="33"/>
        <v>0.26876434309468944</v>
      </c>
    </row>
    <row r="608" spans="1:9" ht="20.100000000000001" customHeight="1">
      <c r="A608" s="114"/>
      <c r="B608" s="70" t="s">
        <v>3082</v>
      </c>
      <c r="C608" s="70" t="s">
        <v>163</v>
      </c>
      <c r="D608" s="66" t="s">
        <v>164</v>
      </c>
      <c r="E608" s="66" t="s">
        <v>165</v>
      </c>
      <c r="F608" s="102">
        <v>89501</v>
      </c>
      <c r="G608" s="102">
        <f t="shared" si="32"/>
        <v>88970.1</v>
      </c>
      <c r="H608" s="102">
        <v>530.9</v>
      </c>
      <c r="I608" s="68">
        <f t="shared" si="33"/>
        <v>0.99406822270142237</v>
      </c>
    </row>
    <row r="609" spans="1:9" ht="20.100000000000001" customHeight="1">
      <c r="A609" s="114"/>
      <c r="B609" s="70" t="s">
        <v>3070</v>
      </c>
      <c r="C609" s="70" t="s">
        <v>2090</v>
      </c>
      <c r="D609" s="66" t="s">
        <v>2091</v>
      </c>
      <c r="E609" s="66" t="s">
        <v>2092</v>
      </c>
      <c r="F609" s="102">
        <v>125498.8</v>
      </c>
      <c r="G609" s="102">
        <f t="shared" si="32"/>
        <v>77263.100000000006</v>
      </c>
      <c r="H609" s="102">
        <v>48235.7</v>
      </c>
      <c r="I609" s="68">
        <f t="shared" si="33"/>
        <v>0.61564811775092676</v>
      </c>
    </row>
    <row r="610" spans="1:9" ht="20.100000000000001" customHeight="1">
      <c r="A610" s="114"/>
      <c r="B610" s="70" t="s">
        <v>3070</v>
      </c>
      <c r="C610" s="70" t="s">
        <v>2099</v>
      </c>
      <c r="D610" s="66" t="s">
        <v>2100</v>
      </c>
      <c r="E610" s="66" t="s">
        <v>2071</v>
      </c>
      <c r="F610" s="102">
        <v>664801</v>
      </c>
      <c r="G610" s="102">
        <f t="shared" si="32"/>
        <v>102621.07999999996</v>
      </c>
      <c r="H610" s="102">
        <v>562179.92000000004</v>
      </c>
      <c r="I610" s="68">
        <f t="shared" si="33"/>
        <v>0.15436360655293835</v>
      </c>
    </row>
    <row r="611" spans="1:9" ht="20.100000000000001" customHeight="1">
      <c r="A611" s="114"/>
      <c r="B611" s="70" t="s">
        <v>3080</v>
      </c>
      <c r="C611" s="70" t="s">
        <v>2773</v>
      </c>
      <c r="D611" s="66" t="s">
        <v>2774</v>
      </c>
      <c r="E611" s="66" t="s">
        <v>2573</v>
      </c>
      <c r="F611" s="102">
        <v>134931</v>
      </c>
      <c r="G611" s="102">
        <f t="shared" si="32"/>
        <v>104560.79000000001</v>
      </c>
      <c r="H611" s="102">
        <v>30370.21</v>
      </c>
      <c r="I611" s="68">
        <f t="shared" si="33"/>
        <v>0.77492044081789957</v>
      </c>
    </row>
    <row r="612" spans="1:9" ht="20.100000000000001" customHeight="1">
      <c r="A612" s="114"/>
      <c r="B612" s="70" t="s">
        <v>3074</v>
      </c>
      <c r="C612" s="70" t="s">
        <v>1649</v>
      </c>
      <c r="D612" s="66" t="s">
        <v>1650</v>
      </c>
      <c r="E612" s="66" t="s">
        <v>1542</v>
      </c>
      <c r="F612" s="102">
        <v>142480</v>
      </c>
      <c r="G612" s="102">
        <f t="shared" si="32"/>
        <v>23358.729999999996</v>
      </c>
      <c r="H612" s="102">
        <v>119121.27</v>
      </c>
      <c r="I612" s="68">
        <f t="shared" si="33"/>
        <v>0.16394392195395843</v>
      </c>
    </row>
    <row r="613" spans="1:9" ht="20.100000000000001" customHeight="1">
      <c r="A613" s="114"/>
      <c r="B613" s="70" t="s">
        <v>3080</v>
      </c>
      <c r="C613" s="70" t="s">
        <v>2759</v>
      </c>
      <c r="D613" s="66" t="s">
        <v>2760</v>
      </c>
      <c r="E613" s="66" t="s">
        <v>2684</v>
      </c>
      <c r="F613" s="102">
        <v>122096.78</v>
      </c>
      <c r="G613" s="102">
        <f t="shared" si="32"/>
        <v>15411.339999999997</v>
      </c>
      <c r="H613" s="102">
        <v>106685.44</v>
      </c>
      <c r="I613" s="68">
        <f t="shared" si="33"/>
        <v>0.12622232953235946</v>
      </c>
    </row>
    <row r="614" spans="1:9" ht="20.100000000000001" customHeight="1">
      <c r="A614" s="114"/>
      <c r="B614" s="70" t="s">
        <v>3071</v>
      </c>
      <c r="C614" s="70" t="s">
        <v>1849</v>
      </c>
      <c r="D614" s="66" t="s">
        <v>1850</v>
      </c>
      <c r="E614" s="66" t="s">
        <v>1851</v>
      </c>
      <c r="F614" s="102">
        <v>18116.599999999999</v>
      </c>
      <c r="G614" s="102">
        <f t="shared" si="32"/>
        <v>7683.1499999999978</v>
      </c>
      <c r="H614" s="102">
        <v>10433.450000000001</v>
      </c>
      <c r="I614" s="68">
        <f t="shared" si="33"/>
        <v>0.4240944768885993</v>
      </c>
    </row>
    <row r="615" spans="1:9" ht="20.100000000000001" customHeight="1">
      <c r="A615" s="114"/>
      <c r="B615" s="70" t="s">
        <v>3070</v>
      </c>
      <c r="C615" s="70" t="s">
        <v>2087</v>
      </c>
      <c r="D615" s="66" t="s">
        <v>2088</v>
      </c>
      <c r="E615" s="66" t="s">
        <v>2089</v>
      </c>
      <c r="F615" s="102">
        <v>240780</v>
      </c>
      <c r="G615" s="102">
        <f t="shared" si="32"/>
        <v>143351</v>
      </c>
      <c r="H615" s="102">
        <v>97429</v>
      </c>
      <c r="I615" s="68">
        <f t="shared" si="33"/>
        <v>0.5953609103746158</v>
      </c>
    </row>
    <row r="616" spans="1:9" ht="20.100000000000001" customHeight="1">
      <c r="A616" s="114"/>
      <c r="B616" s="70" t="s">
        <v>3080</v>
      </c>
      <c r="C616" s="70" t="s">
        <v>2777</v>
      </c>
      <c r="D616" s="66" t="s">
        <v>2778</v>
      </c>
      <c r="E616" s="66" t="s">
        <v>3319</v>
      </c>
      <c r="F616" s="102">
        <v>516130</v>
      </c>
      <c r="G616" s="102">
        <f t="shared" si="32"/>
        <v>165728.71000000002</v>
      </c>
      <c r="H616" s="102">
        <v>350401.29</v>
      </c>
      <c r="I616" s="68">
        <f t="shared" si="33"/>
        <v>0.3210987735647996</v>
      </c>
    </row>
    <row r="617" spans="1:9" ht="20.100000000000001" customHeight="1">
      <c r="A617" s="114"/>
      <c r="B617" s="70" t="s">
        <v>3074</v>
      </c>
      <c r="C617" s="70" t="s">
        <v>1638</v>
      </c>
      <c r="D617" s="66" t="s">
        <v>1639</v>
      </c>
      <c r="E617" s="66" t="s">
        <v>1640</v>
      </c>
      <c r="F617" s="102">
        <v>164980</v>
      </c>
      <c r="G617" s="102">
        <f t="shared" si="32"/>
        <v>0</v>
      </c>
      <c r="H617" s="102">
        <v>164980</v>
      </c>
      <c r="I617" s="68">
        <f t="shared" si="33"/>
        <v>0</v>
      </c>
    </row>
    <row r="618" spans="1:9" ht="20.100000000000001" customHeight="1">
      <c r="A618" s="114"/>
      <c r="B618" s="70" t="s">
        <v>3081</v>
      </c>
      <c r="C618" s="70" t="s">
        <v>1270</v>
      </c>
      <c r="D618" s="66" t="s">
        <v>1271</v>
      </c>
      <c r="E618" s="66" t="s">
        <v>1151</v>
      </c>
      <c r="F618" s="102">
        <v>29404.3</v>
      </c>
      <c r="G618" s="102">
        <f t="shared" si="32"/>
        <v>9877</v>
      </c>
      <c r="H618" s="102">
        <v>19527.3</v>
      </c>
      <c r="I618" s="68">
        <f t="shared" si="33"/>
        <v>0.33590325224541989</v>
      </c>
    </row>
    <row r="619" spans="1:9" ht="20.100000000000001" customHeight="1">
      <c r="A619" s="114"/>
      <c r="B619" s="70" t="s">
        <v>3074</v>
      </c>
      <c r="C619" s="70" t="s">
        <v>1636</v>
      </c>
      <c r="D619" s="66" t="s">
        <v>1637</v>
      </c>
      <c r="E619" s="66" t="s">
        <v>1594</v>
      </c>
      <c r="F619" s="102">
        <v>59432</v>
      </c>
      <c r="G619" s="102">
        <f t="shared" si="32"/>
        <v>32746.2</v>
      </c>
      <c r="H619" s="102">
        <v>26685.8</v>
      </c>
      <c r="I619" s="68">
        <f t="shared" si="33"/>
        <v>0.5509860008076457</v>
      </c>
    </row>
    <row r="620" spans="1:9" ht="20.100000000000001" customHeight="1">
      <c r="A620" s="114"/>
      <c r="B620" s="70" t="s">
        <v>3081</v>
      </c>
      <c r="C620" s="70" t="s">
        <v>1252</v>
      </c>
      <c r="D620" s="66" t="s">
        <v>1253</v>
      </c>
      <c r="E620" s="66" t="s">
        <v>1254</v>
      </c>
      <c r="F620" s="102">
        <v>127016.76</v>
      </c>
      <c r="G620" s="102">
        <f t="shared" si="32"/>
        <v>88583.4</v>
      </c>
      <c r="H620" s="102">
        <v>38433.360000000001</v>
      </c>
      <c r="I620" s="68">
        <f t="shared" si="33"/>
        <v>0.69741504979342883</v>
      </c>
    </row>
    <row r="621" spans="1:9" ht="20.100000000000001" customHeight="1">
      <c r="A621" s="114"/>
      <c r="B621" s="70" t="s">
        <v>3084</v>
      </c>
      <c r="C621" s="70" t="s">
        <v>345</v>
      </c>
      <c r="D621" s="66" t="s">
        <v>346</v>
      </c>
      <c r="E621" s="66" t="s">
        <v>3449</v>
      </c>
      <c r="F621" s="102">
        <v>24980</v>
      </c>
      <c r="G621" s="102">
        <f t="shared" si="32"/>
        <v>5000</v>
      </c>
      <c r="H621" s="102">
        <v>19980</v>
      </c>
      <c r="I621" s="68">
        <f t="shared" si="33"/>
        <v>0.20016012810248199</v>
      </c>
    </row>
    <row r="622" spans="1:9" ht="20.100000000000001" customHeight="1">
      <c r="A622" s="114"/>
      <c r="B622" s="70" t="s">
        <v>3076</v>
      </c>
      <c r="C622" s="70" t="s">
        <v>36</v>
      </c>
      <c r="D622" s="66" t="s">
        <v>37</v>
      </c>
      <c r="E622" s="66" t="s">
        <v>38</v>
      </c>
      <c r="F622" s="102">
        <v>94980</v>
      </c>
      <c r="G622" s="102">
        <f t="shared" si="32"/>
        <v>8294.8000000000029</v>
      </c>
      <c r="H622" s="102">
        <v>86685.2</v>
      </c>
      <c r="I622" s="68">
        <f t="shared" si="33"/>
        <v>8.7332069909454649E-2</v>
      </c>
    </row>
    <row r="623" spans="1:9" ht="20.100000000000001" customHeight="1">
      <c r="A623" s="114"/>
      <c r="B623" s="70" t="s">
        <v>3064</v>
      </c>
      <c r="C623" s="70" t="s">
        <v>1469</v>
      </c>
      <c r="D623" s="66" t="s">
        <v>1470</v>
      </c>
      <c r="E623" s="66" t="s">
        <v>1471</v>
      </c>
      <c r="F623" s="102">
        <v>29366.720000000001</v>
      </c>
      <c r="G623" s="102">
        <f t="shared" si="32"/>
        <v>0</v>
      </c>
      <c r="H623" s="102">
        <v>29366.720000000001</v>
      </c>
      <c r="I623" s="68">
        <f t="shared" si="33"/>
        <v>0</v>
      </c>
    </row>
    <row r="624" spans="1:9" ht="20.100000000000001" customHeight="1">
      <c r="A624" s="114"/>
      <c r="B624" s="70" t="s">
        <v>3080</v>
      </c>
      <c r="C624" s="70" t="s">
        <v>2775</v>
      </c>
      <c r="D624" s="66" t="s">
        <v>2776</v>
      </c>
      <c r="E624" s="66" t="s">
        <v>2718</v>
      </c>
      <c r="F624" s="102">
        <v>237138.42</v>
      </c>
      <c r="G624" s="102">
        <f t="shared" si="32"/>
        <v>226560.23</v>
      </c>
      <c r="H624" s="102">
        <v>10578.19</v>
      </c>
      <c r="I624" s="68">
        <f t="shared" si="33"/>
        <v>0.95539234005185658</v>
      </c>
    </row>
    <row r="625" spans="1:9" ht="20.100000000000001" customHeight="1">
      <c r="A625" s="114"/>
      <c r="B625" s="70" t="s">
        <v>3074</v>
      </c>
      <c r="C625" s="70" t="s">
        <v>1653</v>
      </c>
      <c r="D625" s="66" t="s">
        <v>1654</v>
      </c>
      <c r="E625" s="66" t="s">
        <v>3099</v>
      </c>
      <c r="F625" s="102">
        <v>107480</v>
      </c>
      <c r="G625" s="102">
        <f t="shared" si="32"/>
        <v>0</v>
      </c>
      <c r="H625" s="102">
        <v>107480</v>
      </c>
      <c r="I625" s="68">
        <f t="shared" si="33"/>
        <v>0</v>
      </c>
    </row>
    <row r="626" spans="1:9" ht="20.100000000000001" customHeight="1">
      <c r="A626" s="114"/>
      <c r="B626" s="70" t="s">
        <v>3095</v>
      </c>
      <c r="C626" s="70" t="s">
        <v>1007</v>
      </c>
      <c r="D626" s="66" t="s">
        <v>1008</v>
      </c>
      <c r="E626" s="66" t="s">
        <v>1009</v>
      </c>
      <c r="F626" s="102">
        <v>142480</v>
      </c>
      <c r="G626" s="102">
        <f t="shared" si="32"/>
        <v>7498</v>
      </c>
      <c r="H626" s="102">
        <v>134982</v>
      </c>
      <c r="I626" s="68">
        <f t="shared" si="33"/>
        <v>5.2624929814710834E-2</v>
      </c>
    </row>
    <row r="627" spans="1:9" ht="20.100000000000001" customHeight="1">
      <c r="A627" s="114"/>
      <c r="B627" s="70" t="s">
        <v>3071</v>
      </c>
      <c r="C627" s="70" t="s">
        <v>1835</v>
      </c>
      <c r="D627" s="66" t="s">
        <v>1836</v>
      </c>
      <c r="E627" s="66" t="s">
        <v>1801</v>
      </c>
      <c r="F627" s="102">
        <v>145868</v>
      </c>
      <c r="G627" s="102">
        <f t="shared" si="32"/>
        <v>34393.97</v>
      </c>
      <c r="H627" s="102">
        <v>111474.03</v>
      </c>
      <c r="I627" s="68">
        <f t="shared" si="33"/>
        <v>0.23578831546329559</v>
      </c>
    </row>
    <row r="628" spans="1:9" ht="20.100000000000001" customHeight="1">
      <c r="A628" s="114"/>
      <c r="B628" s="70" t="s">
        <v>3084</v>
      </c>
      <c r="C628" s="70" t="s">
        <v>347</v>
      </c>
      <c r="D628" s="66" t="s">
        <v>348</v>
      </c>
      <c r="E628" s="66" t="s">
        <v>349</v>
      </c>
      <c r="F628" s="102">
        <v>4485.7</v>
      </c>
      <c r="G628" s="102">
        <f t="shared" ref="G628:G649" si="34">F628-H628</f>
        <v>4485.7</v>
      </c>
      <c r="H628" s="102">
        <v>0</v>
      </c>
      <c r="I628" s="68">
        <f t="shared" ref="I628:I649" si="35">G628/F628*100%</f>
        <v>1</v>
      </c>
    </row>
    <row r="629" spans="1:9" ht="20.100000000000001" customHeight="1">
      <c r="A629" s="114"/>
      <c r="B629" s="70" t="s">
        <v>3064</v>
      </c>
      <c r="C629" s="70" t="s">
        <v>1479</v>
      </c>
      <c r="D629" s="66" t="s">
        <v>1480</v>
      </c>
      <c r="E629" s="66" t="s">
        <v>1481</v>
      </c>
      <c r="F629" s="102">
        <v>63659.12</v>
      </c>
      <c r="G629" s="102">
        <f t="shared" si="34"/>
        <v>4492</v>
      </c>
      <c r="H629" s="102">
        <v>59167.12</v>
      </c>
      <c r="I629" s="68">
        <f t="shared" si="35"/>
        <v>7.0563337978910165E-2</v>
      </c>
    </row>
    <row r="630" spans="1:9" ht="20.100000000000001" customHeight="1">
      <c r="A630" s="114"/>
      <c r="B630" s="70" t="s">
        <v>3064</v>
      </c>
      <c r="C630" s="70" t="s">
        <v>1472</v>
      </c>
      <c r="D630" s="66" t="s">
        <v>1473</v>
      </c>
      <c r="E630" s="66" t="s">
        <v>3447</v>
      </c>
      <c r="F630" s="102">
        <v>284980</v>
      </c>
      <c r="G630" s="102">
        <f t="shared" si="34"/>
        <v>40964.559999999998</v>
      </c>
      <c r="H630" s="102">
        <v>244015.44</v>
      </c>
      <c r="I630" s="68">
        <f t="shared" si="35"/>
        <v>0.14374538564109762</v>
      </c>
    </row>
    <row r="631" spans="1:9" ht="20.100000000000001" customHeight="1">
      <c r="A631" s="114"/>
      <c r="B631" s="70" t="s">
        <v>3074</v>
      </c>
      <c r="C631" s="70" t="s">
        <v>1647</v>
      </c>
      <c r="D631" s="66" t="s">
        <v>1648</v>
      </c>
      <c r="E631" s="66" t="s">
        <v>1583</v>
      </c>
      <c r="F631" s="102">
        <v>14980</v>
      </c>
      <c r="G631" s="102">
        <f t="shared" si="34"/>
        <v>1024.3600000000006</v>
      </c>
      <c r="H631" s="102">
        <v>13955.64</v>
      </c>
      <c r="I631" s="68">
        <f t="shared" si="35"/>
        <v>6.8381842456608846E-2</v>
      </c>
    </row>
    <row r="632" spans="1:9" ht="20.100000000000001" customHeight="1">
      <c r="A632" s="114"/>
      <c r="B632" s="70" t="s">
        <v>3083</v>
      </c>
      <c r="C632" s="70" t="s">
        <v>2967</v>
      </c>
      <c r="D632" s="66" t="s">
        <v>2968</v>
      </c>
      <c r="E632" s="66" t="s">
        <v>2966</v>
      </c>
      <c r="F632" s="102">
        <v>281590</v>
      </c>
      <c r="G632" s="102">
        <f t="shared" si="34"/>
        <v>95672.1</v>
      </c>
      <c r="H632" s="102">
        <v>185917.9</v>
      </c>
      <c r="I632" s="68">
        <f t="shared" si="35"/>
        <v>0.33975673852054405</v>
      </c>
    </row>
    <row r="633" spans="1:9" ht="20.100000000000001" customHeight="1">
      <c r="A633" s="114"/>
      <c r="B633" s="70" t="s">
        <v>3083</v>
      </c>
      <c r="C633" s="70" t="s">
        <v>2979</v>
      </c>
      <c r="D633" s="66" t="s">
        <v>2980</v>
      </c>
      <c r="E633" s="66" t="s">
        <v>2894</v>
      </c>
      <c r="F633" s="102">
        <v>313480</v>
      </c>
      <c r="G633" s="102">
        <f t="shared" si="34"/>
        <v>139852.79999999999</v>
      </c>
      <c r="H633" s="102">
        <v>173627.2</v>
      </c>
      <c r="I633" s="68">
        <f t="shared" si="35"/>
        <v>0.446129896644124</v>
      </c>
    </row>
    <row r="634" spans="1:9" ht="20.100000000000001" customHeight="1">
      <c r="A634" s="114"/>
      <c r="B634" s="70" t="s">
        <v>3082</v>
      </c>
      <c r="C634" s="70" t="s">
        <v>168</v>
      </c>
      <c r="D634" s="66" t="s">
        <v>169</v>
      </c>
      <c r="E634" s="66" t="s">
        <v>170</v>
      </c>
      <c r="F634" s="102">
        <v>28501.5</v>
      </c>
      <c r="G634" s="102">
        <f t="shared" si="34"/>
        <v>5261</v>
      </c>
      <c r="H634" s="102">
        <v>23240.5</v>
      </c>
      <c r="I634" s="68">
        <f t="shared" si="35"/>
        <v>0.1845867761345894</v>
      </c>
    </row>
    <row r="635" spans="1:9" ht="20.100000000000001" customHeight="1">
      <c r="A635" s="114"/>
      <c r="B635" s="70" t="s">
        <v>3084</v>
      </c>
      <c r="C635" s="70" t="s">
        <v>336</v>
      </c>
      <c r="D635" s="66" t="s">
        <v>337</v>
      </c>
      <c r="E635" s="66" t="s">
        <v>338</v>
      </c>
      <c r="F635" s="102">
        <v>142480</v>
      </c>
      <c r="G635" s="102">
        <f t="shared" si="34"/>
        <v>324.23999999999069</v>
      </c>
      <c r="H635" s="102">
        <v>142155.76</v>
      </c>
      <c r="I635" s="68">
        <f t="shared" si="35"/>
        <v>2.2756878158337358E-3</v>
      </c>
    </row>
    <row r="636" spans="1:9" ht="20.100000000000001" customHeight="1">
      <c r="A636" s="114"/>
      <c r="B636" s="70" t="s">
        <v>3074</v>
      </c>
      <c r="C636" s="70" t="s">
        <v>1641</v>
      </c>
      <c r="D636" s="66" t="s">
        <v>1642</v>
      </c>
      <c r="E636" s="66" t="s">
        <v>1643</v>
      </c>
      <c r="F636" s="102">
        <v>28824.5</v>
      </c>
      <c r="G636" s="102">
        <f t="shared" si="34"/>
        <v>4959.5</v>
      </c>
      <c r="H636" s="102">
        <v>23865</v>
      </c>
      <c r="I636" s="68">
        <f t="shared" si="35"/>
        <v>0.17205849190792555</v>
      </c>
    </row>
    <row r="637" spans="1:9" ht="20.100000000000001" customHeight="1">
      <c r="A637" s="114"/>
      <c r="B637" s="70" t="s">
        <v>3078</v>
      </c>
      <c r="C637" s="70" t="s">
        <v>87</v>
      </c>
      <c r="D637" s="66" t="s">
        <v>88</v>
      </c>
      <c r="E637" s="66" t="s">
        <v>89</v>
      </c>
      <c r="F637" s="102">
        <v>37744</v>
      </c>
      <c r="G637" s="102">
        <f t="shared" si="34"/>
        <v>23011.919999999998</v>
      </c>
      <c r="H637" s="102">
        <v>14732.08</v>
      </c>
      <c r="I637" s="68">
        <f t="shared" si="35"/>
        <v>0.60968418821534542</v>
      </c>
    </row>
    <row r="638" spans="1:9" ht="20.100000000000001" customHeight="1">
      <c r="A638" s="114"/>
      <c r="B638" s="70" t="s">
        <v>3078</v>
      </c>
      <c r="C638" s="70" t="s">
        <v>90</v>
      </c>
      <c r="D638" s="66" t="s">
        <v>91</v>
      </c>
      <c r="E638" s="66" t="s">
        <v>78</v>
      </c>
      <c r="F638" s="102">
        <v>13984</v>
      </c>
      <c r="G638" s="102">
        <f t="shared" si="34"/>
        <v>13472</v>
      </c>
      <c r="H638" s="102">
        <v>512</v>
      </c>
      <c r="I638" s="68">
        <f t="shared" si="35"/>
        <v>0.96338672768878719</v>
      </c>
    </row>
    <row r="639" spans="1:9" ht="20.100000000000001" customHeight="1">
      <c r="A639" s="114"/>
      <c r="B639" s="70" t="s">
        <v>3078</v>
      </c>
      <c r="C639" s="70" t="s">
        <v>92</v>
      </c>
      <c r="D639" s="66" t="s">
        <v>93</v>
      </c>
      <c r="E639" s="66" t="s">
        <v>94</v>
      </c>
      <c r="F639" s="102">
        <v>160000</v>
      </c>
      <c r="G639" s="102">
        <f t="shared" si="34"/>
        <v>89635.5</v>
      </c>
      <c r="H639" s="102">
        <v>70364.5</v>
      </c>
      <c r="I639" s="68">
        <f t="shared" si="35"/>
        <v>0.56022187499999998</v>
      </c>
    </row>
    <row r="640" spans="1:9" ht="20.100000000000001" customHeight="1">
      <c r="A640" s="114"/>
      <c r="B640" s="70" t="s">
        <v>3083</v>
      </c>
      <c r="C640" s="70" t="s">
        <v>2989</v>
      </c>
      <c r="D640" s="66" t="s">
        <v>2990</v>
      </c>
      <c r="E640" s="66" t="s">
        <v>2991</v>
      </c>
      <c r="F640" s="102">
        <v>1092280</v>
      </c>
      <c r="G640" s="102">
        <f t="shared" si="34"/>
        <v>846409.4</v>
      </c>
      <c r="H640" s="102">
        <v>245870.6</v>
      </c>
      <c r="I640" s="68">
        <f t="shared" si="35"/>
        <v>0.77490149046032153</v>
      </c>
    </row>
    <row r="641" spans="1:9" ht="20.100000000000001" customHeight="1">
      <c r="A641" s="114"/>
      <c r="B641" s="70" t="s">
        <v>3095</v>
      </c>
      <c r="C641" s="70" t="s">
        <v>1010</v>
      </c>
      <c r="D641" s="66" t="s">
        <v>1011</v>
      </c>
      <c r="E641" s="66" t="s">
        <v>1006</v>
      </c>
      <c r="F641" s="102">
        <v>2549980</v>
      </c>
      <c r="G641" s="102">
        <f t="shared" si="34"/>
        <v>253805.68000000017</v>
      </c>
      <c r="H641" s="102">
        <v>2296174.3199999998</v>
      </c>
      <c r="I641" s="68">
        <f t="shared" si="35"/>
        <v>9.9532419862116625E-2</v>
      </c>
    </row>
    <row r="642" spans="1:9" ht="20.100000000000001" customHeight="1">
      <c r="A642" s="114"/>
      <c r="B642" s="70" t="s">
        <v>3082</v>
      </c>
      <c r="C642" s="70" t="s">
        <v>180</v>
      </c>
      <c r="D642" s="66" t="s">
        <v>181</v>
      </c>
      <c r="E642" s="66" t="s">
        <v>3246</v>
      </c>
      <c r="F642" s="102">
        <v>4747980</v>
      </c>
      <c r="G642" s="102">
        <f t="shared" si="34"/>
        <v>1130083.48</v>
      </c>
      <c r="H642" s="102">
        <v>3617896.52</v>
      </c>
      <c r="I642" s="68">
        <f t="shared" si="35"/>
        <v>0.23801352996432165</v>
      </c>
    </row>
    <row r="643" spans="1:9" ht="20.100000000000001" customHeight="1">
      <c r="A643" s="114"/>
      <c r="B643" s="70" t="s">
        <v>3084</v>
      </c>
      <c r="C643" s="70" t="s">
        <v>2638</v>
      </c>
      <c r="D643" s="66" t="s">
        <v>2639</v>
      </c>
      <c r="E643" s="66" t="s">
        <v>239</v>
      </c>
      <c r="F643" s="102">
        <v>2561726.39</v>
      </c>
      <c r="G643" s="102">
        <f t="shared" si="34"/>
        <v>788785.8600000001</v>
      </c>
      <c r="H643" s="102">
        <v>1772940.53</v>
      </c>
      <c r="I643" s="68">
        <f t="shared" si="35"/>
        <v>0.30791182972510972</v>
      </c>
    </row>
    <row r="644" spans="1:9" ht="20.100000000000001" customHeight="1">
      <c r="A644" s="114"/>
      <c r="B644" s="70" t="s">
        <v>3082</v>
      </c>
      <c r="C644" s="70" t="s">
        <v>182</v>
      </c>
      <c r="D644" s="66" t="s">
        <v>183</v>
      </c>
      <c r="E644" s="66" t="s">
        <v>184</v>
      </c>
      <c r="F644" s="102">
        <v>1486609.18</v>
      </c>
      <c r="G644" s="102">
        <f t="shared" si="34"/>
        <v>161554.5</v>
      </c>
      <c r="H644" s="102">
        <v>1325054.68</v>
      </c>
      <c r="I644" s="68">
        <f t="shared" si="35"/>
        <v>0.10867314837918599</v>
      </c>
    </row>
    <row r="645" spans="1:9" ht="20.100000000000001" customHeight="1">
      <c r="A645" s="114"/>
      <c r="B645" s="70" t="s">
        <v>3083</v>
      </c>
      <c r="C645" s="70" t="s">
        <v>2992</v>
      </c>
      <c r="D645" s="66" t="s">
        <v>2993</v>
      </c>
      <c r="E645" s="66" t="s">
        <v>2957</v>
      </c>
      <c r="F645" s="102">
        <v>1949980</v>
      </c>
      <c r="G645" s="102">
        <f t="shared" si="34"/>
        <v>317558.19999999995</v>
      </c>
      <c r="H645" s="102">
        <v>1632421.8</v>
      </c>
      <c r="I645" s="68">
        <f t="shared" si="35"/>
        <v>0.16285202925158204</v>
      </c>
    </row>
    <row r="646" spans="1:9" ht="20.100000000000001" customHeight="1">
      <c r="A646" s="114"/>
      <c r="B646" s="70" t="s">
        <v>3081</v>
      </c>
      <c r="C646" s="70" t="s">
        <v>1283</v>
      </c>
      <c r="D646" s="66" t="s">
        <v>1284</v>
      </c>
      <c r="E646" s="66" t="s">
        <v>3105</v>
      </c>
      <c r="F646" s="102">
        <v>3759980</v>
      </c>
      <c r="G646" s="102">
        <f t="shared" si="34"/>
        <v>1211902.1000000001</v>
      </c>
      <c r="H646" s="102">
        <v>2548077.9</v>
      </c>
      <c r="I646" s="68">
        <f t="shared" si="35"/>
        <v>0.32231610274522737</v>
      </c>
    </row>
    <row r="647" spans="1:9" ht="20.100000000000001" customHeight="1">
      <c r="A647" s="114"/>
      <c r="B647" s="70" t="s">
        <v>3084</v>
      </c>
      <c r="C647" s="70" t="s">
        <v>2640</v>
      </c>
      <c r="D647" s="66" t="s">
        <v>2641</v>
      </c>
      <c r="E647" s="66" t="s">
        <v>3454</v>
      </c>
      <c r="F647" s="102">
        <v>927218.42</v>
      </c>
      <c r="G647" s="102">
        <f t="shared" si="34"/>
        <v>119174.98999999999</v>
      </c>
      <c r="H647" s="102">
        <v>808043.43</v>
      </c>
      <c r="I647" s="68">
        <f t="shared" si="35"/>
        <v>0.12852957558802594</v>
      </c>
    </row>
    <row r="648" spans="1:9" ht="20.100000000000001" customHeight="1">
      <c r="A648" s="114"/>
      <c r="B648" s="70" t="s">
        <v>3074</v>
      </c>
      <c r="C648" s="70" t="s">
        <v>1660</v>
      </c>
      <c r="D648" s="66" t="s">
        <v>1661</v>
      </c>
      <c r="E648" s="66" t="s">
        <v>1662</v>
      </c>
      <c r="F648" s="102">
        <v>2249980</v>
      </c>
      <c r="G648" s="102">
        <f t="shared" si="34"/>
        <v>428472.99</v>
      </c>
      <c r="H648" s="102">
        <v>1821507.01</v>
      </c>
      <c r="I648" s="68">
        <f t="shared" si="35"/>
        <v>0.19043413274784665</v>
      </c>
    </row>
    <row r="649" spans="1:9" ht="20.100000000000001" customHeight="1">
      <c r="A649" s="114"/>
      <c r="B649" s="70" t="s">
        <v>3637</v>
      </c>
      <c r="C649" s="70" t="s">
        <v>982</v>
      </c>
      <c r="D649" s="66" t="s">
        <v>983</v>
      </c>
      <c r="E649" s="66" t="s">
        <v>3276</v>
      </c>
      <c r="F649" s="102">
        <v>760000</v>
      </c>
      <c r="G649" s="102">
        <f t="shared" si="34"/>
        <v>330348.56</v>
      </c>
      <c r="H649" s="102">
        <v>429651.44</v>
      </c>
      <c r="I649" s="68">
        <f t="shared" si="35"/>
        <v>0.43466915789473681</v>
      </c>
    </row>
    <row r="650" spans="1:9" ht="20.100000000000001" customHeight="1">
      <c r="A650" s="114"/>
      <c r="B650" s="70" t="s">
        <v>3068</v>
      </c>
      <c r="C650" s="70" t="s">
        <v>2167</v>
      </c>
      <c r="D650" s="66" t="s">
        <v>2168</v>
      </c>
      <c r="E650" s="66" t="s">
        <v>3263</v>
      </c>
      <c r="F650" s="102">
        <v>100000</v>
      </c>
      <c r="G650" s="102">
        <f t="shared" ref="G650:G698" si="36">F650-H650</f>
        <v>54650</v>
      </c>
      <c r="H650" s="102">
        <v>45350</v>
      </c>
      <c r="I650" s="68">
        <f t="shared" ref="I650:I698" si="37">G650/F650*100%</f>
        <v>0.54649999999999999</v>
      </c>
    </row>
    <row r="651" spans="1:9" ht="20.100000000000001" customHeight="1">
      <c r="A651" s="114"/>
      <c r="B651" s="70" t="s">
        <v>3132</v>
      </c>
      <c r="C651" s="70" t="s">
        <v>2504</v>
      </c>
      <c r="D651" s="66" t="s">
        <v>2505</v>
      </c>
      <c r="E651" s="66" t="s">
        <v>3135</v>
      </c>
      <c r="F651" s="102">
        <v>840000</v>
      </c>
      <c r="G651" s="102">
        <f t="shared" si="36"/>
        <v>840000</v>
      </c>
      <c r="H651" s="102">
        <v>0</v>
      </c>
      <c r="I651" s="68">
        <f t="shared" si="37"/>
        <v>1</v>
      </c>
    </row>
    <row r="652" spans="1:9" ht="20.100000000000001" customHeight="1">
      <c r="A652" s="114"/>
      <c r="B652" s="70" t="s">
        <v>2437</v>
      </c>
      <c r="C652" s="70" t="s">
        <v>2457</v>
      </c>
      <c r="D652" s="66" t="s">
        <v>2458</v>
      </c>
      <c r="E652" s="66" t="s">
        <v>2459</v>
      </c>
      <c r="F652" s="102">
        <v>15000</v>
      </c>
      <c r="G652" s="102">
        <f t="shared" si="36"/>
        <v>20</v>
      </c>
      <c r="H652" s="102">
        <v>14980</v>
      </c>
      <c r="I652" s="68">
        <f t="shared" si="37"/>
        <v>1.3333333333333333E-3</v>
      </c>
    </row>
    <row r="653" spans="1:9" ht="20.100000000000001" customHeight="1">
      <c r="A653" s="114"/>
      <c r="B653" s="70" t="s">
        <v>2437</v>
      </c>
      <c r="C653" s="70" t="s">
        <v>2475</v>
      </c>
      <c r="D653" s="66" t="s">
        <v>2476</v>
      </c>
      <c r="E653" s="66" t="s">
        <v>2477</v>
      </c>
      <c r="F653" s="102">
        <v>20000</v>
      </c>
      <c r="G653" s="102">
        <f t="shared" si="36"/>
        <v>10020</v>
      </c>
      <c r="H653" s="102">
        <v>9980</v>
      </c>
      <c r="I653" s="68">
        <f t="shared" si="37"/>
        <v>0.501</v>
      </c>
    </row>
    <row r="654" spans="1:9" ht="20.100000000000001" customHeight="1">
      <c r="A654" s="114"/>
      <c r="B654" s="70" t="s">
        <v>2437</v>
      </c>
      <c r="C654" s="70" t="s">
        <v>2442</v>
      </c>
      <c r="D654" s="66" t="s">
        <v>2443</v>
      </c>
      <c r="E654" s="66" t="s">
        <v>2444</v>
      </c>
      <c r="F654" s="102">
        <v>30000</v>
      </c>
      <c r="G654" s="102">
        <f t="shared" si="36"/>
        <v>11018.7</v>
      </c>
      <c r="H654" s="102">
        <v>18981.3</v>
      </c>
      <c r="I654" s="68">
        <f t="shared" si="37"/>
        <v>0.36729000000000001</v>
      </c>
    </row>
    <row r="655" spans="1:9" ht="20.100000000000001" customHeight="1">
      <c r="A655" s="114"/>
      <c r="B655" s="70" t="s">
        <v>2437</v>
      </c>
      <c r="C655" s="70" t="s">
        <v>2454</v>
      </c>
      <c r="D655" s="66" t="s">
        <v>2455</v>
      </c>
      <c r="E655" s="66" t="s">
        <v>2456</v>
      </c>
      <c r="F655" s="102">
        <v>10000</v>
      </c>
      <c r="G655" s="102">
        <f t="shared" si="36"/>
        <v>5038.8</v>
      </c>
      <c r="H655" s="102">
        <v>4961.2</v>
      </c>
      <c r="I655" s="68">
        <f t="shared" si="37"/>
        <v>0.50387999999999999</v>
      </c>
    </row>
    <row r="656" spans="1:9" ht="20.100000000000001" customHeight="1">
      <c r="A656" s="114"/>
      <c r="B656" s="70" t="s">
        <v>2437</v>
      </c>
      <c r="C656" s="70" t="s">
        <v>2448</v>
      </c>
      <c r="D656" s="66" t="s">
        <v>2449</v>
      </c>
      <c r="E656" s="66" t="s">
        <v>2450</v>
      </c>
      <c r="F656" s="102">
        <v>45000</v>
      </c>
      <c r="G656" s="102">
        <f t="shared" si="36"/>
        <v>23317.5</v>
      </c>
      <c r="H656" s="102">
        <v>21682.5</v>
      </c>
      <c r="I656" s="68">
        <f t="shared" si="37"/>
        <v>0.51816666666666666</v>
      </c>
    </row>
    <row r="657" spans="1:9" ht="20.100000000000001" customHeight="1">
      <c r="A657" s="114"/>
      <c r="B657" s="70" t="s">
        <v>2437</v>
      </c>
      <c r="C657" s="70" t="s">
        <v>2481</v>
      </c>
      <c r="D657" s="66" t="s">
        <v>2482</v>
      </c>
      <c r="E657" s="66" t="s">
        <v>2483</v>
      </c>
      <c r="F657" s="102">
        <v>10000</v>
      </c>
      <c r="G657" s="102">
        <f t="shared" si="36"/>
        <v>1229.8799999999992</v>
      </c>
      <c r="H657" s="102">
        <v>8770.1200000000008</v>
      </c>
      <c r="I657" s="68">
        <f t="shared" si="37"/>
        <v>0.12298799999999992</v>
      </c>
    </row>
    <row r="658" spans="1:9" ht="20.100000000000001" customHeight="1">
      <c r="A658" s="114"/>
      <c r="B658" s="70" t="s">
        <v>2437</v>
      </c>
      <c r="C658" s="70" t="s">
        <v>2484</v>
      </c>
      <c r="D658" s="66" t="s">
        <v>2482</v>
      </c>
      <c r="E658" s="66" t="s">
        <v>2485</v>
      </c>
      <c r="F658" s="102">
        <v>20000</v>
      </c>
      <c r="G658" s="102">
        <f t="shared" si="36"/>
        <v>2297.7799999999988</v>
      </c>
      <c r="H658" s="102">
        <v>17702.22</v>
      </c>
      <c r="I658" s="68">
        <f t="shared" si="37"/>
        <v>0.11488899999999994</v>
      </c>
    </row>
    <row r="659" spans="1:9" ht="20.100000000000001" customHeight="1">
      <c r="A659" s="114"/>
      <c r="B659" s="70" t="s">
        <v>2437</v>
      </c>
      <c r="C659" s="70" t="s">
        <v>2486</v>
      </c>
      <c r="D659" s="66" t="s">
        <v>2487</v>
      </c>
      <c r="E659" s="66" t="s">
        <v>2488</v>
      </c>
      <c r="F659" s="102">
        <v>15000</v>
      </c>
      <c r="G659" s="102">
        <f t="shared" si="36"/>
        <v>5970.6</v>
      </c>
      <c r="H659" s="102">
        <v>9029.4</v>
      </c>
      <c r="I659" s="68">
        <f t="shared" si="37"/>
        <v>0.39804</v>
      </c>
    </row>
    <row r="660" spans="1:9" ht="20.100000000000001" customHeight="1">
      <c r="A660" s="114"/>
      <c r="B660" s="70" t="s">
        <v>2437</v>
      </c>
      <c r="C660" s="70" t="s">
        <v>2469</v>
      </c>
      <c r="D660" s="66" t="s">
        <v>2470</v>
      </c>
      <c r="E660" s="66" t="s">
        <v>2471</v>
      </c>
      <c r="F660" s="102">
        <v>20000</v>
      </c>
      <c r="G660" s="102">
        <f t="shared" si="36"/>
        <v>10968.36</v>
      </c>
      <c r="H660" s="102">
        <v>9031.64</v>
      </c>
      <c r="I660" s="68">
        <f t="shared" si="37"/>
        <v>0.54841800000000007</v>
      </c>
    </row>
    <row r="661" spans="1:9" ht="20.100000000000001" customHeight="1">
      <c r="A661" s="114"/>
      <c r="B661" s="70" t="s">
        <v>2437</v>
      </c>
      <c r="C661" s="70" t="s">
        <v>2472</v>
      </c>
      <c r="D661" s="66" t="s">
        <v>2473</v>
      </c>
      <c r="E661" s="66" t="s">
        <v>2474</v>
      </c>
      <c r="F661" s="102">
        <v>20000</v>
      </c>
      <c r="G661" s="102">
        <f t="shared" si="36"/>
        <v>11934.45</v>
      </c>
      <c r="H661" s="102">
        <v>8065.55</v>
      </c>
      <c r="I661" s="68">
        <f t="shared" si="37"/>
        <v>0.59672250000000004</v>
      </c>
    </row>
    <row r="662" spans="1:9" ht="20.100000000000001" customHeight="1">
      <c r="A662" s="114"/>
      <c r="B662" s="70" t="s">
        <v>2437</v>
      </c>
      <c r="C662" s="70" t="s">
        <v>2489</v>
      </c>
      <c r="D662" s="66" t="s">
        <v>2490</v>
      </c>
      <c r="E662" s="66" t="s">
        <v>2491</v>
      </c>
      <c r="F662" s="102">
        <v>20000</v>
      </c>
      <c r="G662" s="102">
        <f t="shared" si="36"/>
        <v>3137.5</v>
      </c>
      <c r="H662" s="102">
        <v>16862.5</v>
      </c>
      <c r="I662" s="68">
        <f t="shared" si="37"/>
        <v>0.15687499999999999</v>
      </c>
    </row>
    <row r="663" spans="1:9" ht="20.100000000000001" customHeight="1">
      <c r="A663" s="114"/>
      <c r="B663" s="70" t="s">
        <v>2437</v>
      </c>
      <c r="C663" s="70" t="s">
        <v>2463</v>
      </c>
      <c r="D663" s="66" t="s">
        <v>2464</v>
      </c>
      <c r="E663" s="66" t="s">
        <v>2465</v>
      </c>
      <c r="F663" s="102">
        <v>15000</v>
      </c>
      <c r="G663" s="102">
        <f t="shared" si="36"/>
        <v>3870.3999999999996</v>
      </c>
      <c r="H663" s="102">
        <v>11129.6</v>
      </c>
      <c r="I663" s="68">
        <f t="shared" si="37"/>
        <v>0.25802666666666663</v>
      </c>
    </row>
    <row r="664" spans="1:9" ht="20.100000000000001" customHeight="1">
      <c r="A664" s="114"/>
      <c r="B664" s="70" t="s">
        <v>2437</v>
      </c>
      <c r="C664" s="70" t="s">
        <v>2495</v>
      </c>
      <c r="D664" s="66" t="s">
        <v>2496</v>
      </c>
      <c r="E664" s="66" t="s">
        <v>2497</v>
      </c>
      <c r="F664" s="102">
        <v>20000</v>
      </c>
      <c r="G664" s="102">
        <f t="shared" si="36"/>
        <v>10804.6</v>
      </c>
      <c r="H664" s="102">
        <v>9195.4</v>
      </c>
      <c r="I664" s="68">
        <f t="shared" si="37"/>
        <v>0.54022999999999999</v>
      </c>
    </row>
    <row r="665" spans="1:9" ht="20.100000000000001" customHeight="1">
      <c r="A665" s="114"/>
      <c r="B665" s="70" t="s">
        <v>2437</v>
      </c>
      <c r="C665" s="70" t="s">
        <v>2466</v>
      </c>
      <c r="D665" s="66" t="s">
        <v>2467</v>
      </c>
      <c r="E665" s="66" t="s">
        <v>2468</v>
      </c>
      <c r="F665" s="102">
        <v>20000</v>
      </c>
      <c r="G665" s="102">
        <f t="shared" si="36"/>
        <v>9513</v>
      </c>
      <c r="H665" s="102">
        <v>10487</v>
      </c>
      <c r="I665" s="68">
        <f t="shared" si="37"/>
        <v>0.47565000000000002</v>
      </c>
    </row>
    <row r="666" spans="1:9" ht="20.100000000000001" customHeight="1">
      <c r="A666" s="114"/>
      <c r="B666" s="70" t="s">
        <v>2437</v>
      </c>
      <c r="C666" s="70" t="s">
        <v>2478</v>
      </c>
      <c r="D666" s="66" t="s">
        <v>2479</v>
      </c>
      <c r="E666" s="66" t="s">
        <v>2480</v>
      </c>
      <c r="F666" s="102">
        <v>10000</v>
      </c>
      <c r="G666" s="102">
        <f t="shared" si="36"/>
        <v>1142.2000000000007</v>
      </c>
      <c r="H666" s="102">
        <v>8857.7999999999993</v>
      </c>
      <c r="I666" s="68">
        <f t="shared" si="37"/>
        <v>0.11422000000000007</v>
      </c>
    </row>
    <row r="667" spans="1:9" ht="20.100000000000001" customHeight="1">
      <c r="A667" s="114"/>
      <c r="B667" s="70" t="s">
        <v>2437</v>
      </c>
      <c r="C667" s="70" t="s">
        <v>2451</v>
      </c>
      <c r="D667" s="66" t="s">
        <v>2452</v>
      </c>
      <c r="E667" s="66" t="s">
        <v>2453</v>
      </c>
      <c r="F667" s="102">
        <v>45000</v>
      </c>
      <c r="G667" s="102">
        <f t="shared" si="36"/>
        <v>17580.400000000001</v>
      </c>
      <c r="H667" s="102">
        <v>27419.599999999999</v>
      </c>
      <c r="I667" s="68">
        <f t="shared" si="37"/>
        <v>0.39067555555555561</v>
      </c>
    </row>
    <row r="668" spans="1:9" ht="20.100000000000001" customHeight="1">
      <c r="A668" s="114"/>
      <c r="B668" s="70" t="s">
        <v>2437</v>
      </c>
      <c r="C668" s="70" t="s">
        <v>2498</v>
      </c>
      <c r="D668" s="66" t="s">
        <v>2499</v>
      </c>
      <c r="E668" s="66" t="s">
        <v>2500</v>
      </c>
      <c r="F668" s="102">
        <v>20000</v>
      </c>
      <c r="G668" s="102">
        <f t="shared" si="36"/>
        <v>10022</v>
      </c>
      <c r="H668" s="102">
        <v>9978</v>
      </c>
      <c r="I668" s="68">
        <f t="shared" si="37"/>
        <v>0.50109999999999999</v>
      </c>
    </row>
    <row r="669" spans="1:9" ht="20.100000000000001" customHeight="1">
      <c r="A669" s="114"/>
      <c r="B669" s="70" t="s">
        <v>2437</v>
      </c>
      <c r="C669" s="70" t="s">
        <v>2460</v>
      </c>
      <c r="D669" s="66" t="s">
        <v>2461</v>
      </c>
      <c r="E669" s="66" t="s">
        <v>2462</v>
      </c>
      <c r="F669" s="102">
        <v>10000</v>
      </c>
      <c r="G669" s="102">
        <f t="shared" si="36"/>
        <v>1182.5</v>
      </c>
      <c r="H669" s="102">
        <v>8817.5</v>
      </c>
      <c r="I669" s="68">
        <f t="shared" si="37"/>
        <v>0.11824999999999999</v>
      </c>
    </row>
    <row r="670" spans="1:9" ht="20.100000000000001" customHeight="1">
      <c r="A670" s="114"/>
      <c r="B670" s="70" t="s">
        <v>2437</v>
      </c>
      <c r="C670" s="70" t="s">
        <v>2492</v>
      </c>
      <c r="D670" s="66" t="s">
        <v>2493</v>
      </c>
      <c r="E670" s="66" t="s">
        <v>2494</v>
      </c>
      <c r="F670" s="102">
        <v>20000</v>
      </c>
      <c r="G670" s="102">
        <f t="shared" si="36"/>
        <v>20</v>
      </c>
      <c r="H670" s="102">
        <v>19980</v>
      </c>
      <c r="I670" s="68">
        <f t="shared" si="37"/>
        <v>1E-3</v>
      </c>
    </row>
    <row r="671" spans="1:9" ht="20.100000000000001" customHeight="1">
      <c r="A671" s="114"/>
      <c r="B671" s="70" t="s">
        <v>2437</v>
      </c>
      <c r="C671" s="70" t="s">
        <v>2445</v>
      </c>
      <c r="D671" s="66" t="s">
        <v>2446</v>
      </c>
      <c r="E671" s="66" t="s">
        <v>2447</v>
      </c>
      <c r="F671" s="102">
        <v>30000</v>
      </c>
      <c r="G671" s="102">
        <f t="shared" si="36"/>
        <v>19072.75</v>
      </c>
      <c r="H671" s="102">
        <v>10927.25</v>
      </c>
      <c r="I671" s="68">
        <f t="shared" si="37"/>
        <v>0.63575833333333331</v>
      </c>
    </row>
    <row r="672" spans="1:9" ht="20.100000000000001" customHeight="1">
      <c r="A672" s="114"/>
      <c r="B672" s="70" t="s">
        <v>3074</v>
      </c>
      <c r="C672" s="70" t="s">
        <v>1704</v>
      </c>
      <c r="D672" s="66" t="s">
        <v>1705</v>
      </c>
      <c r="E672" s="66" t="s">
        <v>3121</v>
      </c>
      <c r="F672" s="102">
        <v>1300000</v>
      </c>
      <c r="G672" s="102">
        <f t="shared" si="36"/>
        <v>1300000</v>
      </c>
      <c r="H672" s="102">
        <v>0</v>
      </c>
      <c r="I672" s="68">
        <f t="shared" si="37"/>
        <v>1</v>
      </c>
    </row>
    <row r="673" spans="1:9" ht="20.100000000000001" customHeight="1">
      <c r="A673" s="114"/>
      <c r="B673" s="70" t="s">
        <v>3083</v>
      </c>
      <c r="C673" s="70" t="s">
        <v>2998</v>
      </c>
      <c r="D673" s="66" t="s">
        <v>2999</v>
      </c>
      <c r="E673" s="66" t="s">
        <v>3000</v>
      </c>
      <c r="F673" s="102">
        <v>100000</v>
      </c>
      <c r="G673" s="102">
        <f t="shared" si="36"/>
        <v>5020</v>
      </c>
      <c r="H673" s="102">
        <v>94980</v>
      </c>
      <c r="I673" s="68">
        <f t="shared" si="37"/>
        <v>5.0200000000000002E-2</v>
      </c>
    </row>
    <row r="674" spans="1:9" ht="20.100000000000001" customHeight="1">
      <c r="A674" s="114"/>
      <c r="B674" s="70" t="s">
        <v>3074</v>
      </c>
      <c r="C674" s="70" t="s">
        <v>1678</v>
      </c>
      <c r="D674" s="66" t="s">
        <v>1679</v>
      </c>
      <c r="E674" s="66" t="s">
        <v>1625</v>
      </c>
      <c r="F674" s="102">
        <v>100000</v>
      </c>
      <c r="G674" s="102">
        <f t="shared" si="36"/>
        <v>5020</v>
      </c>
      <c r="H674" s="102">
        <v>94980</v>
      </c>
      <c r="I674" s="68">
        <f t="shared" si="37"/>
        <v>5.0200000000000002E-2</v>
      </c>
    </row>
    <row r="675" spans="1:9" ht="20.100000000000001" customHeight="1">
      <c r="A675" s="114"/>
      <c r="B675" s="70" t="s">
        <v>3080</v>
      </c>
      <c r="C675" s="70" t="s">
        <v>2782</v>
      </c>
      <c r="D675" s="66" t="s">
        <v>2783</v>
      </c>
      <c r="E675" s="66" t="s">
        <v>2784</v>
      </c>
      <c r="F675" s="102">
        <v>100000</v>
      </c>
      <c r="G675" s="102">
        <f t="shared" si="36"/>
        <v>5020</v>
      </c>
      <c r="H675" s="102">
        <v>94980</v>
      </c>
      <c r="I675" s="68">
        <f t="shared" si="37"/>
        <v>5.0200000000000002E-2</v>
      </c>
    </row>
    <row r="676" spans="1:9" ht="20.100000000000001" customHeight="1">
      <c r="A676" s="114"/>
      <c r="B676" s="70" t="s">
        <v>3080</v>
      </c>
      <c r="C676" s="70" t="s">
        <v>2779</v>
      </c>
      <c r="D676" s="66" t="s">
        <v>2780</v>
      </c>
      <c r="E676" s="66" t="s">
        <v>2781</v>
      </c>
      <c r="F676" s="102">
        <v>100000</v>
      </c>
      <c r="G676" s="102">
        <f t="shared" si="36"/>
        <v>5020</v>
      </c>
      <c r="H676" s="102">
        <v>94980</v>
      </c>
      <c r="I676" s="68">
        <f t="shared" si="37"/>
        <v>5.0200000000000002E-2</v>
      </c>
    </row>
    <row r="677" spans="1:9" ht="20.100000000000001" customHeight="1">
      <c r="A677" s="114"/>
      <c r="B677" s="70" t="s">
        <v>3083</v>
      </c>
      <c r="C677" s="70" t="s">
        <v>3003</v>
      </c>
      <c r="D677" s="66" t="s">
        <v>3004</v>
      </c>
      <c r="E677" s="66" t="s">
        <v>2931</v>
      </c>
      <c r="F677" s="102">
        <v>100000</v>
      </c>
      <c r="G677" s="102">
        <f t="shared" si="36"/>
        <v>31883.429999999993</v>
      </c>
      <c r="H677" s="102">
        <v>68116.570000000007</v>
      </c>
      <c r="I677" s="68">
        <f t="shared" si="37"/>
        <v>0.3188342999999999</v>
      </c>
    </row>
    <row r="678" spans="1:9" ht="20.100000000000001" customHeight="1">
      <c r="A678" s="114"/>
      <c r="B678" s="70" t="s">
        <v>3083</v>
      </c>
      <c r="C678" s="70" t="s">
        <v>2994</v>
      </c>
      <c r="D678" s="66" t="s">
        <v>2995</v>
      </c>
      <c r="E678" s="66" t="s">
        <v>3094</v>
      </c>
      <c r="F678" s="102">
        <v>700000</v>
      </c>
      <c r="G678" s="102">
        <f t="shared" si="36"/>
        <v>61131.800000000047</v>
      </c>
      <c r="H678" s="102">
        <v>638868.19999999995</v>
      </c>
      <c r="I678" s="68">
        <f t="shared" si="37"/>
        <v>8.7331142857142927E-2</v>
      </c>
    </row>
    <row r="679" spans="1:9" ht="20.100000000000001" customHeight="1">
      <c r="A679" s="114"/>
      <c r="B679" s="70" t="s">
        <v>3071</v>
      </c>
      <c r="C679" s="70" t="s">
        <v>1861</v>
      </c>
      <c r="D679" s="66" t="s">
        <v>1862</v>
      </c>
      <c r="E679" s="66" t="s">
        <v>1813</v>
      </c>
      <c r="F679" s="102">
        <v>100000</v>
      </c>
      <c r="G679" s="102">
        <f t="shared" si="36"/>
        <v>5020</v>
      </c>
      <c r="H679" s="102">
        <v>94980</v>
      </c>
      <c r="I679" s="68">
        <f t="shared" si="37"/>
        <v>5.0200000000000002E-2</v>
      </c>
    </row>
    <row r="680" spans="1:9" ht="20.100000000000001" customHeight="1">
      <c r="A680" s="114"/>
      <c r="B680" s="70" t="s">
        <v>3080</v>
      </c>
      <c r="C680" s="70" t="s">
        <v>2785</v>
      </c>
      <c r="D680" s="66" t="s">
        <v>2786</v>
      </c>
      <c r="E680" s="66" t="s">
        <v>2787</v>
      </c>
      <c r="F680" s="102">
        <v>100000</v>
      </c>
      <c r="G680" s="102">
        <f t="shared" si="36"/>
        <v>5020</v>
      </c>
      <c r="H680" s="102">
        <v>94980</v>
      </c>
      <c r="I680" s="68">
        <f t="shared" si="37"/>
        <v>5.0200000000000002E-2</v>
      </c>
    </row>
    <row r="681" spans="1:9" ht="20.100000000000001" customHeight="1">
      <c r="A681" s="114"/>
      <c r="B681" s="70" t="s">
        <v>3074</v>
      </c>
      <c r="C681" s="70" t="s">
        <v>1665</v>
      </c>
      <c r="D681" s="66" t="s">
        <v>1666</v>
      </c>
      <c r="E681" s="66" t="s">
        <v>1564</v>
      </c>
      <c r="F681" s="102">
        <v>100000</v>
      </c>
      <c r="G681" s="102">
        <f t="shared" si="36"/>
        <v>5806</v>
      </c>
      <c r="H681" s="102">
        <v>94194</v>
      </c>
      <c r="I681" s="68">
        <f t="shared" si="37"/>
        <v>5.806E-2</v>
      </c>
    </row>
    <row r="682" spans="1:9" ht="20.100000000000001" customHeight="1">
      <c r="A682" s="114"/>
      <c r="B682" s="70" t="s">
        <v>3084</v>
      </c>
      <c r="C682" s="70" t="s">
        <v>2651</v>
      </c>
      <c r="D682" s="66" t="s">
        <v>2652</v>
      </c>
      <c r="E682" s="66" t="s">
        <v>311</v>
      </c>
      <c r="F682" s="102">
        <v>100000</v>
      </c>
      <c r="G682" s="102">
        <f t="shared" si="36"/>
        <v>5020</v>
      </c>
      <c r="H682" s="102">
        <v>94980</v>
      </c>
      <c r="I682" s="68">
        <f t="shared" si="37"/>
        <v>5.0200000000000002E-2</v>
      </c>
    </row>
    <row r="683" spans="1:9" ht="20.100000000000001" customHeight="1">
      <c r="A683" s="114"/>
      <c r="B683" s="70" t="s">
        <v>3102</v>
      </c>
      <c r="C683" s="70" t="s">
        <v>961</v>
      </c>
      <c r="D683" s="66" t="s">
        <v>962</v>
      </c>
      <c r="E683" s="66" t="s">
        <v>963</v>
      </c>
      <c r="F683" s="102">
        <v>100000</v>
      </c>
      <c r="G683" s="102">
        <f t="shared" si="36"/>
        <v>19874.130000000005</v>
      </c>
      <c r="H683" s="102">
        <v>80125.87</v>
      </c>
      <c r="I683" s="68">
        <f t="shared" si="37"/>
        <v>0.19874130000000004</v>
      </c>
    </row>
    <row r="684" spans="1:9" ht="20.100000000000001" customHeight="1">
      <c r="A684" s="114"/>
      <c r="B684" s="70" t="s">
        <v>3083</v>
      </c>
      <c r="C684" s="70" t="s">
        <v>3005</v>
      </c>
      <c r="D684" s="66" t="s">
        <v>3006</v>
      </c>
      <c r="E684" s="66" t="s">
        <v>3108</v>
      </c>
      <c r="F684" s="102">
        <v>300000</v>
      </c>
      <c r="G684" s="102">
        <f t="shared" si="36"/>
        <v>15020</v>
      </c>
      <c r="H684" s="102">
        <v>284980</v>
      </c>
      <c r="I684" s="68">
        <f t="shared" si="37"/>
        <v>5.0066666666666669E-2</v>
      </c>
    </row>
    <row r="685" spans="1:9" ht="20.100000000000001" customHeight="1">
      <c r="A685" s="114"/>
      <c r="B685" s="70" t="s">
        <v>3084</v>
      </c>
      <c r="C685" s="70" t="s">
        <v>2645</v>
      </c>
      <c r="D685" s="66" t="s">
        <v>2646</v>
      </c>
      <c r="E685" s="66" t="s">
        <v>3449</v>
      </c>
      <c r="F685" s="102">
        <v>100000</v>
      </c>
      <c r="G685" s="102">
        <f t="shared" si="36"/>
        <v>5020</v>
      </c>
      <c r="H685" s="102">
        <v>94980</v>
      </c>
      <c r="I685" s="68">
        <f t="shared" si="37"/>
        <v>5.0200000000000002E-2</v>
      </c>
    </row>
    <row r="686" spans="1:9" ht="20.100000000000001" customHeight="1">
      <c r="A686" s="114"/>
      <c r="B686" s="70" t="s">
        <v>3064</v>
      </c>
      <c r="C686" s="70" t="s">
        <v>1501</v>
      </c>
      <c r="D686" s="66" t="s">
        <v>1502</v>
      </c>
      <c r="E686" s="66" t="s">
        <v>3481</v>
      </c>
      <c r="F686" s="102">
        <v>100000</v>
      </c>
      <c r="G686" s="102">
        <f t="shared" si="36"/>
        <v>11020</v>
      </c>
      <c r="H686" s="102">
        <v>88980</v>
      </c>
      <c r="I686" s="68">
        <f t="shared" si="37"/>
        <v>0.11020000000000001</v>
      </c>
    </row>
    <row r="687" spans="1:9" ht="20.100000000000001" customHeight="1">
      <c r="A687" s="114"/>
      <c r="B687" s="70" t="s">
        <v>3081</v>
      </c>
      <c r="C687" s="70" t="s">
        <v>1291</v>
      </c>
      <c r="D687" s="66" t="s">
        <v>1292</v>
      </c>
      <c r="E687" s="66" t="s">
        <v>1221</v>
      </c>
      <c r="F687" s="102">
        <v>100000</v>
      </c>
      <c r="G687" s="102">
        <f t="shared" si="36"/>
        <v>100000</v>
      </c>
      <c r="H687" s="102">
        <v>0</v>
      </c>
      <c r="I687" s="68">
        <f t="shared" si="37"/>
        <v>1</v>
      </c>
    </row>
    <row r="688" spans="1:9" ht="20.100000000000001" customHeight="1">
      <c r="A688" s="114"/>
      <c r="B688" s="70" t="s">
        <v>3068</v>
      </c>
      <c r="C688" s="70" t="s">
        <v>2220</v>
      </c>
      <c r="D688" s="66" t="s">
        <v>2221</v>
      </c>
      <c r="E688" s="66" t="s">
        <v>3650</v>
      </c>
      <c r="F688" s="102">
        <v>100000</v>
      </c>
      <c r="G688" s="102">
        <f t="shared" si="36"/>
        <v>60447.13</v>
      </c>
      <c r="H688" s="102">
        <v>39552.870000000003</v>
      </c>
      <c r="I688" s="68">
        <f t="shared" si="37"/>
        <v>0.60447129999999993</v>
      </c>
    </row>
    <row r="689" spans="1:9" ht="20.100000000000001" customHeight="1">
      <c r="A689" s="114"/>
      <c r="B689" s="70" t="s">
        <v>3068</v>
      </c>
      <c r="C689" s="70" t="s">
        <v>2217</v>
      </c>
      <c r="D689" s="66" t="s">
        <v>2218</v>
      </c>
      <c r="E689" s="66" t="s">
        <v>2219</v>
      </c>
      <c r="F689" s="102">
        <v>100000</v>
      </c>
      <c r="G689" s="102">
        <f t="shared" si="36"/>
        <v>37631</v>
      </c>
      <c r="H689" s="102">
        <v>62369</v>
      </c>
      <c r="I689" s="68">
        <f t="shared" si="37"/>
        <v>0.37630999999999998</v>
      </c>
    </row>
    <row r="690" spans="1:9" ht="20.100000000000001" customHeight="1">
      <c r="A690" s="114"/>
      <c r="B690" s="70" t="s">
        <v>3073</v>
      </c>
      <c r="C690" s="70" t="s">
        <v>767</v>
      </c>
      <c r="D690" s="66" t="s">
        <v>768</v>
      </c>
      <c r="E690" s="66" t="s">
        <v>769</v>
      </c>
      <c r="F690" s="102">
        <v>100000</v>
      </c>
      <c r="G690" s="102">
        <f t="shared" si="36"/>
        <v>46249.599999999999</v>
      </c>
      <c r="H690" s="102">
        <v>53750.400000000001</v>
      </c>
      <c r="I690" s="68">
        <f t="shared" si="37"/>
        <v>0.46249599999999996</v>
      </c>
    </row>
    <row r="691" spans="1:9" ht="20.100000000000001" customHeight="1">
      <c r="A691" s="114"/>
      <c r="B691" s="70" t="s">
        <v>3083</v>
      </c>
      <c r="C691" s="70" t="s">
        <v>2996</v>
      </c>
      <c r="D691" s="66" t="s">
        <v>2997</v>
      </c>
      <c r="E691" s="66" t="s">
        <v>3653</v>
      </c>
      <c r="F691" s="102">
        <v>300000</v>
      </c>
      <c r="G691" s="102">
        <f t="shared" si="36"/>
        <v>72599.23000000001</v>
      </c>
      <c r="H691" s="102">
        <v>227400.77</v>
      </c>
      <c r="I691" s="68">
        <f t="shared" si="37"/>
        <v>0.24199743333333337</v>
      </c>
    </row>
    <row r="692" spans="1:9" ht="20.100000000000001" customHeight="1">
      <c r="A692" s="114"/>
      <c r="B692" s="70" t="s">
        <v>3084</v>
      </c>
      <c r="C692" s="70" t="s">
        <v>2656</v>
      </c>
      <c r="D692" s="66" t="s">
        <v>2657</v>
      </c>
      <c r="E692" s="66" t="s">
        <v>3302</v>
      </c>
      <c r="F692" s="102">
        <v>400000</v>
      </c>
      <c r="G692" s="102">
        <f t="shared" si="36"/>
        <v>210030.35</v>
      </c>
      <c r="H692" s="102">
        <v>189969.65</v>
      </c>
      <c r="I692" s="68">
        <f t="shared" si="37"/>
        <v>0.52507587499999997</v>
      </c>
    </row>
    <row r="693" spans="1:9" ht="20.100000000000001" customHeight="1">
      <c r="A693" s="114"/>
      <c r="B693" s="70" t="s">
        <v>3071</v>
      </c>
      <c r="C693" s="70" t="s">
        <v>1858</v>
      </c>
      <c r="D693" s="66" t="s">
        <v>1859</v>
      </c>
      <c r="E693" s="66" t="s">
        <v>1860</v>
      </c>
      <c r="F693" s="102">
        <v>100000</v>
      </c>
      <c r="G693" s="102">
        <f t="shared" si="36"/>
        <v>9069</v>
      </c>
      <c r="H693" s="102">
        <v>90931</v>
      </c>
      <c r="I693" s="68">
        <f t="shared" si="37"/>
        <v>9.0690000000000007E-2</v>
      </c>
    </row>
    <row r="694" spans="1:9" ht="20.100000000000001" customHeight="1">
      <c r="A694" s="114"/>
      <c r="B694" s="70" t="s">
        <v>3084</v>
      </c>
      <c r="C694" s="70" t="s">
        <v>2653</v>
      </c>
      <c r="D694" s="66" t="s">
        <v>2654</v>
      </c>
      <c r="E694" s="66" t="s">
        <v>2655</v>
      </c>
      <c r="F694" s="102">
        <v>100000</v>
      </c>
      <c r="G694" s="102">
        <f t="shared" si="36"/>
        <v>5020</v>
      </c>
      <c r="H694" s="102">
        <v>94980</v>
      </c>
      <c r="I694" s="68">
        <f t="shared" si="37"/>
        <v>5.0200000000000002E-2</v>
      </c>
    </row>
    <row r="695" spans="1:9" ht="20.100000000000001" customHeight="1">
      <c r="A695" s="114"/>
      <c r="B695" s="70" t="s">
        <v>3081</v>
      </c>
      <c r="C695" s="70" t="s">
        <v>1285</v>
      </c>
      <c r="D695" s="66" t="s">
        <v>1286</v>
      </c>
      <c r="E695" s="66" t="s">
        <v>1287</v>
      </c>
      <c r="F695" s="102">
        <v>100000</v>
      </c>
      <c r="G695" s="102">
        <f t="shared" si="36"/>
        <v>5020</v>
      </c>
      <c r="H695" s="102">
        <v>94980</v>
      </c>
      <c r="I695" s="68">
        <f t="shared" si="37"/>
        <v>5.0200000000000002E-2</v>
      </c>
    </row>
    <row r="696" spans="1:9" ht="20.100000000000001" customHeight="1">
      <c r="A696" s="114"/>
      <c r="B696" s="70" t="s">
        <v>3102</v>
      </c>
      <c r="C696" s="70" t="s">
        <v>959</v>
      </c>
      <c r="D696" s="66" t="s">
        <v>960</v>
      </c>
      <c r="E696" s="66" t="s">
        <v>1984</v>
      </c>
      <c r="F696" s="102">
        <v>100000</v>
      </c>
      <c r="G696" s="102">
        <f t="shared" si="36"/>
        <v>5020</v>
      </c>
      <c r="H696" s="102">
        <v>94980</v>
      </c>
      <c r="I696" s="68">
        <f t="shared" si="37"/>
        <v>5.0200000000000002E-2</v>
      </c>
    </row>
    <row r="697" spans="1:9" ht="20.100000000000001" customHeight="1">
      <c r="A697" s="114"/>
      <c r="B697" s="70" t="s">
        <v>3073</v>
      </c>
      <c r="C697" s="70" t="s">
        <v>764</v>
      </c>
      <c r="D697" s="66" t="s">
        <v>765</v>
      </c>
      <c r="E697" s="66" t="s">
        <v>766</v>
      </c>
      <c r="F697" s="102">
        <v>100000</v>
      </c>
      <c r="G697" s="102">
        <f t="shared" si="36"/>
        <v>5020</v>
      </c>
      <c r="H697" s="102">
        <v>94980</v>
      </c>
      <c r="I697" s="68">
        <f t="shared" si="37"/>
        <v>5.0200000000000002E-2</v>
      </c>
    </row>
    <row r="698" spans="1:9" ht="20.100000000000001" customHeight="1">
      <c r="A698" s="114"/>
      <c r="B698" s="70" t="s">
        <v>3102</v>
      </c>
      <c r="C698" s="70" t="s">
        <v>956</v>
      </c>
      <c r="D698" s="66" t="s">
        <v>957</v>
      </c>
      <c r="E698" s="66" t="s">
        <v>958</v>
      </c>
      <c r="F698" s="102">
        <v>100000</v>
      </c>
      <c r="G698" s="102">
        <f t="shared" si="36"/>
        <v>5020</v>
      </c>
      <c r="H698" s="102">
        <v>94980</v>
      </c>
      <c r="I698" s="68">
        <f t="shared" si="37"/>
        <v>5.0200000000000002E-2</v>
      </c>
    </row>
    <row r="699" spans="1:9" ht="20.100000000000001" customHeight="1">
      <c r="A699" s="114"/>
      <c r="B699" s="70" t="s">
        <v>3064</v>
      </c>
      <c r="C699" s="70" t="s">
        <v>1492</v>
      </c>
      <c r="D699" s="66" t="s">
        <v>1493</v>
      </c>
      <c r="E699" s="66" t="s">
        <v>1494</v>
      </c>
      <c r="F699" s="102">
        <v>100000</v>
      </c>
      <c r="G699" s="102">
        <f t="shared" ref="G699:G762" si="38">F699-H699</f>
        <v>21300</v>
      </c>
      <c r="H699" s="102">
        <v>78700</v>
      </c>
      <c r="I699" s="68">
        <f t="shared" ref="I699:I762" si="39">G699/F699*100%</f>
        <v>0.21299999999999999</v>
      </c>
    </row>
    <row r="700" spans="1:9" ht="20.100000000000001" customHeight="1">
      <c r="A700" s="114"/>
      <c r="B700" s="70" t="s">
        <v>3074</v>
      </c>
      <c r="C700" s="70" t="s">
        <v>1663</v>
      </c>
      <c r="D700" s="66" t="s">
        <v>1664</v>
      </c>
      <c r="E700" s="66" t="s">
        <v>3217</v>
      </c>
      <c r="F700" s="102">
        <v>300000</v>
      </c>
      <c r="G700" s="102">
        <f t="shared" si="38"/>
        <v>168065.63</v>
      </c>
      <c r="H700" s="102">
        <v>131934.37</v>
      </c>
      <c r="I700" s="68">
        <f t="shared" si="39"/>
        <v>0.5602187666666667</v>
      </c>
    </row>
    <row r="701" spans="1:9" ht="20.100000000000001" customHeight="1">
      <c r="A701" s="114"/>
      <c r="B701" s="70" t="s">
        <v>3073</v>
      </c>
      <c r="C701" s="70" t="s">
        <v>775</v>
      </c>
      <c r="D701" s="66" t="s">
        <v>776</v>
      </c>
      <c r="E701" s="66" t="s">
        <v>777</v>
      </c>
      <c r="F701" s="102">
        <v>100000</v>
      </c>
      <c r="G701" s="102">
        <f t="shared" si="38"/>
        <v>16011.699999999997</v>
      </c>
      <c r="H701" s="102">
        <v>83988.3</v>
      </c>
      <c r="I701" s="68">
        <f t="shared" si="39"/>
        <v>0.16011699999999998</v>
      </c>
    </row>
    <row r="702" spans="1:9" ht="20.100000000000001" customHeight="1">
      <c r="A702" s="114"/>
      <c r="B702" s="70" t="s">
        <v>3074</v>
      </c>
      <c r="C702" s="70" t="s">
        <v>1675</v>
      </c>
      <c r="D702" s="66" t="s">
        <v>1676</v>
      </c>
      <c r="E702" s="66" t="s">
        <v>1677</v>
      </c>
      <c r="F702" s="102">
        <v>100000</v>
      </c>
      <c r="G702" s="102">
        <f t="shared" si="38"/>
        <v>6074.8300000000017</v>
      </c>
      <c r="H702" s="102">
        <v>93925.17</v>
      </c>
      <c r="I702" s="68">
        <f t="shared" si="39"/>
        <v>6.0748300000000019E-2</v>
      </c>
    </row>
    <row r="703" spans="1:9" ht="20.100000000000001" customHeight="1">
      <c r="A703" s="114"/>
      <c r="B703" s="70" t="s">
        <v>3074</v>
      </c>
      <c r="C703" s="70" t="s">
        <v>1670</v>
      </c>
      <c r="D703" s="66" t="s">
        <v>1671</v>
      </c>
      <c r="E703" s="66" t="s">
        <v>3648</v>
      </c>
      <c r="F703" s="102">
        <v>100000</v>
      </c>
      <c r="G703" s="102">
        <f t="shared" si="38"/>
        <v>5020</v>
      </c>
      <c r="H703" s="102">
        <v>94980</v>
      </c>
      <c r="I703" s="68">
        <f t="shared" si="39"/>
        <v>5.0200000000000002E-2</v>
      </c>
    </row>
    <row r="704" spans="1:9" ht="20.100000000000001" customHeight="1">
      <c r="A704" s="114"/>
      <c r="B704" s="70" t="s">
        <v>3084</v>
      </c>
      <c r="C704" s="70" t="s">
        <v>2649</v>
      </c>
      <c r="D704" s="66" t="s">
        <v>2650</v>
      </c>
      <c r="E704" s="66" t="s">
        <v>308</v>
      </c>
      <c r="F704" s="102">
        <v>100000</v>
      </c>
      <c r="G704" s="102">
        <f t="shared" si="38"/>
        <v>5020</v>
      </c>
      <c r="H704" s="102">
        <v>94980</v>
      </c>
      <c r="I704" s="68">
        <f t="shared" si="39"/>
        <v>5.0200000000000002E-2</v>
      </c>
    </row>
    <row r="705" spans="1:9" ht="20.100000000000001" customHeight="1">
      <c r="A705" s="114"/>
      <c r="B705" s="70" t="s">
        <v>3081</v>
      </c>
      <c r="C705" s="70" t="s">
        <v>1288</v>
      </c>
      <c r="D705" s="66" t="s">
        <v>1289</v>
      </c>
      <c r="E705" s="66" t="s">
        <v>1290</v>
      </c>
      <c r="F705" s="102">
        <v>100000</v>
      </c>
      <c r="G705" s="102">
        <f t="shared" si="38"/>
        <v>5020</v>
      </c>
      <c r="H705" s="102">
        <v>94980</v>
      </c>
      <c r="I705" s="68">
        <f t="shared" si="39"/>
        <v>5.0200000000000002E-2</v>
      </c>
    </row>
    <row r="706" spans="1:9" ht="20.100000000000001" customHeight="1">
      <c r="A706" s="114"/>
      <c r="B706" s="70" t="s">
        <v>3071</v>
      </c>
      <c r="C706" s="70" t="s">
        <v>1863</v>
      </c>
      <c r="D706" s="66" t="s">
        <v>1864</v>
      </c>
      <c r="E706" s="66" t="s">
        <v>3536</v>
      </c>
      <c r="F706" s="102">
        <v>100000</v>
      </c>
      <c r="G706" s="102">
        <f t="shared" si="38"/>
        <v>5020</v>
      </c>
      <c r="H706" s="102">
        <v>94980</v>
      </c>
      <c r="I706" s="68">
        <f t="shared" si="39"/>
        <v>5.0200000000000002E-2</v>
      </c>
    </row>
    <row r="707" spans="1:9" ht="20.100000000000001" customHeight="1">
      <c r="A707" s="114"/>
      <c r="B707" s="70" t="s">
        <v>3084</v>
      </c>
      <c r="C707" s="70" t="s">
        <v>2642</v>
      </c>
      <c r="D707" s="66" t="s">
        <v>2643</v>
      </c>
      <c r="E707" s="66" t="s">
        <v>2644</v>
      </c>
      <c r="F707" s="102">
        <v>100000</v>
      </c>
      <c r="G707" s="102">
        <f t="shared" si="38"/>
        <v>15188</v>
      </c>
      <c r="H707" s="102">
        <v>84812</v>
      </c>
      <c r="I707" s="68">
        <f t="shared" si="39"/>
        <v>0.15187999999999999</v>
      </c>
    </row>
    <row r="708" spans="1:9" ht="20.100000000000001" customHeight="1">
      <c r="A708" s="114"/>
      <c r="B708" s="70" t="s">
        <v>3073</v>
      </c>
      <c r="C708" s="70" t="s">
        <v>762</v>
      </c>
      <c r="D708" s="66" t="s">
        <v>763</v>
      </c>
      <c r="E708" s="66" t="s">
        <v>3654</v>
      </c>
      <c r="F708" s="102">
        <v>100000</v>
      </c>
      <c r="G708" s="102">
        <f t="shared" si="38"/>
        <v>47713.7</v>
      </c>
      <c r="H708" s="102">
        <v>52286.3</v>
      </c>
      <c r="I708" s="68">
        <f t="shared" si="39"/>
        <v>0.47713699999999998</v>
      </c>
    </row>
    <row r="709" spans="1:9" ht="20.100000000000001" customHeight="1">
      <c r="A709" s="114"/>
      <c r="B709" s="70" t="s">
        <v>3071</v>
      </c>
      <c r="C709" s="70" t="s">
        <v>1855</v>
      </c>
      <c r="D709" s="66" t="s">
        <v>1856</v>
      </c>
      <c r="E709" s="66" t="s">
        <v>1857</v>
      </c>
      <c r="F709" s="102">
        <v>100000</v>
      </c>
      <c r="G709" s="102">
        <f t="shared" si="38"/>
        <v>17904.199999999997</v>
      </c>
      <c r="H709" s="102">
        <v>82095.8</v>
      </c>
      <c r="I709" s="68">
        <f t="shared" si="39"/>
        <v>0.17904199999999998</v>
      </c>
    </row>
    <row r="710" spans="1:9" ht="20.100000000000001" customHeight="1">
      <c r="A710" s="114"/>
      <c r="B710" s="70" t="s">
        <v>3076</v>
      </c>
      <c r="C710" s="70" t="s">
        <v>39</v>
      </c>
      <c r="D710" s="66" t="s">
        <v>40</v>
      </c>
      <c r="E710" s="66" t="s">
        <v>3651</v>
      </c>
      <c r="F710" s="102">
        <v>100000</v>
      </c>
      <c r="G710" s="102">
        <f t="shared" si="38"/>
        <v>15389.300000000003</v>
      </c>
      <c r="H710" s="102">
        <v>84610.7</v>
      </c>
      <c r="I710" s="68">
        <f t="shared" si="39"/>
        <v>0.15389300000000003</v>
      </c>
    </row>
    <row r="711" spans="1:9" ht="20.100000000000001" customHeight="1">
      <c r="A711" s="114"/>
      <c r="B711" s="70" t="s">
        <v>3073</v>
      </c>
      <c r="C711" s="70" t="s">
        <v>773</v>
      </c>
      <c r="D711" s="66" t="s">
        <v>774</v>
      </c>
      <c r="E711" s="66" t="s">
        <v>752</v>
      </c>
      <c r="F711" s="102">
        <v>100000</v>
      </c>
      <c r="G711" s="102">
        <f t="shared" si="38"/>
        <v>42688.28</v>
      </c>
      <c r="H711" s="102">
        <v>57311.72</v>
      </c>
      <c r="I711" s="68">
        <f t="shared" si="39"/>
        <v>0.42688280000000001</v>
      </c>
    </row>
    <row r="712" spans="1:9" ht="20.100000000000001" customHeight="1">
      <c r="A712" s="114"/>
      <c r="B712" s="70" t="s">
        <v>3084</v>
      </c>
      <c r="C712" s="70" t="s">
        <v>2647</v>
      </c>
      <c r="D712" s="66" t="s">
        <v>2648</v>
      </c>
      <c r="E712" s="66" t="s">
        <v>3652</v>
      </c>
      <c r="F712" s="102">
        <v>100000</v>
      </c>
      <c r="G712" s="102">
        <f t="shared" si="38"/>
        <v>10427.679999999993</v>
      </c>
      <c r="H712" s="102">
        <v>89572.32</v>
      </c>
      <c r="I712" s="68">
        <f t="shared" si="39"/>
        <v>0.10427679999999993</v>
      </c>
    </row>
    <row r="713" spans="1:9" ht="20.100000000000001" customHeight="1">
      <c r="A713" s="114"/>
      <c r="B713" s="70" t="s">
        <v>3076</v>
      </c>
      <c r="C713" s="70" t="s">
        <v>41</v>
      </c>
      <c r="D713" s="66" t="s">
        <v>42</v>
      </c>
      <c r="E713" s="66" t="s">
        <v>43</v>
      </c>
      <c r="F713" s="102">
        <v>100000</v>
      </c>
      <c r="G713" s="102">
        <f t="shared" si="38"/>
        <v>14329.710000000006</v>
      </c>
      <c r="H713" s="102">
        <v>85670.29</v>
      </c>
      <c r="I713" s="68">
        <f t="shared" si="39"/>
        <v>0.14329710000000007</v>
      </c>
    </row>
    <row r="714" spans="1:9" ht="20.100000000000001" customHeight="1">
      <c r="A714" s="114"/>
      <c r="B714" s="70" t="s">
        <v>3064</v>
      </c>
      <c r="C714" s="70" t="s">
        <v>1490</v>
      </c>
      <c r="D714" s="66" t="s">
        <v>1491</v>
      </c>
      <c r="E714" s="66" t="s">
        <v>3647</v>
      </c>
      <c r="F714" s="102">
        <v>100000</v>
      </c>
      <c r="G714" s="102">
        <f t="shared" si="38"/>
        <v>5020</v>
      </c>
      <c r="H714" s="102">
        <v>94980</v>
      </c>
      <c r="I714" s="68">
        <f t="shared" si="39"/>
        <v>5.0200000000000002E-2</v>
      </c>
    </row>
    <row r="715" spans="1:9" ht="20.100000000000001" customHeight="1">
      <c r="A715" s="114"/>
      <c r="B715" s="70" t="s">
        <v>3074</v>
      </c>
      <c r="C715" s="70" t="s">
        <v>1672</v>
      </c>
      <c r="D715" s="66" t="s">
        <v>1673</v>
      </c>
      <c r="E715" s="66" t="s">
        <v>1674</v>
      </c>
      <c r="F715" s="102">
        <v>100000</v>
      </c>
      <c r="G715" s="102">
        <f t="shared" si="38"/>
        <v>5020</v>
      </c>
      <c r="H715" s="102">
        <v>94980</v>
      </c>
      <c r="I715" s="68">
        <f t="shared" si="39"/>
        <v>5.0200000000000002E-2</v>
      </c>
    </row>
    <row r="716" spans="1:9" ht="20.100000000000001" customHeight="1">
      <c r="A716" s="114"/>
      <c r="B716" s="70" t="s">
        <v>3068</v>
      </c>
      <c r="C716" s="70" t="s">
        <v>2212</v>
      </c>
      <c r="D716" s="66" t="s">
        <v>2213</v>
      </c>
      <c r="E716" s="66" t="s">
        <v>3649</v>
      </c>
      <c r="F716" s="102">
        <v>100000</v>
      </c>
      <c r="G716" s="102">
        <f t="shared" si="38"/>
        <v>5020</v>
      </c>
      <c r="H716" s="102">
        <v>94980</v>
      </c>
      <c r="I716" s="68">
        <f t="shared" si="39"/>
        <v>5.0200000000000002E-2</v>
      </c>
    </row>
    <row r="717" spans="1:9" ht="20.100000000000001" customHeight="1">
      <c r="A717" s="114"/>
      <c r="B717" s="70" t="s">
        <v>3095</v>
      </c>
      <c r="C717" s="70" t="s">
        <v>1012</v>
      </c>
      <c r="D717" s="66" t="s">
        <v>1013</v>
      </c>
      <c r="E717" s="66" t="s">
        <v>1009</v>
      </c>
      <c r="F717" s="102">
        <v>100000</v>
      </c>
      <c r="G717" s="102">
        <f t="shared" si="38"/>
        <v>5020</v>
      </c>
      <c r="H717" s="102">
        <v>94980</v>
      </c>
      <c r="I717" s="68">
        <f t="shared" si="39"/>
        <v>5.0200000000000002E-2</v>
      </c>
    </row>
    <row r="718" spans="1:9" ht="20.100000000000001" customHeight="1">
      <c r="A718" s="114"/>
      <c r="B718" s="70" t="s">
        <v>3064</v>
      </c>
      <c r="C718" s="70" t="s">
        <v>1495</v>
      </c>
      <c r="D718" s="66" t="s">
        <v>1496</v>
      </c>
      <c r="E718" s="66" t="s">
        <v>1497</v>
      </c>
      <c r="F718" s="102">
        <v>100000</v>
      </c>
      <c r="G718" s="102">
        <f t="shared" si="38"/>
        <v>35227.15</v>
      </c>
      <c r="H718" s="102">
        <v>64772.85</v>
      </c>
      <c r="I718" s="68">
        <f t="shared" si="39"/>
        <v>0.35227150000000002</v>
      </c>
    </row>
    <row r="719" spans="1:9" ht="20.100000000000001" customHeight="1">
      <c r="A719" s="114"/>
      <c r="B719" s="70" t="s">
        <v>3083</v>
      </c>
      <c r="C719" s="70" t="s">
        <v>3001</v>
      </c>
      <c r="D719" s="66" t="s">
        <v>3002</v>
      </c>
      <c r="E719" s="66" t="s">
        <v>2976</v>
      </c>
      <c r="F719" s="102">
        <v>100000</v>
      </c>
      <c r="G719" s="102">
        <f t="shared" si="38"/>
        <v>98926.2</v>
      </c>
      <c r="H719" s="102">
        <v>1073.8</v>
      </c>
      <c r="I719" s="68">
        <f t="shared" si="39"/>
        <v>0.98926199999999997</v>
      </c>
    </row>
    <row r="720" spans="1:9" ht="20.100000000000001" customHeight="1">
      <c r="A720" s="114"/>
      <c r="B720" s="70" t="s">
        <v>3082</v>
      </c>
      <c r="C720" s="70" t="s">
        <v>185</v>
      </c>
      <c r="D720" s="66" t="s">
        <v>186</v>
      </c>
      <c r="E720" s="66" t="s">
        <v>109</v>
      </c>
      <c r="F720" s="102">
        <v>400000</v>
      </c>
      <c r="G720" s="102">
        <f t="shared" si="38"/>
        <v>333089.02</v>
      </c>
      <c r="H720" s="102">
        <v>66910.98</v>
      </c>
      <c r="I720" s="68">
        <f t="shared" si="39"/>
        <v>0.83272255000000006</v>
      </c>
    </row>
    <row r="721" spans="1:9" ht="20.100000000000001" customHeight="1">
      <c r="A721" s="114"/>
      <c r="B721" s="70" t="s">
        <v>3068</v>
      </c>
      <c r="C721" s="70" t="s">
        <v>2214</v>
      </c>
      <c r="D721" s="66" t="s">
        <v>2215</v>
      </c>
      <c r="E721" s="66" t="s">
        <v>2216</v>
      </c>
      <c r="F721" s="102">
        <v>100000</v>
      </c>
      <c r="G721" s="102">
        <f t="shared" si="38"/>
        <v>11866.429999999993</v>
      </c>
      <c r="H721" s="102">
        <v>88133.57</v>
      </c>
      <c r="I721" s="68">
        <f t="shared" si="39"/>
        <v>0.11866429999999993</v>
      </c>
    </row>
    <row r="722" spans="1:9" ht="20.100000000000001" customHeight="1">
      <c r="A722" s="114"/>
      <c r="B722" s="70" t="s">
        <v>3064</v>
      </c>
      <c r="C722" s="70" t="s">
        <v>1498</v>
      </c>
      <c r="D722" s="66" t="s">
        <v>1499</v>
      </c>
      <c r="E722" s="66" t="s">
        <v>1500</v>
      </c>
      <c r="F722" s="102">
        <v>100000</v>
      </c>
      <c r="G722" s="102">
        <f t="shared" si="38"/>
        <v>8020</v>
      </c>
      <c r="H722" s="102">
        <v>91980</v>
      </c>
      <c r="I722" s="68">
        <f t="shared" si="39"/>
        <v>8.0199999999999994E-2</v>
      </c>
    </row>
    <row r="723" spans="1:9" ht="20.100000000000001" customHeight="1">
      <c r="A723" s="114"/>
      <c r="B723" s="70" t="s">
        <v>3073</v>
      </c>
      <c r="C723" s="70" t="s">
        <v>770</v>
      </c>
      <c r="D723" s="66" t="s">
        <v>771</v>
      </c>
      <c r="E723" s="66" t="s">
        <v>772</v>
      </c>
      <c r="F723" s="102">
        <v>100000</v>
      </c>
      <c r="G723" s="102">
        <f t="shared" si="38"/>
        <v>32179.130000000005</v>
      </c>
      <c r="H723" s="102">
        <v>67820.87</v>
      </c>
      <c r="I723" s="68">
        <f t="shared" si="39"/>
        <v>0.32179130000000006</v>
      </c>
    </row>
    <row r="724" spans="1:9" ht="20.100000000000001" customHeight="1">
      <c r="A724" s="114"/>
      <c r="B724" s="70" t="s">
        <v>3071</v>
      </c>
      <c r="C724" s="70" t="s">
        <v>1852</v>
      </c>
      <c r="D724" s="66" t="s">
        <v>1853</v>
      </c>
      <c r="E724" s="66" t="s">
        <v>1854</v>
      </c>
      <c r="F724" s="102">
        <v>300000</v>
      </c>
      <c r="G724" s="102">
        <f t="shared" si="38"/>
        <v>149792.85</v>
      </c>
      <c r="H724" s="102">
        <v>150207.15</v>
      </c>
      <c r="I724" s="68">
        <f t="shared" si="39"/>
        <v>0.49930950000000002</v>
      </c>
    </row>
    <row r="725" spans="1:9" ht="20.100000000000001" customHeight="1">
      <c r="A725" s="114"/>
      <c r="B725" s="70" t="s">
        <v>3074</v>
      </c>
      <c r="C725" s="70" t="s">
        <v>1667</v>
      </c>
      <c r="D725" s="66" t="s">
        <v>1668</v>
      </c>
      <c r="E725" s="66" t="s">
        <v>1669</v>
      </c>
      <c r="F725" s="102">
        <v>100000</v>
      </c>
      <c r="G725" s="102">
        <f t="shared" si="38"/>
        <v>5020</v>
      </c>
      <c r="H725" s="102">
        <v>94980</v>
      </c>
      <c r="I725" s="68">
        <f t="shared" si="39"/>
        <v>5.0200000000000002E-2</v>
      </c>
    </row>
    <row r="726" spans="1:9" ht="20.100000000000001" customHeight="1">
      <c r="A726" s="114"/>
      <c r="B726" s="70" t="s">
        <v>3074</v>
      </c>
      <c r="C726" s="70" t="s">
        <v>1680</v>
      </c>
      <c r="D726" s="66" t="s">
        <v>1681</v>
      </c>
      <c r="E726" s="66" t="s">
        <v>1682</v>
      </c>
      <c r="F726" s="102">
        <v>100000</v>
      </c>
      <c r="G726" s="102">
        <f t="shared" si="38"/>
        <v>5020</v>
      </c>
      <c r="H726" s="102">
        <v>94980</v>
      </c>
      <c r="I726" s="68">
        <f t="shared" si="39"/>
        <v>5.0200000000000002E-2</v>
      </c>
    </row>
    <row r="727" spans="1:9" ht="20.100000000000001" customHeight="1">
      <c r="A727" s="114"/>
      <c r="B727" s="70" t="s">
        <v>3068</v>
      </c>
      <c r="C727" s="70" t="s">
        <v>2169</v>
      </c>
      <c r="D727" s="66" t="s">
        <v>2170</v>
      </c>
      <c r="E727" s="66" t="s">
        <v>3470</v>
      </c>
      <c r="F727" s="102">
        <v>750000</v>
      </c>
      <c r="G727" s="102">
        <f t="shared" si="38"/>
        <v>602518.07000000007</v>
      </c>
      <c r="H727" s="102">
        <v>147481.93</v>
      </c>
      <c r="I727" s="68">
        <f t="shared" si="39"/>
        <v>0.80335742666666676</v>
      </c>
    </row>
    <row r="728" spans="1:9" ht="20.100000000000001" customHeight="1">
      <c r="A728" s="114"/>
      <c r="B728" s="70" t="s">
        <v>3081</v>
      </c>
      <c r="C728" s="70" t="s">
        <v>1156</v>
      </c>
      <c r="D728" s="66" t="s">
        <v>1157</v>
      </c>
      <c r="E728" s="66" t="s">
        <v>1158</v>
      </c>
      <c r="F728" s="102">
        <v>250000</v>
      </c>
      <c r="G728" s="102">
        <f t="shared" si="38"/>
        <v>250000</v>
      </c>
      <c r="H728" s="102">
        <v>0</v>
      </c>
      <c r="I728" s="68">
        <f t="shared" si="39"/>
        <v>1</v>
      </c>
    </row>
    <row r="729" spans="1:9" ht="20.100000000000001" customHeight="1">
      <c r="A729" s="114"/>
      <c r="B729" s="70" t="s">
        <v>3074</v>
      </c>
      <c r="C729" s="70" t="s">
        <v>1702</v>
      </c>
      <c r="D729" s="66" t="s">
        <v>1703</v>
      </c>
      <c r="E729" s="66" t="s">
        <v>3656</v>
      </c>
      <c r="F729" s="102">
        <v>150000</v>
      </c>
      <c r="G729" s="102">
        <f t="shared" si="38"/>
        <v>56090</v>
      </c>
      <c r="H729" s="102">
        <v>93910</v>
      </c>
      <c r="I729" s="68">
        <f t="shared" si="39"/>
        <v>0.37393333333333334</v>
      </c>
    </row>
    <row r="730" spans="1:9" ht="20.100000000000001" customHeight="1">
      <c r="A730" s="114"/>
      <c r="B730" s="70" t="s">
        <v>3070</v>
      </c>
      <c r="C730" s="70" t="s">
        <v>2111</v>
      </c>
      <c r="D730" s="66" t="s">
        <v>2112</v>
      </c>
      <c r="E730" s="66" t="s">
        <v>2057</v>
      </c>
      <c r="F730" s="102">
        <v>300000</v>
      </c>
      <c r="G730" s="102">
        <f t="shared" si="38"/>
        <v>54411.239999999991</v>
      </c>
      <c r="H730" s="102">
        <v>245588.76</v>
      </c>
      <c r="I730" s="68">
        <f t="shared" si="39"/>
        <v>0.18137079999999997</v>
      </c>
    </row>
    <row r="731" spans="1:9" ht="20.100000000000001" customHeight="1">
      <c r="A731" s="114"/>
      <c r="B731" s="70" t="s">
        <v>3080</v>
      </c>
      <c r="C731" s="70" t="s">
        <v>2798</v>
      </c>
      <c r="D731" s="66" t="s">
        <v>2799</v>
      </c>
      <c r="E731" s="66" t="s">
        <v>2681</v>
      </c>
      <c r="F731" s="102">
        <v>150000</v>
      </c>
      <c r="G731" s="102">
        <f t="shared" si="38"/>
        <v>17060</v>
      </c>
      <c r="H731" s="102">
        <v>132940</v>
      </c>
      <c r="I731" s="68">
        <f t="shared" si="39"/>
        <v>0.11373333333333334</v>
      </c>
    </row>
    <row r="732" spans="1:9" ht="20.100000000000001" customHeight="1">
      <c r="A732" s="114"/>
      <c r="B732" s="70" t="s">
        <v>3064</v>
      </c>
      <c r="C732" s="70" t="s">
        <v>1518</v>
      </c>
      <c r="D732" s="66" t="s">
        <v>1519</v>
      </c>
      <c r="E732" s="66" t="s">
        <v>1458</v>
      </c>
      <c r="F732" s="102">
        <v>300000</v>
      </c>
      <c r="G732" s="102">
        <f t="shared" si="38"/>
        <v>46543.679999999993</v>
      </c>
      <c r="H732" s="102">
        <v>253456.32</v>
      </c>
      <c r="I732" s="68">
        <f t="shared" si="39"/>
        <v>0.15514559999999997</v>
      </c>
    </row>
    <row r="733" spans="1:9" ht="20.100000000000001" customHeight="1">
      <c r="A733" s="114"/>
      <c r="B733" s="70" t="s">
        <v>3074</v>
      </c>
      <c r="C733" s="70" t="s">
        <v>1691</v>
      </c>
      <c r="D733" s="66" t="s">
        <v>1692</v>
      </c>
      <c r="E733" s="66" t="s">
        <v>1693</v>
      </c>
      <c r="F733" s="102">
        <v>150000</v>
      </c>
      <c r="G733" s="102">
        <f t="shared" si="38"/>
        <v>38177.440000000002</v>
      </c>
      <c r="H733" s="102">
        <v>111822.56</v>
      </c>
      <c r="I733" s="68">
        <f t="shared" si="39"/>
        <v>0.25451626666666666</v>
      </c>
    </row>
    <row r="734" spans="1:9" ht="20.100000000000001" customHeight="1">
      <c r="A734" s="114"/>
      <c r="B734" s="70" t="s">
        <v>3082</v>
      </c>
      <c r="C734" s="70" t="s">
        <v>198</v>
      </c>
      <c r="D734" s="66" t="s">
        <v>199</v>
      </c>
      <c r="E734" s="66" t="s">
        <v>200</v>
      </c>
      <c r="F734" s="102">
        <v>1000000</v>
      </c>
      <c r="G734" s="102">
        <f t="shared" si="38"/>
        <v>506586.9</v>
      </c>
      <c r="H734" s="102">
        <v>493413.1</v>
      </c>
      <c r="I734" s="68">
        <f t="shared" si="39"/>
        <v>0.50658690000000006</v>
      </c>
    </row>
    <row r="735" spans="1:9" ht="20.100000000000001" customHeight="1">
      <c r="A735" s="114"/>
      <c r="B735" s="70" t="s">
        <v>3070</v>
      </c>
      <c r="C735" s="70" t="s">
        <v>2116</v>
      </c>
      <c r="D735" s="66" t="s">
        <v>2117</v>
      </c>
      <c r="E735" s="66" t="s">
        <v>2039</v>
      </c>
      <c r="F735" s="102">
        <v>150000</v>
      </c>
      <c r="G735" s="102">
        <f t="shared" si="38"/>
        <v>35147</v>
      </c>
      <c r="H735" s="102">
        <v>114853</v>
      </c>
      <c r="I735" s="68">
        <f t="shared" si="39"/>
        <v>0.23431333333333335</v>
      </c>
    </row>
    <row r="736" spans="1:9" ht="20.100000000000001" customHeight="1">
      <c r="A736" s="114"/>
      <c r="B736" s="70" t="s">
        <v>3082</v>
      </c>
      <c r="C736" s="70" t="s">
        <v>201</v>
      </c>
      <c r="D736" s="66" t="s">
        <v>202</v>
      </c>
      <c r="E736" s="66" t="s">
        <v>3657</v>
      </c>
      <c r="F736" s="102">
        <v>150000</v>
      </c>
      <c r="G736" s="102">
        <f t="shared" si="38"/>
        <v>17900</v>
      </c>
      <c r="H736" s="102">
        <v>132100</v>
      </c>
      <c r="I736" s="68">
        <f t="shared" si="39"/>
        <v>0.11933333333333333</v>
      </c>
    </row>
    <row r="737" spans="1:9" ht="20.100000000000001" customHeight="1">
      <c r="A737" s="114"/>
      <c r="B737" s="70" t="s">
        <v>3081</v>
      </c>
      <c r="C737" s="70" t="s">
        <v>1316</v>
      </c>
      <c r="D737" s="66" t="s">
        <v>1317</v>
      </c>
      <c r="E737" s="66" t="s">
        <v>1241</v>
      </c>
      <c r="F737" s="102">
        <v>150000</v>
      </c>
      <c r="G737" s="102">
        <f t="shared" si="38"/>
        <v>7520</v>
      </c>
      <c r="H737" s="102">
        <v>142480</v>
      </c>
      <c r="I737" s="68">
        <f t="shared" si="39"/>
        <v>5.0133333333333335E-2</v>
      </c>
    </row>
    <row r="738" spans="1:9" ht="20.100000000000001" customHeight="1">
      <c r="A738" s="114"/>
      <c r="B738" s="70" t="s">
        <v>3084</v>
      </c>
      <c r="C738" s="70" t="s">
        <v>2662</v>
      </c>
      <c r="D738" s="66" t="s">
        <v>2663</v>
      </c>
      <c r="E738" s="66" t="s">
        <v>2664</v>
      </c>
      <c r="F738" s="102">
        <v>1000000</v>
      </c>
      <c r="G738" s="102">
        <f t="shared" si="38"/>
        <v>120808.56000000006</v>
      </c>
      <c r="H738" s="102">
        <v>879191.44</v>
      </c>
      <c r="I738" s="68">
        <f t="shared" si="39"/>
        <v>0.12080856000000005</v>
      </c>
    </row>
    <row r="739" spans="1:9" ht="20.100000000000001" customHeight="1">
      <c r="A739" s="114"/>
      <c r="B739" s="70" t="s">
        <v>3081</v>
      </c>
      <c r="C739" s="70" t="s">
        <v>1318</v>
      </c>
      <c r="D739" s="66" t="s">
        <v>1319</v>
      </c>
      <c r="E739" s="66" t="s">
        <v>3438</v>
      </c>
      <c r="F739" s="102">
        <v>150000</v>
      </c>
      <c r="G739" s="102">
        <f t="shared" si="38"/>
        <v>29433.600000000006</v>
      </c>
      <c r="H739" s="102">
        <v>120566.39999999999</v>
      </c>
      <c r="I739" s="68">
        <f t="shared" si="39"/>
        <v>0.19622400000000004</v>
      </c>
    </row>
    <row r="740" spans="1:9" ht="20.100000000000001" customHeight="1">
      <c r="A740" s="114"/>
      <c r="B740" s="70" t="s">
        <v>3073</v>
      </c>
      <c r="C740" s="70" t="s">
        <v>780</v>
      </c>
      <c r="D740" s="66" t="s">
        <v>781</v>
      </c>
      <c r="E740" s="66" t="s">
        <v>710</v>
      </c>
      <c r="F740" s="102">
        <v>100000</v>
      </c>
      <c r="G740" s="102">
        <f t="shared" si="38"/>
        <v>5020</v>
      </c>
      <c r="H740" s="102">
        <v>94980</v>
      </c>
      <c r="I740" s="68">
        <f t="shared" si="39"/>
        <v>5.0200000000000002E-2</v>
      </c>
    </row>
    <row r="741" spans="1:9" ht="20.100000000000001" customHeight="1">
      <c r="A741" s="114"/>
      <c r="B741" s="70" t="s">
        <v>3084</v>
      </c>
      <c r="C741" s="70" t="s">
        <v>2660</v>
      </c>
      <c r="D741" s="66" t="s">
        <v>2661</v>
      </c>
      <c r="E741" s="66" t="s">
        <v>230</v>
      </c>
      <c r="F741" s="102">
        <v>300000</v>
      </c>
      <c r="G741" s="102">
        <f t="shared" si="38"/>
        <v>15020</v>
      </c>
      <c r="H741" s="102">
        <v>284980</v>
      </c>
      <c r="I741" s="68">
        <f t="shared" si="39"/>
        <v>5.0066666666666669E-2</v>
      </c>
    </row>
    <row r="742" spans="1:9" ht="20.100000000000001" customHeight="1">
      <c r="A742" s="114"/>
      <c r="B742" s="70" t="s">
        <v>3080</v>
      </c>
      <c r="C742" s="70" t="s">
        <v>2803</v>
      </c>
      <c r="D742" s="66" t="s">
        <v>2804</v>
      </c>
      <c r="E742" s="66" t="s">
        <v>2719</v>
      </c>
      <c r="F742" s="102">
        <v>300000</v>
      </c>
      <c r="G742" s="102">
        <f t="shared" si="38"/>
        <v>129884.6</v>
      </c>
      <c r="H742" s="102">
        <v>170115.4</v>
      </c>
      <c r="I742" s="68">
        <f t="shared" si="39"/>
        <v>0.4329486666666667</v>
      </c>
    </row>
    <row r="743" spans="1:9" ht="20.100000000000001" customHeight="1">
      <c r="A743" s="114"/>
      <c r="B743" s="70" t="s">
        <v>3074</v>
      </c>
      <c r="C743" s="70" t="s">
        <v>1694</v>
      </c>
      <c r="D743" s="66" t="s">
        <v>1695</v>
      </c>
      <c r="E743" s="66" t="s">
        <v>1696</v>
      </c>
      <c r="F743" s="102">
        <v>150000</v>
      </c>
      <c r="G743" s="102">
        <f t="shared" si="38"/>
        <v>77520</v>
      </c>
      <c r="H743" s="102">
        <v>72480</v>
      </c>
      <c r="I743" s="68">
        <f t="shared" si="39"/>
        <v>0.51680000000000004</v>
      </c>
    </row>
    <row r="744" spans="1:9" ht="20.100000000000001" customHeight="1">
      <c r="A744" s="114"/>
      <c r="B744" s="70" t="s">
        <v>3082</v>
      </c>
      <c r="C744" s="70" t="s">
        <v>215</v>
      </c>
      <c r="D744" s="66" t="s">
        <v>216</v>
      </c>
      <c r="E744" s="66" t="s">
        <v>177</v>
      </c>
      <c r="F744" s="102">
        <v>300000</v>
      </c>
      <c r="G744" s="102">
        <f t="shared" si="38"/>
        <v>34124.119999999995</v>
      </c>
      <c r="H744" s="102">
        <v>265875.88</v>
      </c>
      <c r="I744" s="68">
        <f t="shared" si="39"/>
        <v>0.11374706666666665</v>
      </c>
    </row>
    <row r="745" spans="1:9" ht="20.100000000000001" customHeight="1">
      <c r="A745" s="114"/>
      <c r="B745" s="70" t="s">
        <v>3064</v>
      </c>
      <c r="C745" s="70" t="s">
        <v>1506</v>
      </c>
      <c r="D745" s="66" t="s">
        <v>1507</v>
      </c>
      <c r="E745" s="66" t="s">
        <v>3447</v>
      </c>
      <c r="F745" s="102">
        <v>150000</v>
      </c>
      <c r="G745" s="102">
        <f t="shared" si="38"/>
        <v>17941.600000000006</v>
      </c>
      <c r="H745" s="102">
        <v>132058.4</v>
      </c>
      <c r="I745" s="68">
        <f t="shared" si="39"/>
        <v>0.11961066666666671</v>
      </c>
    </row>
    <row r="746" spans="1:9" ht="20.100000000000001" customHeight="1">
      <c r="A746" s="114"/>
      <c r="B746" s="70" t="s">
        <v>3064</v>
      </c>
      <c r="C746" s="70" t="s">
        <v>1520</v>
      </c>
      <c r="D746" s="66" t="s">
        <v>1521</v>
      </c>
      <c r="E746" s="66" t="s">
        <v>1484</v>
      </c>
      <c r="F746" s="102">
        <v>200000</v>
      </c>
      <c r="G746" s="102">
        <f t="shared" si="38"/>
        <v>43170.119999999995</v>
      </c>
      <c r="H746" s="102">
        <v>156829.88</v>
      </c>
      <c r="I746" s="68">
        <f t="shared" si="39"/>
        <v>0.21585059999999998</v>
      </c>
    </row>
    <row r="747" spans="1:9" ht="20.100000000000001" customHeight="1">
      <c r="A747" s="114"/>
      <c r="B747" s="70" t="s">
        <v>3064</v>
      </c>
      <c r="C747" s="70" t="s">
        <v>1513</v>
      </c>
      <c r="D747" s="66" t="s">
        <v>1514</v>
      </c>
      <c r="E747" s="66" t="s">
        <v>2559</v>
      </c>
      <c r="F747" s="102">
        <v>150000</v>
      </c>
      <c r="G747" s="102">
        <f t="shared" si="38"/>
        <v>27520</v>
      </c>
      <c r="H747" s="102">
        <v>122480</v>
      </c>
      <c r="I747" s="68">
        <f t="shared" si="39"/>
        <v>0.18346666666666667</v>
      </c>
    </row>
    <row r="748" spans="1:9" ht="20.100000000000001" customHeight="1">
      <c r="A748" s="114"/>
      <c r="B748" s="70" t="s">
        <v>3083</v>
      </c>
      <c r="C748" s="70" t="s">
        <v>2895</v>
      </c>
      <c r="D748" s="66" t="s">
        <v>2896</v>
      </c>
      <c r="E748" s="66" t="s">
        <v>3129</v>
      </c>
      <c r="F748" s="102">
        <v>1000000</v>
      </c>
      <c r="G748" s="102">
        <f t="shared" si="38"/>
        <v>50020</v>
      </c>
      <c r="H748" s="102">
        <v>949980</v>
      </c>
      <c r="I748" s="68">
        <f t="shared" si="39"/>
        <v>5.0020000000000002E-2</v>
      </c>
    </row>
    <row r="749" spans="1:9" ht="20.100000000000001" customHeight="1">
      <c r="A749" s="114"/>
      <c r="B749" s="70" t="s">
        <v>3083</v>
      </c>
      <c r="C749" s="70" t="s">
        <v>2892</v>
      </c>
      <c r="D749" s="66" t="s">
        <v>2893</v>
      </c>
      <c r="E749" s="66" t="s">
        <v>2894</v>
      </c>
      <c r="F749" s="102">
        <v>1000000</v>
      </c>
      <c r="G749" s="102">
        <f t="shared" si="38"/>
        <v>50020</v>
      </c>
      <c r="H749" s="102">
        <v>949980</v>
      </c>
      <c r="I749" s="68">
        <f t="shared" si="39"/>
        <v>5.0020000000000002E-2</v>
      </c>
    </row>
    <row r="750" spans="1:9" ht="20.100000000000001" customHeight="1">
      <c r="A750" s="114"/>
      <c r="B750" s="70" t="s">
        <v>3078</v>
      </c>
      <c r="C750" s="70" t="s">
        <v>81</v>
      </c>
      <c r="D750" s="66" t="s">
        <v>82</v>
      </c>
      <c r="E750" s="66" t="s">
        <v>83</v>
      </c>
      <c r="F750" s="102">
        <v>100000</v>
      </c>
      <c r="G750" s="102">
        <f t="shared" si="38"/>
        <v>47754.720000000001</v>
      </c>
      <c r="H750" s="102">
        <v>52245.279999999999</v>
      </c>
      <c r="I750" s="68">
        <f t="shared" si="39"/>
        <v>0.47754720000000001</v>
      </c>
    </row>
    <row r="751" spans="1:9" ht="20.100000000000001" customHeight="1">
      <c r="A751" s="114"/>
      <c r="B751" s="70" t="s">
        <v>3074</v>
      </c>
      <c r="C751" s="70" t="s">
        <v>1565</v>
      </c>
      <c r="D751" s="66" t="s">
        <v>1566</v>
      </c>
      <c r="E751" s="66" t="s">
        <v>1567</v>
      </c>
      <c r="F751" s="102">
        <v>1500000</v>
      </c>
      <c r="G751" s="102">
        <f t="shared" si="38"/>
        <v>75020</v>
      </c>
      <c r="H751" s="102">
        <v>1424980</v>
      </c>
      <c r="I751" s="68">
        <f t="shared" si="39"/>
        <v>5.0013333333333333E-2</v>
      </c>
    </row>
    <row r="752" spans="1:9" ht="20.100000000000001" customHeight="1">
      <c r="A752" s="114"/>
      <c r="B752" s="70" t="s">
        <v>3081</v>
      </c>
      <c r="C752" s="70" t="s">
        <v>1152</v>
      </c>
      <c r="D752" s="66" t="s">
        <v>1153</v>
      </c>
      <c r="E752" s="66" t="s">
        <v>3194</v>
      </c>
      <c r="F752" s="102">
        <v>1000000</v>
      </c>
      <c r="G752" s="102">
        <f t="shared" si="38"/>
        <v>70020</v>
      </c>
      <c r="H752" s="102">
        <v>929980</v>
      </c>
      <c r="I752" s="68">
        <f t="shared" si="39"/>
        <v>7.0019999999999999E-2</v>
      </c>
    </row>
    <row r="753" spans="1:9" ht="20.100000000000001" customHeight="1">
      <c r="A753" s="114"/>
      <c r="B753" s="70" t="s">
        <v>3076</v>
      </c>
      <c r="C753" s="70" t="s">
        <v>44</v>
      </c>
      <c r="D753" s="66" t="s">
        <v>45</v>
      </c>
      <c r="E753" s="66" t="s">
        <v>13</v>
      </c>
      <c r="F753" s="102">
        <v>100000</v>
      </c>
      <c r="G753" s="102">
        <f t="shared" si="38"/>
        <v>73760.709999999992</v>
      </c>
      <c r="H753" s="102">
        <v>26239.29</v>
      </c>
      <c r="I753" s="68">
        <f t="shared" si="39"/>
        <v>0.73760709999999996</v>
      </c>
    </row>
    <row r="754" spans="1:9" ht="20.100000000000001" customHeight="1">
      <c r="A754" s="114"/>
      <c r="B754" s="70" t="s">
        <v>3083</v>
      </c>
      <c r="C754" s="70" t="s">
        <v>3011</v>
      </c>
      <c r="D754" s="66" t="s">
        <v>3012</v>
      </c>
      <c r="E754" s="66" t="s">
        <v>2908</v>
      </c>
      <c r="F754" s="102">
        <v>150000</v>
      </c>
      <c r="G754" s="102">
        <f t="shared" si="38"/>
        <v>31688.399999999994</v>
      </c>
      <c r="H754" s="102">
        <v>118311.6</v>
      </c>
      <c r="I754" s="68">
        <f t="shared" si="39"/>
        <v>0.21125599999999997</v>
      </c>
    </row>
    <row r="755" spans="1:9" ht="20.100000000000001" customHeight="1">
      <c r="A755" s="114"/>
      <c r="B755" s="70" t="s">
        <v>3081</v>
      </c>
      <c r="C755" s="70" t="s">
        <v>1322</v>
      </c>
      <c r="D755" s="66" t="s">
        <v>1323</v>
      </c>
      <c r="E755" s="66" t="s">
        <v>1324</v>
      </c>
      <c r="F755" s="102">
        <v>200000</v>
      </c>
      <c r="G755" s="102">
        <f t="shared" si="38"/>
        <v>10020</v>
      </c>
      <c r="H755" s="102">
        <v>189980</v>
      </c>
      <c r="I755" s="68">
        <f t="shared" si="39"/>
        <v>5.0099999999999999E-2</v>
      </c>
    </row>
    <row r="756" spans="1:9" ht="20.100000000000001" customHeight="1">
      <c r="A756" s="114"/>
      <c r="B756" s="70" t="s">
        <v>3081</v>
      </c>
      <c r="C756" s="70" t="s">
        <v>1154</v>
      </c>
      <c r="D756" s="66" t="s">
        <v>1155</v>
      </c>
      <c r="E756" s="66" t="s">
        <v>2572</v>
      </c>
      <c r="F756" s="102">
        <v>1500000</v>
      </c>
      <c r="G756" s="102">
        <f t="shared" si="38"/>
        <v>165020</v>
      </c>
      <c r="H756" s="102">
        <v>1334980</v>
      </c>
      <c r="I756" s="68">
        <f t="shared" si="39"/>
        <v>0.11001333333333334</v>
      </c>
    </row>
    <row r="757" spans="1:9" ht="20.100000000000001" customHeight="1">
      <c r="A757" s="114"/>
      <c r="B757" s="70" t="s">
        <v>3082</v>
      </c>
      <c r="C757" s="70" t="s">
        <v>196</v>
      </c>
      <c r="D757" s="66" t="s">
        <v>197</v>
      </c>
      <c r="E757" s="66" t="s">
        <v>155</v>
      </c>
      <c r="F757" s="102">
        <v>300000</v>
      </c>
      <c r="G757" s="102">
        <f t="shared" si="38"/>
        <v>43095</v>
      </c>
      <c r="H757" s="102">
        <v>256905</v>
      </c>
      <c r="I757" s="68">
        <f t="shared" si="39"/>
        <v>0.14365</v>
      </c>
    </row>
    <row r="758" spans="1:9" ht="20.100000000000001" customHeight="1">
      <c r="A758" s="114"/>
      <c r="B758" s="70" t="s">
        <v>3082</v>
      </c>
      <c r="C758" s="70" t="s">
        <v>223</v>
      </c>
      <c r="D758" s="66" t="s">
        <v>224</v>
      </c>
      <c r="E758" s="66" t="s">
        <v>225</v>
      </c>
      <c r="F758" s="102">
        <v>300000</v>
      </c>
      <c r="G758" s="102">
        <f t="shared" si="38"/>
        <v>77870.75</v>
      </c>
      <c r="H758" s="102">
        <v>222129.25</v>
      </c>
      <c r="I758" s="68">
        <f t="shared" si="39"/>
        <v>0.25956916666666668</v>
      </c>
    </row>
    <row r="759" spans="1:9" ht="20.100000000000001" customHeight="1">
      <c r="A759" s="114"/>
      <c r="B759" s="70" t="s">
        <v>3081</v>
      </c>
      <c r="C759" s="70" t="s">
        <v>1306</v>
      </c>
      <c r="D759" s="66" t="s">
        <v>1307</v>
      </c>
      <c r="E759" s="66" t="s">
        <v>1257</v>
      </c>
      <c r="F759" s="102">
        <v>150000</v>
      </c>
      <c r="G759" s="102">
        <f t="shared" si="38"/>
        <v>87410.38</v>
      </c>
      <c r="H759" s="102">
        <v>62589.62</v>
      </c>
      <c r="I759" s="68">
        <f t="shared" si="39"/>
        <v>0.58273586666666666</v>
      </c>
    </row>
    <row r="760" spans="1:9" ht="20.100000000000001" customHeight="1">
      <c r="A760" s="114"/>
      <c r="B760" s="70" t="s">
        <v>3102</v>
      </c>
      <c r="C760" s="70" t="s">
        <v>972</v>
      </c>
      <c r="D760" s="66" t="s">
        <v>973</v>
      </c>
      <c r="E760" s="66" t="s">
        <v>948</v>
      </c>
      <c r="F760" s="102">
        <v>150000</v>
      </c>
      <c r="G760" s="102">
        <f t="shared" si="38"/>
        <v>7520</v>
      </c>
      <c r="H760" s="102">
        <v>142480</v>
      </c>
      <c r="I760" s="68">
        <f t="shared" si="39"/>
        <v>5.0133333333333335E-2</v>
      </c>
    </row>
    <row r="761" spans="1:9" ht="20.100000000000001" customHeight="1">
      <c r="A761" s="114"/>
      <c r="B761" s="70" t="s">
        <v>3070</v>
      </c>
      <c r="C761" s="70" t="s">
        <v>2121</v>
      </c>
      <c r="D761" s="66" t="s">
        <v>2122</v>
      </c>
      <c r="E761" s="66" t="s">
        <v>2123</v>
      </c>
      <c r="F761" s="102">
        <v>1000000</v>
      </c>
      <c r="G761" s="102">
        <f t="shared" si="38"/>
        <v>111927.21999999997</v>
      </c>
      <c r="H761" s="102">
        <v>888072.78</v>
      </c>
      <c r="I761" s="68">
        <f t="shared" si="39"/>
        <v>0.11192721999999997</v>
      </c>
    </row>
    <row r="762" spans="1:9" ht="20.100000000000001" customHeight="1">
      <c r="A762" s="114"/>
      <c r="B762" s="70" t="s">
        <v>3082</v>
      </c>
      <c r="C762" s="70" t="s">
        <v>210</v>
      </c>
      <c r="D762" s="66" t="s">
        <v>211</v>
      </c>
      <c r="E762" s="66" t="s">
        <v>212</v>
      </c>
      <c r="F762" s="102">
        <v>300000</v>
      </c>
      <c r="G762" s="102">
        <f t="shared" si="38"/>
        <v>50039</v>
      </c>
      <c r="H762" s="102">
        <v>249961</v>
      </c>
      <c r="I762" s="68">
        <f t="shared" si="39"/>
        <v>0.16679666666666668</v>
      </c>
    </row>
    <row r="763" spans="1:9" ht="20.100000000000001" customHeight="1">
      <c r="A763" s="114"/>
      <c r="B763" s="70" t="s">
        <v>3082</v>
      </c>
      <c r="C763" s="70" t="s">
        <v>226</v>
      </c>
      <c r="D763" s="66" t="s">
        <v>227</v>
      </c>
      <c r="E763" s="66" t="s">
        <v>3658</v>
      </c>
      <c r="F763" s="102">
        <v>500000</v>
      </c>
      <c r="G763" s="102">
        <f t="shared" ref="G763:G826" si="40">F763-H763</f>
        <v>31420</v>
      </c>
      <c r="H763" s="102">
        <v>468580</v>
      </c>
      <c r="I763" s="68">
        <f t="shared" ref="I763:I826" si="41">G763/F763*100%</f>
        <v>6.2839999999999993E-2</v>
      </c>
    </row>
    <row r="764" spans="1:9" ht="20.100000000000001" customHeight="1">
      <c r="A764" s="114"/>
      <c r="B764" s="70" t="s">
        <v>3095</v>
      </c>
      <c r="C764" s="70" t="s">
        <v>1014</v>
      </c>
      <c r="D764" s="66" t="s">
        <v>1015</v>
      </c>
      <c r="E764" s="66" t="s">
        <v>3455</v>
      </c>
      <c r="F764" s="102">
        <v>150000</v>
      </c>
      <c r="G764" s="102">
        <f t="shared" si="40"/>
        <v>7520</v>
      </c>
      <c r="H764" s="102">
        <v>142480</v>
      </c>
      <c r="I764" s="68">
        <f t="shared" si="41"/>
        <v>5.0133333333333335E-2</v>
      </c>
    </row>
    <row r="765" spans="1:9" ht="20.100000000000001" customHeight="1">
      <c r="A765" s="114"/>
      <c r="B765" s="70" t="s">
        <v>3073</v>
      </c>
      <c r="C765" s="70" t="s">
        <v>782</v>
      </c>
      <c r="D765" s="66" t="s">
        <v>783</v>
      </c>
      <c r="E765" s="66" t="s">
        <v>784</v>
      </c>
      <c r="F765" s="102">
        <v>150000</v>
      </c>
      <c r="G765" s="102">
        <f t="shared" si="40"/>
        <v>23438.100000000006</v>
      </c>
      <c r="H765" s="102">
        <v>126561.9</v>
      </c>
      <c r="I765" s="68">
        <f t="shared" si="41"/>
        <v>0.15625400000000003</v>
      </c>
    </row>
    <row r="766" spans="1:9" ht="20.100000000000001" customHeight="1">
      <c r="A766" s="114"/>
      <c r="B766" s="70" t="s">
        <v>3102</v>
      </c>
      <c r="C766" s="70" t="s">
        <v>974</v>
      </c>
      <c r="D766" s="66" t="s">
        <v>975</v>
      </c>
      <c r="E766" s="66" t="s">
        <v>955</v>
      </c>
      <c r="F766" s="102">
        <v>150000</v>
      </c>
      <c r="G766" s="102">
        <f t="shared" si="40"/>
        <v>16823</v>
      </c>
      <c r="H766" s="102">
        <v>133177</v>
      </c>
      <c r="I766" s="68">
        <f t="shared" si="41"/>
        <v>0.11215333333333333</v>
      </c>
    </row>
    <row r="767" spans="1:9" ht="20.100000000000001" customHeight="1">
      <c r="A767" s="114"/>
      <c r="B767" s="70" t="s">
        <v>3070</v>
      </c>
      <c r="C767" s="70" t="s">
        <v>2113</v>
      </c>
      <c r="D767" s="66" t="s">
        <v>2114</v>
      </c>
      <c r="E767" s="66" t="s">
        <v>2115</v>
      </c>
      <c r="F767" s="102">
        <v>300000</v>
      </c>
      <c r="G767" s="102">
        <f t="shared" si="40"/>
        <v>197543.11</v>
      </c>
      <c r="H767" s="102">
        <v>102456.89</v>
      </c>
      <c r="I767" s="68">
        <f t="shared" si="41"/>
        <v>0.65847703333333329</v>
      </c>
    </row>
    <row r="768" spans="1:9" ht="20.100000000000001" customHeight="1">
      <c r="A768" s="114"/>
      <c r="B768" s="70" t="s">
        <v>3073</v>
      </c>
      <c r="C768" s="70" t="s">
        <v>785</v>
      </c>
      <c r="D768" s="66" t="s">
        <v>786</v>
      </c>
      <c r="E768" s="66" t="s">
        <v>787</v>
      </c>
      <c r="F768" s="102">
        <v>150000</v>
      </c>
      <c r="G768" s="102">
        <f t="shared" si="40"/>
        <v>30878.899999999994</v>
      </c>
      <c r="H768" s="102">
        <v>119121.1</v>
      </c>
      <c r="I768" s="68">
        <f t="shared" si="41"/>
        <v>0.20585933333333328</v>
      </c>
    </row>
    <row r="769" spans="1:9" ht="20.100000000000001" customHeight="1">
      <c r="A769" s="114"/>
      <c r="B769" s="70" t="s">
        <v>3080</v>
      </c>
      <c r="C769" s="70" t="s">
        <v>2795</v>
      </c>
      <c r="D769" s="66" t="s">
        <v>2796</v>
      </c>
      <c r="E769" s="66" t="s">
        <v>2797</v>
      </c>
      <c r="F769" s="102">
        <v>150000</v>
      </c>
      <c r="G769" s="102">
        <f t="shared" si="40"/>
        <v>27717.210000000006</v>
      </c>
      <c r="H769" s="102">
        <v>122282.79</v>
      </c>
      <c r="I769" s="68">
        <f t="shared" si="41"/>
        <v>0.18478140000000004</v>
      </c>
    </row>
    <row r="770" spans="1:9" ht="20.100000000000001" customHeight="1">
      <c r="A770" s="114"/>
      <c r="B770" s="70" t="s">
        <v>3459</v>
      </c>
      <c r="C770" s="70" t="s">
        <v>2501</v>
      </c>
      <c r="D770" s="66" t="s">
        <v>2502</v>
      </c>
      <c r="E770" s="66" t="s">
        <v>2503</v>
      </c>
      <c r="F770" s="102">
        <v>100000</v>
      </c>
      <c r="G770" s="102">
        <f t="shared" si="40"/>
        <v>5020</v>
      </c>
      <c r="H770" s="102">
        <v>94980</v>
      </c>
      <c r="I770" s="68">
        <f t="shared" si="41"/>
        <v>5.0200000000000002E-2</v>
      </c>
    </row>
    <row r="771" spans="1:9" ht="20.100000000000001" customHeight="1">
      <c r="A771" s="114"/>
      <c r="B771" s="70" t="s">
        <v>3320</v>
      </c>
      <c r="C771" s="70" t="s">
        <v>2859</v>
      </c>
      <c r="D771" s="66" t="s">
        <v>2860</v>
      </c>
      <c r="E771" s="66" t="s">
        <v>2861</v>
      </c>
      <c r="F771" s="102">
        <v>150000</v>
      </c>
      <c r="G771" s="102">
        <f t="shared" si="40"/>
        <v>12020</v>
      </c>
      <c r="H771" s="102">
        <v>137980</v>
      </c>
      <c r="I771" s="68">
        <f t="shared" si="41"/>
        <v>8.0133333333333334E-2</v>
      </c>
    </row>
    <row r="772" spans="1:9" ht="20.100000000000001" customHeight="1">
      <c r="A772" s="114"/>
      <c r="B772" s="70" t="s">
        <v>3102</v>
      </c>
      <c r="C772" s="70" t="s">
        <v>969</v>
      </c>
      <c r="D772" s="66" t="s">
        <v>970</v>
      </c>
      <c r="E772" s="66" t="s">
        <v>971</v>
      </c>
      <c r="F772" s="102">
        <v>300000</v>
      </c>
      <c r="G772" s="102">
        <f t="shared" si="40"/>
        <v>35026.020000000019</v>
      </c>
      <c r="H772" s="102">
        <v>264973.98</v>
      </c>
      <c r="I772" s="68">
        <f t="shared" si="41"/>
        <v>0.11675340000000006</v>
      </c>
    </row>
    <row r="773" spans="1:9" ht="20.100000000000001" customHeight="1">
      <c r="A773" s="114"/>
      <c r="B773" s="70" t="s">
        <v>3082</v>
      </c>
      <c r="C773" s="70" t="s">
        <v>217</v>
      </c>
      <c r="D773" s="66" t="s">
        <v>218</v>
      </c>
      <c r="E773" s="66" t="s">
        <v>219</v>
      </c>
      <c r="F773" s="102">
        <v>300000</v>
      </c>
      <c r="G773" s="102">
        <f t="shared" si="40"/>
        <v>72344.5</v>
      </c>
      <c r="H773" s="102">
        <v>227655.5</v>
      </c>
      <c r="I773" s="68">
        <f t="shared" si="41"/>
        <v>0.24114833333333333</v>
      </c>
    </row>
    <row r="774" spans="1:9" ht="20.100000000000001" customHeight="1">
      <c r="A774" s="114"/>
      <c r="B774" s="70" t="s">
        <v>3074</v>
      </c>
      <c r="C774" s="70" t="s">
        <v>1697</v>
      </c>
      <c r="D774" s="66" t="s">
        <v>1698</v>
      </c>
      <c r="E774" s="66" t="s">
        <v>1607</v>
      </c>
      <c r="F774" s="102">
        <v>150000</v>
      </c>
      <c r="G774" s="102">
        <f t="shared" si="40"/>
        <v>7520</v>
      </c>
      <c r="H774" s="102">
        <v>142480</v>
      </c>
      <c r="I774" s="68">
        <f t="shared" si="41"/>
        <v>5.0133333333333335E-2</v>
      </c>
    </row>
    <row r="775" spans="1:9" ht="20.100000000000001" customHeight="1">
      <c r="A775" s="114"/>
      <c r="B775" s="70" t="s">
        <v>3064</v>
      </c>
      <c r="C775" s="70" t="s">
        <v>1503</v>
      </c>
      <c r="D775" s="66" t="s">
        <v>1504</v>
      </c>
      <c r="E775" s="66" t="s">
        <v>1505</v>
      </c>
      <c r="F775" s="102">
        <v>300000</v>
      </c>
      <c r="G775" s="102">
        <f t="shared" si="40"/>
        <v>15620</v>
      </c>
      <c r="H775" s="102">
        <v>284380</v>
      </c>
      <c r="I775" s="68">
        <f t="shared" si="41"/>
        <v>5.2066666666666664E-2</v>
      </c>
    </row>
    <row r="776" spans="1:9" ht="20.100000000000001" customHeight="1">
      <c r="A776" s="114"/>
      <c r="B776" s="70" t="s">
        <v>3082</v>
      </c>
      <c r="C776" s="70" t="s">
        <v>208</v>
      </c>
      <c r="D776" s="66" t="s">
        <v>209</v>
      </c>
      <c r="E776" s="66" t="s">
        <v>184</v>
      </c>
      <c r="F776" s="102">
        <v>300000</v>
      </c>
      <c r="G776" s="102">
        <f t="shared" si="40"/>
        <v>65516.5</v>
      </c>
      <c r="H776" s="102">
        <v>234483.5</v>
      </c>
      <c r="I776" s="68">
        <f t="shared" si="41"/>
        <v>0.21838833333333332</v>
      </c>
    </row>
    <row r="777" spans="1:9" ht="20.100000000000001" customHeight="1">
      <c r="A777" s="114"/>
      <c r="B777" s="70" t="s">
        <v>3081</v>
      </c>
      <c r="C777" s="70" t="s">
        <v>1311</v>
      </c>
      <c r="D777" s="66" t="s">
        <v>1312</v>
      </c>
      <c r="E777" s="66" t="s">
        <v>3655</v>
      </c>
      <c r="F777" s="102">
        <v>150000</v>
      </c>
      <c r="G777" s="102">
        <f t="shared" si="40"/>
        <v>43840</v>
      </c>
      <c r="H777" s="102">
        <v>106160</v>
      </c>
      <c r="I777" s="68">
        <f t="shared" si="41"/>
        <v>0.29226666666666667</v>
      </c>
    </row>
    <row r="778" spans="1:9" ht="20.100000000000001" customHeight="1">
      <c r="A778" s="114"/>
      <c r="B778" s="70" t="s">
        <v>3081</v>
      </c>
      <c r="C778" s="70" t="s">
        <v>1301</v>
      </c>
      <c r="D778" s="66" t="s">
        <v>1302</v>
      </c>
      <c r="E778" s="66" t="s">
        <v>1246</v>
      </c>
      <c r="F778" s="102">
        <v>500000</v>
      </c>
      <c r="G778" s="102">
        <f t="shared" si="40"/>
        <v>25020</v>
      </c>
      <c r="H778" s="102">
        <v>474980</v>
      </c>
      <c r="I778" s="68">
        <f t="shared" si="41"/>
        <v>5.0040000000000001E-2</v>
      </c>
    </row>
    <row r="779" spans="1:9" ht="20.100000000000001" customHeight="1">
      <c r="A779" s="114"/>
      <c r="B779" s="70" t="s">
        <v>1026</v>
      </c>
      <c r="C779" s="70" t="s">
        <v>1034</v>
      </c>
      <c r="D779" s="66" t="s">
        <v>1035</v>
      </c>
      <c r="E779" s="66" t="s">
        <v>1036</v>
      </c>
      <c r="F779" s="102">
        <v>150000</v>
      </c>
      <c r="G779" s="102">
        <f t="shared" si="40"/>
        <v>7520</v>
      </c>
      <c r="H779" s="102">
        <v>142480</v>
      </c>
      <c r="I779" s="68">
        <f t="shared" si="41"/>
        <v>5.0133333333333335E-2</v>
      </c>
    </row>
    <row r="780" spans="1:9" ht="20.100000000000001" customHeight="1">
      <c r="A780" s="114"/>
      <c r="B780" s="70" t="s">
        <v>3080</v>
      </c>
      <c r="C780" s="70" t="s">
        <v>2792</v>
      </c>
      <c r="D780" s="66" t="s">
        <v>2793</v>
      </c>
      <c r="E780" s="66" t="s">
        <v>2794</v>
      </c>
      <c r="F780" s="102">
        <v>150000</v>
      </c>
      <c r="G780" s="102">
        <f t="shared" si="40"/>
        <v>17229</v>
      </c>
      <c r="H780" s="102">
        <v>132771</v>
      </c>
      <c r="I780" s="68">
        <f t="shared" si="41"/>
        <v>0.11486</v>
      </c>
    </row>
    <row r="781" spans="1:9" ht="20.100000000000001" customHeight="1">
      <c r="A781" s="114"/>
      <c r="B781" s="70" t="s">
        <v>3070</v>
      </c>
      <c r="C781" s="70" t="s">
        <v>2109</v>
      </c>
      <c r="D781" s="66" t="s">
        <v>2110</v>
      </c>
      <c r="E781" s="66" t="s">
        <v>3123</v>
      </c>
      <c r="F781" s="102">
        <v>50000</v>
      </c>
      <c r="G781" s="102">
        <f t="shared" si="40"/>
        <v>2520</v>
      </c>
      <c r="H781" s="102">
        <v>47480</v>
      </c>
      <c r="I781" s="68">
        <f t="shared" si="41"/>
        <v>5.04E-2</v>
      </c>
    </row>
    <row r="782" spans="1:9" ht="20.100000000000001" customHeight="1">
      <c r="A782" s="114"/>
      <c r="B782" s="70" t="s">
        <v>3082</v>
      </c>
      <c r="C782" s="70" t="s">
        <v>205</v>
      </c>
      <c r="D782" s="66" t="s">
        <v>206</v>
      </c>
      <c r="E782" s="66" t="s">
        <v>207</v>
      </c>
      <c r="F782" s="102">
        <v>150000</v>
      </c>
      <c r="G782" s="102">
        <f t="shared" si="40"/>
        <v>17292.119999999995</v>
      </c>
      <c r="H782" s="102">
        <v>132707.88</v>
      </c>
      <c r="I782" s="68">
        <f t="shared" si="41"/>
        <v>0.11528079999999997</v>
      </c>
    </row>
    <row r="783" spans="1:9" ht="20.100000000000001" customHeight="1">
      <c r="A783" s="114"/>
      <c r="B783" s="70" t="s">
        <v>3074</v>
      </c>
      <c r="C783" s="70" t="s">
        <v>1688</v>
      </c>
      <c r="D783" s="66" t="s">
        <v>1689</v>
      </c>
      <c r="E783" s="66" t="s">
        <v>1690</v>
      </c>
      <c r="F783" s="102">
        <v>50000</v>
      </c>
      <c r="G783" s="102">
        <f t="shared" si="40"/>
        <v>2520</v>
      </c>
      <c r="H783" s="102">
        <v>47480</v>
      </c>
      <c r="I783" s="68">
        <f t="shared" si="41"/>
        <v>5.04E-2</v>
      </c>
    </row>
    <row r="784" spans="1:9" ht="20.100000000000001" customHeight="1">
      <c r="A784" s="114"/>
      <c r="B784" s="70" t="s">
        <v>3081</v>
      </c>
      <c r="C784" s="70" t="s">
        <v>1303</v>
      </c>
      <c r="D784" s="66" t="s">
        <v>1304</v>
      </c>
      <c r="E784" s="66" t="s">
        <v>1305</v>
      </c>
      <c r="F784" s="102">
        <v>150000</v>
      </c>
      <c r="G784" s="102">
        <f t="shared" si="40"/>
        <v>7520</v>
      </c>
      <c r="H784" s="102">
        <v>142480</v>
      </c>
      <c r="I784" s="68">
        <f t="shared" si="41"/>
        <v>5.0133333333333335E-2</v>
      </c>
    </row>
    <row r="785" spans="1:9" ht="20.100000000000001" customHeight="1">
      <c r="A785" s="114"/>
      <c r="B785" s="70" t="s">
        <v>3082</v>
      </c>
      <c r="C785" s="70" t="s">
        <v>220</v>
      </c>
      <c r="D785" s="66" t="s">
        <v>221</v>
      </c>
      <c r="E785" s="66" t="s">
        <v>222</v>
      </c>
      <c r="F785" s="102">
        <v>300000</v>
      </c>
      <c r="G785" s="102">
        <f t="shared" si="40"/>
        <v>228319</v>
      </c>
      <c r="H785" s="102">
        <v>71681</v>
      </c>
      <c r="I785" s="68">
        <f t="shared" si="41"/>
        <v>0.76106333333333331</v>
      </c>
    </row>
    <row r="786" spans="1:9" ht="20.100000000000001" customHeight="1">
      <c r="A786" s="114"/>
      <c r="B786" s="70" t="s">
        <v>3320</v>
      </c>
      <c r="C786" s="70" t="s">
        <v>2856</v>
      </c>
      <c r="D786" s="66" t="s">
        <v>2857</v>
      </c>
      <c r="E786" s="66" t="s">
        <v>2858</v>
      </c>
      <c r="F786" s="102">
        <v>100000</v>
      </c>
      <c r="G786" s="102">
        <f t="shared" si="40"/>
        <v>5020</v>
      </c>
      <c r="H786" s="102">
        <v>94980</v>
      </c>
      <c r="I786" s="68">
        <f t="shared" si="41"/>
        <v>5.0200000000000002E-2</v>
      </c>
    </row>
    <row r="787" spans="1:9" ht="20.100000000000001" customHeight="1">
      <c r="A787" s="114"/>
      <c r="B787" s="70" t="s">
        <v>3080</v>
      </c>
      <c r="C787" s="70" t="s">
        <v>2788</v>
      </c>
      <c r="D787" s="66" t="s">
        <v>2789</v>
      </c>
      <c r="E787" s="66" t="s">
        <v>3313</v>
      </c>
      <c r="F787" s="102">
        <v>150000</v>
      </c>
      <c r="G787" s="102">
        <f t="shared" si="40"/>
        <v>39177.199999999997</v>
      </c>
      <c r="H787" s="102">
        <v>110822.8</v>
      </c>
      <c r="I787" s="68">
        <f t="shared" si="41"/>
        <v>0.26118133333333332</v>
      </c>
    </row>
    <row r="788" spans="1:9" ht="20.100000000000001" customHeight="1">
      <c r="A788" s="114"/>
      <c r="B788" s="70" t="s">
        <v>3102</v>
      </c>
      <c r="C788" s="70" t="s">
        <v>976</v>
      </c>
      <c r="D788" s="66" t="s">
        <v>977</v>
      </c>
      <c r="E788" s="66" t="s">
        <v>930</v>
      </c>
      <c r="F788" s="102">
        <v>150000</v>
      </c>
      <c r="G788" s="102">
        <f t="shared" si="40"/>
        <v>29644</v>
      </c>
      <c r="H788" s="102">
        <v>120356</v>
      </c>
      <c r="I788" s="68">
        <f t="shared" si="41"/>
        <v>0.19762666666666667</v>
      </c>
    </row>
    <row r="789" spans="1:9" ht="20.100000000000001" customHeight="1">
      <c r="A789" s="114"/>
      <c r="B789" s="70" t="s">
        <v>3068</v>
      </c>
      <c r="C789" s="70" t="s">
        <v>2225</v>
      </c>
      <c r="D789" s="66" t="s">
        <v>2226</v>
      </c>
      <c r="E789" s="66" t="s">
        <v>3269</v>
      </c>
      <c r="F789" s="102">
        <v>200000</v>
      </c>
      <c r="G789" s="102">
        <f t="shared" si="40"/>
        <v>52589.799999999988</v>
      </c>
      <c r="H789" s="102">
        <v>147410.20000000001</v>
      </c>
      <c r="I789" s="68">
        <f t="shared" si="41"/>
        <v>0.26294899999999993</v>
      </c>
    </row>
    <row r="790" spans="1:9" ht="20.100000000000001" customHeight="1">
      <c r="A790" s="114"/>
      <c r="B790" s="70" t="s">
        <v>3073</v>
      </c>
      <c r="C790" s="70" t="s">
        <v>788</v>
      </c>
      <c r="D790" s="66" t="s">
        <v>789</v>
      </c>
      <c r="E790" s="66" t="s">
        <v>790</v>
      </c>
      <c r="F790" s="102">
        <v>150000</v>
      </c>
      <c r="G790" s="102">
        <f t="shared" si="40"/>
        <v>20803.25</v>
      </c>
      <c r="H790" s="102">
        <v>129196.75</v>
      </c>
      <c r="I790" s="68">
        <f t="shared" si="41"/>
        <v>0.13868833333333333</v>
      </c>
    </row>
    <row r="791" spans="1:9" ht="20.100000000000001" customHeight="1">
      <c r="A791" s="114"/>
      <c r="B791" s="70" t="s">
        <v>3070</v>
      </c>
      <c r="C791" s="70" t="s">
        <v>2118</v>
      </c>
      <c r="D791" s="66" t="s">
        <v>2119</v>
      </c>
      <c r="E791" s="66" t="s">
        <v>2120</v>
      </c>
      <c r="F791" s="102">
        <v>150000</v>
      </c>
      <c r="G791" s="102">
        <f t="shared" si="40"/>
        <v>27520</v>
      </c>
      <c r="H791" s="102">
        <v>122480</v>
      </c>
      <c r="I791" s="68">
        <f t="shared" si="41"/>
        <v>0.18346666666666667</v>
      </c>
    </row>
    <row r="792" spans="1:9" ht="20.100000000000001" customHeight="1">
      <c r="A792" s="114"/>
      <c r="B792" s="70" t="s">
        <v>3102</v>
      </c>
      <c r="C792" s="70" t="s">
        <v>978</v>
      </c>
      <c r="D792" s="66" t="s">
        <v>979</v>
      </c>
      <c r="E792" s="66" t="s">
        <v>3659</v>
      </c>
      <c r="F792" s="102">
        <v>150000</v>
      </c>
      <c r="G792" s="102">
        <f t="shared" si="40"/>
        <v>7520</v>
      </c>
      <c r="H792" s="102">
        <v>142480</v>
      </c>
      <c r="I792" s="68">
        <f t="shared" si="41"/>
        <v>5.0133333333333335E-2</v>
      </c>
    </row>
    <row r="793" spans="1:9" ht="20.100000000000001" customHeight="1">
      <c r="A793" s="114"/>
      <c r="B793" s="70" t="s">
        <v>3078</v>
      </c>
      <c r="C793" s="70" t="s">
        <v>84</v>
      </c>
      <c r="D793" s="66" t="s">
        <v>85</v>
      </c>
      <c r="E793" s="66" t="s">
        <v>86</v>
      </c>
      <c r="F793" s="102">
        <v>100000</v>
      </c>
      <c r="G793" s="102">
        <f t="shared" si="40"/>
        <v>14758.100000000006</v>
      </c>
      <c r="H793" s="102">
        <v>85241.9</v>
      </c>
      <c r="I793" s="68">
        <f t="shared" si="41"/>
        <v>0.14758100000000005</v>
      </c>
    </row>
    <row r="794" spans="1:9" ht="20.100000000000001" customHeight="1">
      <c r="A794" s="114"/>
      <c r="B794" s="70" t="s">
        <v>3064</v>
      </c>
      <c r="C794" s="70" t="s">
        <v>1515</v>
      </c>
      <c r="D794" s="66" t="s">
        <v>1516</v>
      </c>
      <c r="E794" s="66" t="s">
        <v>1517</v>
      </c>
      <c r="F794" s="102">
        <v>150000</v>
      </c>
      <c r="G794" s="102">
        <f t="shared" si="40"/>
        <v>41190</v>
      </c>
      <c r="H794" s="102">
        <v>108810</v>
      </c>
      <c r="I794" s="68">
        <f t="shared" si="41"/>
        <v>0.27460000000000001</v>
      </c>
    </row>
    <row r="795" spans="1:9" ht="20.100000000000001" customHeight="1">
      <c r="A795" s="114"/>
      <c r="B795" s="70" t="s">
        <v>3084</v>
      </c>
      <c r="C795" s="70" t="s">
        <v>2665</v>
      </c>
      <c r="D795" s="66" t="s">
        <v>2666</v>
      </c>
      <c r="E795" s="66" t="s">
        <v>2667</v>
      </c>
      <c r="F795" s="102">
        <v>150000</v>
      </c>
      <c r="G795" s="102">
        <f t="shared" si="40"/>
        <v>7520</v>
      </c>
      <c r="H795" s="102">
        <v>142480</v>
      </c>
      <c r="I795" s="68">
        <f t="shared" si="41"/>
        <v>5.0133333333333335E-2</v>
      </c>
    </row>
    <row r="796" spans="1:9" ht="20.100000000000001" customHeight="1">
      <c r="A796" s="114"/>
      <c r="B796" s="70" t="s">
        <v>3071</v>
      </c>
      <c r="C796" s="70" t="s">
        <v>1876</v>
      </c>
      <c r="D796" s="66" t="s">
        <v>1877</v>
      </c>
      <c r="E796" s="66" t="s">
        <v>1834</v>
      </c>
      <c r="F796" s="102">
        <v>300000</v>
      </c>
      <c r="G796" s="102">
        <f t="shared" si="40"/>
        <v>23820</v>
      </c>
      <c r="H796" s="102">
        <v>276180</v>
      </c>
      <c r="I796" s="68">
        <f t="shared" si="41"/>
        <v>7.9399999999999998E-2</v>
      </c>
    </row>
    <row r="797" spans="1:9" ht="20.100000000000001" customHeight="1">
      <c r="A797" s="114"/>
      <c r="B797" s="70" t="s">
        <v>3064</v>
      </c>
      <c r="C797" s="70" t="s">
        <v>1508</v>
      </c>
      <c r="D797" s="66" t="s">
        <v>1509</v>
      </c>
      <c r="E797" s="66" t="s">
        <v>3445</v>
      </c>
      <c r="F797" s="102">
        <v>150000</v>
      </c>
      <c r="G797" s="102">
        <f t="shared" si="40"/>
        <v>7520</v>
      </c>
      <c r="H797" s="102">
        <v>142480</v>
      </c>
      <c r="I797" s="68">
        <f t="shared" si="41"/>
        <v>5.0133333333333335E-2</v>
      </c>
    </row>
    <row r="798" spans="1:9" ht="20.100000000000001" customHeight="1">
      <c r="A798" s="114"/>
      <c r="B798" s="70" t="s">
        <v>3071</v>
      </c>
      <c r="C798" s="70" t="s">
        <v>1870</v>
      </c>
      <c r="D798" s="66" t="s">
        <v>1871</v>
      </c>
      <c r="E798" s="66" t="s">
        <v>1872</v>
      </c>
      <c r="F798" s="102">
        <v>150000</v>
      </c>
      <c r="G798" s="102">
        <f t="shared" si="40"/>
        <v>7520</v>
      </c>
      <c r="H798" s="102">
        <v>142480</v>
      </c>
      <c r="I798" s="68">
        <f t="shared" si="41"/>
        <v>5.0133333333333335E-2</v>
      </c>
    </row>
    <row r="799" spans="1:9" ht="20.100000000000001" customHeight="1">
      <c r="A799" s="114"/>
      <c r="B799" s="70" t="s">
        <v>3081</v>
      </c>
      <c r="C799" s="70" t="s">
        <v>1313</v>
      </c>
      <c r="D799" s="66" t="s">
        <v>1314</v>
      </c>
      <c r="E799" s="66" t="s">
        <v>1315</v>
      </c>
      <c r="F799" s="102">
        <v>150000</v>
      </c>
      <c r="G799" s="102">
        <f t="shared" si="40"/>
        <v>136520.26999999999</v>
      </c>
      <c r="H799" s="102">
        <v>13479.73</v>
      </c>
      <c r="I799" s="68">
        <f t="shared" si="41"/>
        <v>0.91013513333333329</v>
      </c>
    </row>
    <row r="800" spans="1:9" ht="20.100000000000001" customHeight="1">
      <c r="A800" s="114"/>
      <c r="B800" s="70" t="s">
        <v>3080</v>
      </c>
      <c r="C800" s="70" t="s">
        <v>2800</v>
      </c>
      <c r="D800" s="66" t="s">
        <v>2801</v>
      </c>
      <c r="E800" s="66" t="s">
        <v>2802</v>
      </c>
      <c r="F800" s="102">
        <v>150000</v>
      </c>
      <c r="G800" s="102">
        <f t="shared" si="40"/>
        <v>7520</v>
      </c>
      <c r="H800" s="102">
        <v>142480</v>
      </c>
      <c r="I800" s="68">
        <f t="shared" si="41"/>
        <v>5.0133333333333335E-2</v>
      </c>
    </row>
    <row r="801" spans="1:9" ht="20.100000000000001" customHeight="1">
      <c r="A801" s="114"/>
      <c r="B801" s="70" t="s">
        <v>3083</v>
      </c>
      <c r="C801" s="70" t="s">
        <v>3013</v>
      </c>
      <c r="D801" s="66" t="s">
        <v>3014</v>
      </c>
      <c r="E801" s="66" t="s">
        <v>3015</v>
      </c>
      <c r="F801" s="102">
        <v>150000</v>
      </c>
      <c r="G801" s="102">
        <f t="shared" si="40"/>
        <v>23403.5</v>
      </c>
      <c r="H801" s="102">
        <v>126596.5</v>
      </c>
      <c r="I801" s="68">
        <f t="shared" si="41"/>
        <v>0.15602333333333335</v>
      </c>
    </row>
    <row r="802" spans="1:9" ht="20.100000000000001" customHeight="1">
      <c r="A802" s="114"/>
      <c r="B802" s="70" t="s">
        <v>3082</v>
      </c>
      <c r="C802" s="70" t="s">
        <v>203</v>
      </c>
      <c r="D802" s="66" t="s">
        <v>204</v>
      </c>
      <c r="E802" s="66" t="s">
        <v>3579</v>
      </c>
      <c r="F802" s="102">
        <v>150000</v>
      </c>
      <c r="G802" s="102">
        <f t="shared" si="40"/>
        <v>7520</v>
      </c>
      <c r="H802" s="102">
        <v>142480</v>
      </c>
      <c r="I802" s="68">
        <f t="shared" si="41"/>
        <v>5.0133333333333335E-2</v>
      </c>
    </row>
    <row r="803" spans="1:9" ht="20.100000000000001" customHeight="1">
      <c r="A803" s="114"/>
      <c r="B803" s="70" t="s">
        <v>3081</v>
      </c>
      <c r="C803" s="70" t="s">
        <v>1308</v>
      </c>
      <c r="D803" s="66" t="s">
        <v>1309</v>
      </c>
      <c r="E803" s="66" t="s">
        <v>1310</v>
      </c>
      <c r="F803" s="102">
        <v>150000</v>
      </c>
      <c r="G803" s="102">
        <f t="shared" si="40"/>
        <v>38203</v>
      </c>
      <c r="H803" s="102">
        <v>111797</v>
      </c>
      <c r="I803" s="68">
        <f t="shared" si="41"/>
        <v>0.25468666666666667</v>
      </c>
    </row>
    <row r="804" spans="1:9" ht="20.100000000000001" customHeight="1">
      <c r="A804" s="114"/>
      <c r="B804" s="70" t="s">
        <v>3082</v>
      </c>
      <c r="C804" s="70" t="s">
        <v>213</v>
      </c>
      <c r="D804" s="66" t="s">
        <v>214</v>
      </c>
      <c r="E804" s="66" t="s">
        <v>129</v>
      </c>
      <c r="F804" s="102">
        <v>300000</v>
      </c>
      <c r="G804" s="102">
        <f t="shared" si="40"/>
        <v>147771.20000000001</v>
      </c>
      <c r="H804" s="102">
        <v>152228.79999999999</v>
      </c>
      <c r="I804" s="68">
        <f t="shared" si="41"/>
        <v>0.49257066666666671</v>
      </c>
    </row>
    <row r="805" spans="1:9" ht="20.100000000000001" customHeight="1">
      <c r="A805" s="114"/>
      <c r="B805" s="70" t="s">
        <v>3073</v>
      </c>
      <c r="C805" s="70" t="s">
        <v>794</v>
      </c>
      <c r="D805" s="66" t="s">
        <v>795</v>
      </c>
      <c r="E805" s="66" t="s">
        <v>796</v>
      </c>
      <c r="F805" s="102">
        <v>150000</v>
      </c>
      <c r="G805" s="102">
        <f t="shared" si="40"/>
        <v>62422.92</v>
      </c>
      <c r="H805" s="102">
        <v>87577.08</v>
      </c>
      <c r="I805" s="68">
        <f t="shared" si="41"/>
        <v>0.41615279999999999</v>
      </c>
    </row>
    <row r="806" spans="1:9" ht="20.100000000000001" customHeight="1">
      <c r="A806" s="114"/>
      <c r="B806" s="70" t="s">
        <v>3080</v>
      </c>
      <c r="C806" s="70" t="s">
        <v>2790</v>
      </c>
      <c r="D806" s="66" t="s">
        <v>2791</v>
      </c>
      <c r="E806" s="66" t="s">
        <v>3593</v>
      </c>
      <c r="F806" s="102">
        <v>150000</v>
      </c>
      <c r="G806" s="102">
        <f t="shared" si="40"/>
        <v>54700</v>
      </c>
      <c r="H806" s="102">
        <v>95300</v>
      </c>
      <c r="I806" s="68">
        <f t="shared" si="41"/>
        <v>0.36466666666666664</v>
      </c>
    </row>
    <row r="807" spans="1:9" ht="20.100000000000001" customHeight="1">
      <c r="A807" s="114"/>
      <c r="B807" s="70" t="s">
        <v>3071</v>
      </c>
      <c r="C807" s="70" t="s">
        <v>1868</v>
      </c>
      <c r="D807" s="66" t="s">
        <v>1869</v>
      </c>
      <c r="E807" s="66" t="s">
        <v>1795</v>
      </c>
      <c r="F807" s="102">
        <v>500000</v>
      </c>
      <c r="G807" s="102">
        <f t="shared" si="40"/>
        <v>25020</v>
      </c>
      <c r="H807" s="102">
        <v>474980</v>
      </c>
      <c r="I807" s="68">
        <f t="shared" si="41"/>
        <v>5.0040000000000001E-2</v>
      </c>
    </row>
    <row r="808" spans="1:9" ht="20.100000000000001" customHeight="1">
      <c r="A808" s="114"/>
      <c r="B808" s="70" t="s">
        <v>3071</v>
      </c>
      <c r="C808" s="70" t="s">
        <v>1873</v>
      </c>
      <c r="D808" s="66" t="s">
        <v>1874</v>
      </c>
      <c r="E808" s="66" t="s">
        <v>1875</v>
      </c>
      <c r="F808" s="102">
        <v>150000</v>
      </c>
      <c r="G808" s="102">
        <f t="shared" si="40"/>
        <v>107114.35</v>
      </c>
      <c r="H808" s="102">
        <v>42885.65</v>
      </c>
      <c r="I808" s="68">
        <f t="shared" si="41"/>
        <v>0.71409566666666668</v>
      </c>
    </row>
    <row r="809" spans="1:9" ht="20.100000000000001" customHeight="1">
      <c r="A809" s="114"/>
      <c r="B809" s="70" t="s">
        <v>3074</v>
      </c>
      <c r="C809" s="70" t="s">
        <v>1699</v>
      </c>
      <c r="D809" s="66" t="s">
        <v>1700</v>
      </c>
      <c r="E809" s="66" t="s">
        <v>1701</v>
      </c>
      <c r="F809" s="102">
        <v>150000</v>
      </c>
      <c r="G809" s="102">
        <f t="shared" si="40"/>
        <v>13517.470000000001</v>
      </c>
      <c r="H809" s="102">
        <v>136482.53</v>
      </c>
      <c r="I809" s="68">
        <f t="shared" si="41"/>
        <v>9.0116466666666672E-2</v>
      </c>
    </row>
    <row r="810" spans="1:9" ht="20.100000000000001" customHeight="1">
      <c r="A810" s="114"/>
      <c r="B810" s="70" t="s">
        <v>3073</v>
      </c>
      <c r="C810" s="70" t="s">
        <v>791</v>
      </c>
      <c r="D810" s="66" t="s">
        <v>792</v>
      </c>
      <c r="E810" s="66" t="s">
        <v>793</v>
      </c>
      <c r="F810" s="102">
        <v>150000</v>
      </c>
      <c r="G810" s="102">
        <f t="shared" si="40"/>
        <v>7520</v>
      </c>
      <c r="H810" s="102">
        <v>142480</v>
      </c>
      <c r="I810" s="68">
        <f t="shared" si="41"/>
        <v>5.0133333333333335E-2</v>
      </c>
    </row>
    <row r="811" spans="1:9" ht="20.100000000000001" customHeight="1">
      <c r="A811" s="114"/>
      <c r="B811" s="70" t="s">
        <v>3348</v>
      </c>
      <c r="C811" s="70" t="s">
        <v>837</v>
      </c>
      <c r="D811" s="66" t="s">
        <v>838</v>
      </c>
      <c r="E811" s="66" t="s">
        <v>836</v>
      </c>
      <c r="F811" s="102">
        <v>150000</v>
      </c>
      <c r="G811" s="102">
        <f t="shared" si="40"/>
        <v>21191.160000000003</v>
      </c>
      <c r="H811" s="102">
        <v>128808.84</v>
      </c>
      <c r="I811" s="68">
        <f t="shared" si="41"/>
        <v>0.14127440000000002</v>
      </c>
    </row>
    <row r="812" spans="1:9" ht="20.100000000000001" customHeight="1">
      <c r="A812" s="114"/>
      <c r="B812" s="70" t="s">
        <v>3081</v>
      </c>
      <c r="C812" s="70" t="s">
        <v>1320</v>
      </c>
      <c r="D812" s="66" t="s">
        <v>1321</v>
      </c>
      <c r="E812" s="66" t="s">
        <v>1224</v>
      </c>
      <c r="F812" s="102">
        <v>200000</v>
      </c>
      <c r="G812" s="102">
        <f t="shared" si="40"/>
        <v>13644</v>
      </c>
      <c r="H812" s="102">
        <v>186356</v>
      </c>
      <c r="I812" s="68">
        <f t="shared" si="41"/>
        <v>6.8220000000000003E-2</v>
      </c>
    </row>
    <row r="813" spans="1:9" ht="20.100000000000001" customHeight="1">
      <c r="A813" s="114"/>
      <c r="B813" s="70" t="s">
        <v>3068</v>
      </c>
      <c r="C813" s="70" t="s">
        <v>2222</v>
      </c>
      <c r="D813" s="66" t="s">
        <v>2223</v>
      </c>
      <c r="E813" s="66" t="s">
        <v>2224</v>
      </c>
      <c r="F813" s="102">
        <v>150000</v>
      </c>
      <c r="G813" s="102">
        <f t="shared" si="40"/>
        <v>52374.460000000006</v>
      </c>
      <c r="H813" s="102">
        <v>97625.54</v>
      </c>
      <c r="I813" s="68">
        <f t="shared" si="41"/>
        <v>0.34916306666666669</v>
      </c>
    </row>
    <row r="814" spans="1:9" ht="20.100000000000001" customHeight="1">
      <c r="A814" s="114"/>
      <c r="B814" s="70" t="s">
        <v>3083</v>
      </c>
      <c r="C814" s="70" t="s">
        <v>3009</v>
      </c>
      <c r="D814" s="66" t="s">
        <v>3010</v>
      </c>
      <c r="E814" s="66" t="s">
        <v>2991</v>
      </c>
      <c r="F814" s="102">
        <v>1000000</v>
      </c>
      <c r="G814" s="102">
        <f t="shared" si="40"/>
        <v>50020</v>
      </c>
      <c r="H814" s="102">
        <v>949980</v>
      </c>
      <c r="I814" s="68">
        <f t="shared" si="41"/>
        <v>5.0020000000000002E-2</v>
      </c>
    </row>
    <row r="815" spans="1:9" ht="20.100000000000001" customHeight="1">
      <c r="A815" s="114"/>
      <c r="B815" s="70" t="s">
        <v>3064</v>
      </c>
      <c r="C815" s="70" t="s">
        <v>1510</v>
      </c>
      <c r="D815" s="66" t="s">
        <v>1511</v>
      </c>
      <c r="E815" s="66" t="s">
        <v>1512</v>
      </c>
      <c r="F815" s="102">
        <v>150000</v>
      </c>
      <c r="G815" s="102">
        <f t="shared" si="40"/>
        <v>47022.5</v>
      </c>
      <c r="H815" s="102">
        <v>102977.5</v>
      </c>
      <c r="I815" s="68">
        <f t="shared" si="41"/>
        <v>0.31348333333333334</v>
      </c>
    </row>
    <row r="816" spans="1:9" ht="20.100000000000001" customHeight="1">
      <c r="A816" s="114"/>
      <c r="B816" s="70" t="s">
        <v>3102</v>
      </c>
      <c r="C816" s="70" t="s">
        <v>967</v>
      </c>
      <c r="D816" s="66" t="s">
        <v>968</v>
      </c>
      <c r="E816" s="66" t="s">
        <v>106</v>
      </c>
      <c r="F816" s="102">
        <v>100000</v>
      </c>
      <c r="G816" s="102">
        <f t="shared" si="40"/>
        <v>12997</v>
      </c>
      <c r="H816" s="102">
        <v>87003</v>
      </c>
      <c r="I816" s="68">
        <f t="shared" si="41"/>
        <v>0.12997</v>
      </c>
    </row>
    <row r="817" spans="1:9" ht="20.100000000000001" customHeight="1">
      <c r="A817" s="114"/>
      <c r="B817" s="70" t="s">
        <v>3082</v>
      </c>
      <c r="C817" s="70" t="s">
        <v>189</v>
      </c>
      <c r="D817" s="66" t="s">
        <v>190</v>
      </c>
      <c r="E817" s="66" t="s">
        <v>3660</v>
      </c>
      <c r="F817" s="102">
        <v>500000</v>
      </c>
      <c r="G817" s="102">
        <f t="shared" si="40"/>
        <v>111411.18</v>
      </c>
      <c r="H817" s="102">
        <v>388588.82</v>
      </c>
      <c r="I817" s="68">
        <f t="shared" si="41"/>
        <v>0.22282236</v>
      </c>
    </row>
    <row r="818" spans="1:9" ht="20.100000000000001" customHeight="1">
      <c r="A818" s="114"/>
      <c r="B818" s="70" t="s">
        <v>3074</v>
      </c>
      <c r="C818" s="70" t="s">
        <v>1686</v>
      </c>
      <c r="D818" s="66" t="s">
        <v>1687</v>
      </c>
      <c r="E818" s="66" t="s">
        <v>3448</v>
      </c>
      <c r="F818" s="102">
        <v>500000</v>
      </c>
      <c r="G818" s="102">
        <f t="shared" si="40"/>
        <v>339625.35</v>
      </c>
      <c r="H818" s="102">
        <v>160374.65</v>
      </c>
      <c r="I818" s="68">
        <f t="shared" si="41"/>
        <v>0.67925069999999999</v>
      </c>
    </row>
    <row r="819" spans="1:9" ht="20.100000000000001" customHeight="1">
      <c r="A819" s="114"/>
      <c r="B819" s="70" t="s">
        <v>3083</v>
      </c>
      <c r="C819" s="70" t="s">
        <v>3007</v>
      </c>
      <c r="D819" s="66" t="s">
        <v>3008</v>
      </c>
      <c r="E819" s="66" t="s">
        <v>3108</v>
      </c>
      <c r="F819" s="102">
        <v>500000</v>
      </c>
      <c r="G819" s="102">
        <f t="shared" si="40"/>
        <v>25020</v>
      </c>
      <c r="H819" s="102">
        <v>474980</v>
      </c>
      <c r="I819" s="68">
        <f t="shared" si="41"/>
        <v>5.0040000000000001E-2</v>
      </c>
    </row>
    <row r="820" spans="1:9" ht="20.100000000000001" customHeight="1">
      <c r="A820" s="114"/>
      <c r="B820" s="70" t="s">
        <v>3068</v>
      </c>
      <c r="C820" s="70" t="s">
        <v>2165</v>
      </c>
      <c r="D820" s="66" t="s">
        <v>2166</v>
      </c>
      <c r="E820" s="66" t="s">
        <v>2145</v>
      </c>
      <c r="F820" s="102">
        <v>1000000</v>
      </c>
      <c r="G820" s="102">
        <f t="shared" si="40"/>
        <v>175883.25</v>
      </c>
      <c r="H820" s="102">
        <v>824116.75</v>
      </c>
      <c r="I820" s="68">
        <f t="shared" si="41"/>
        <v>0.17588324999999999</v>
      </c>
    </row>
    <row r="821" spans="1:9" ht="20.100000000000001" customHeight="1">
      <c r="A821" s="114"/>
      <c r="B821" s="70" t="s">
        <v>3070</v>
      </c>
      <c r="C821" s="70" t="s">
        <v>2004</v>
      </c>
      <c r="D821" s="66" t="s">
        <v>2005</v>
      </c>
      <c r="E821" s="66" t="s">
        <v>3226</v>
      </c>
      <c r="F821" s="102">
        <v>1000000</v>
      </c>
      <c r="G821" s="102">
        <f t="shared" si="40"/>
        <v>484358.15</v>
      </c>
      <c r="H821" s="102">
        <v>515641.85</v>
      </c>
      <c r="I821" s="68">
        <f t="shared" si="41"/>
        <v>0.48435815000000004</v>
      </c>
    </row>
    <row r="822" spans="1:9" ht="20.100000000000001" customHeight="1">
      <c r="A822" s="114"/>
      <c r="B822" s="70" t="s">
        <v>3081</v>
      </c>
      <c r="C822" s="70" t="s">
        <v>1149</v>
      </c>
      <c r="D822" s="66" t="s">
        <v>1150</v>
      </c>
      <c r="E822" s="66" t="s">
        <v>1151</v>
      </c>
      <c r="F822" s="102">
        <v>1000000</v>
      </c>
      <c r="G822" s="102">
        <f t="shared" si="40"/>
        <v>141342</v>
      </c>
      <c r="H822" s="102">
        <v>858658</v>
      </c>
      <c r="I822" s="68">
        <f t="shared" si="41"/>
        <v>0.141342</v>
      </c>
    </row>
    <row r="823" spans="1:9" ht="20.100000000000001" customHeight="1">
      <c r="A823" s="114"/>
      <c r="B823" s="70" t="s">
        <v>3084</v>
      </c>
      <c r="C823" s="70" t="s">
        <v>263</v>
      </c>
      <c r="D823" s="66" t="s">
        <v>264</v>
      </c>
      <c r="E823" s="66" t="s">
        <v>239</v>
      </c>
      <c r="F823" s="102">
        <v>1000000</v>
      </c>
      <c r="G823" s="102">
        <f t="shared" si="40"/>
        <v>141750.5</v>
      </c>
      <c r="H823" s="102">
        <v>858249.5</v>
      </c>
      <c r="I823" s="68">
        <f t="shared" si="41"/>
        <v>0.1417505</v>
      </c>
    </row>
    <row r="824" spans="1:9" ht="20.100000000000001" customHeight="1">
      <c r="A824" s="114"/>
      <c r="B824" s="70" t="s">
        <v>3320</v>
      </c>
      <c r="C824" s="70" t="s">
        <v>2853</v>
      </c>
      <c r="D824" s="66" t="s">
        <v>2854</v>
      </c>
      <c r="E824" s="66" t="s">
        <v>2855</v>
      </c>
      <c r="F824" s="102">
        <v>200000</v>
      </c>
      <c r="G824" s="102">
        <f t="shared" si="40"/>
        <v>64879.899999999994</v>
      </c>
      <c r="H824" s="102">
        <v>135120.1</v>
      </c>
      <c r="I824" s="68">
        <f t="shared" si="41"/>
        <v>0.32439949999999995</v>
      </c>
    </row>
    <row r="825" spans="1:9" ht="20.100000000000001" customHeight="1">
      <c r="A825" s="114"/>
      <c r="B825" s="70" t="s">
        <v>3081</v>
      </c>
      <c r="C825" s="70" t="s">
        <v>1293</v>
      </c>
      <c r="D825" s="66" t="s">
        <v>1294</v>
      </c>
      <c r="E825" s="66" t="s">
        <v>1295</v>
      </c>
      <c r="F825" s="102">
        <v>300000</v>
      </c>
      <c r="G825" s="102">
        <f t="shared" si="40"/>
        <v>115141.4</v>
      </c>
      <c r="H825" s="102">
        <v>184858.6</v>
      </c>
      <c r="I825" s="68">
        <f t="shared" si="41"/>
        <v>0.38380466666666663</v>
      </c>
    </row>
    <row r="826" spans="1:9" ht="20.100000000000001" customHeight="1">
      <c r="A826" s="114"/>
      <c r="B826" s="70" t="s">
        <v>3082</v>
      </c>
      <c r="C826" s="70" t="s">
        <v>191</v>
      </c>
      <c r="D826" s="66" t="s">
        <v>192</v>
      </c>
      <c r="E826" s="66" t="s">
        <v>193</v>
      </c>
      <c r="F826" s="102">
        <v>500000</v>
      </c>
      <c r="G826" s="102">
        <f t="shared" si="40"/>
        <v>56090.5</v>
      </c>
      <c r="H826" s="102">
        <v>443909.5</v>
      </c>
      <c r="I826" s="68">
        <f t="shared" si="41"/>
        <v>0.112181</v>
      </c>
    </row>
    <row r="827" spans="1:9" ht="20.100000000000001" customHeight="1">
      <c r="A827" s="114"/>
      <c r="B827" s="70" t="s">
        <v>3073</v>
      </c>
      <c r="C827" s="70" t="s">
        <v>778</v>
      </c>
      <c r="D827" s="66" t="s">
        <v>779</v>
      </c>
      <c r="E827" s="66" t="s">
        <v>749</v>
      </c>
      <c r="F827" s="102">
        <v>500000</v>
      </c>
      <c r="G827" s="102">
        <f t="shared" ref="G827:G870" si="42">F827-H827</f>
        <v>25020</v>
      </c>
      <c r="H827" s="102">
        <v>474980</v>
      </c>
      <c r="I827" s="68">
        <f t="shared" ref="I827:I870" si="43">G827/F827*100%</f>
        <v>5.0040000000000001E-2</v>
      </c>
    </row>
    <row r="828" spans="1:9" ht="20.100000000000001" customHeight="1">
      <c r="A828" s="114"/>
      <c r="B828" s="70" t="s">
        <v>3082</v>
      </c>
      <c r="C828" s="70" t="s">
        <v>187</v>
      </c>
      <c r="D828" s="66" t="s">
        <v>188</v>
      </c>
      <c r="E828" s="66" t="s">
        <v>162</v>
      </c>
      <c r="F828" s="102">
        <v>1000000</v>
      </c>
      <c r="G828" s="102">
        <f t="shared" si="42"/>
        <v>102421.69999999995</v>
      </c>
      <c r="H828" s="102">
        <v>897578.3</v>
      </c>
      <c r="I828" s="68">
        <f t="shared" si="43"/>
        <v>0.10242169999999995</v>
      </c>
    </row>
    <row r="829" spans="1:9" ht="20.100000000000001" customHeight="1">
      <c r="A829" s="114"/>
      <c r="B829" s="70" t="s">
        <v>3082</v>
      </c>
      <c r="C829" s="70" t="s">
        <v>194</v>
      </c>
      <c r="D829" s="66" t="s">
        <v>195</v>
      </c>
      <c r="E829" s="66" t="s">
        <v>109</v>
      </c>
      <c r="F829" s="102">
        <v>500000</v>
      </c>
      <c r="G829" s="102">
        <f t="shared" si="42"/>
        <v>66780.650000000023</v>
      </c>
      <c r="H829" s="102">
        <v>433219.35</v>
      </c>
      <c r="I829" s="68">
        <f t="shared" si="43"/>
        <v>0.13356130000000005</v>
      </c>
    </row>
    <row r="830" spans="1:9" ht="20.100000000000001" customHeight="1">
      <c r="A830" s="114"/>
      <c r="B830" s="70" t="s">
        <v>3071</v>
      </c>
      <c r="C830" s="70" t="s">
        <v>1865</v>
      </c>
      <c r="D830" s="66" t="s">
        <v>1866</v>
      </c>
      <c r="E830" s="66" t="s">
        <v>1867</v>
      </c>
      <c r="F830" s="102">
        <v>500000</v>
      </c>
      <c r="G830" s="102">
        <f t="shared" si="42"/>
        <v>39720</v>
      </c>
      <c r="H830" s="102">
        <v>460280</v>
      </c>
      <c r="I830" s="68">
        <f t="shared" si="43"/>
        <v>7.9439999999999997E-2</v>
      </c>
    </row>
    <row r="831" spans="1:9" ht="20.100000000000001" customHeight="1">
      <c r="A831" s="114"/>
      <c r="B831" s="70" t="s">
        <v>3084</v>
      </c>
      <c r="C831" s="70" t="s">
        <v>2658</v>
      </c>
      <c r="D831" s="66" t="s">
        <v>2659</v>
      </c>
      <c r="E831" s="66" t="s">
        <v>3661</v>
      </c>
      <c r="F831" s="102">
        <v>300000</v>
      </c>
      <c r="G831" s="102">
        <f t="shared" si="42"/>
        <v>24829.299999999988</v>
      </c>
      <c r="H831" s="102">
        <v>275170.7</v>
      </c>
      <c r="I831" s="68">
        <f t="shared" si="43"/>
        <v>8.2764333333333301E-2</v>
      </c>
    </row>
    <row r="832" spans="1:9" ht="20.100000000000001" customHeight="1">
      <c r="A832" s="114"/>
      <c r="B832" s="70" t="s">
        <v>3081</v>
      </c>
      <c r="C832" s="70" t="s">
        <v>1298</v>
      </c>
      <c r="D832" s="66" t="s">
        <v>1299</v>
      </c>
      <c r="E832" s="66" t="s">
        <v>1300</v>
      </c>
      <c r="F832" s="102">
        <v>500000</v>
      </c>
      <c r="G832" s="102">
        <f t="shared" si="42"/>
        <v>204569.90000000002</v>
      </c>
      <c r="H832" s="102">
        <v>295430.09999999998</v>
      </c>
      <c r="I832" s="68">
        <f t="shared" si="43"/>
        <v>0.40913980000000005</v>
      </c>
    </row>
    <row r="833" spans="1:9" ht="20.100000000000001" customHeight="1">
      <c r="A833" s="114"/>
      <c r="B833" s="70" t="s">
        <v>3081</v>
      </c>
      <c r="C833" s="70" t="s">
        <v>1296</v>
      </c>
      <c r="D833" s="66" t="s">
        <v>1297</v>
      </c>
      <c r="E833" s="66" t="s">
        <v>1267</v>
      </c>
      <c r="F833" s="102">
        <v>500000</v>
      </c>
      <c r="G833" s="102">
        <f t="shared" si="42"/>
        <v>83491.039999999979</v>
      </c>
      <c r="H833" s="102">
        <v>416508.96</v>
      </c>
      <c r="I833" s="68">
        <f t="shared" si="43"/>
        <v>0.16698207999999995</v>
      </c>
    </row>
    <row r="834" spans="1:9" ht="20.100000000000001" customHeight="1">
      <c r="A834" s="114"/>
      <c r="B834" s="70" t="s">
        <v>3070</v>
      </c>
      <c r="C834" s="70" t="s">
        <v>2107</v>
      </c>
      <c r="D834" s="66" t="s">
        <v>2108</v>
      </c>
      <c r="E834" s="66" t="s">
        <v>3439</v>
      </c>
      <c r="F834" s="102">
        <v>100000</v>
      </c>
      <c r="G834" s="102">
        <f t="shared" si="42"/>
        <v>29320</v>
      </c>
      <c r="H834" s="102">
        <v>70680</v>
      </c>
      <c r="I834" s="68">
        <f t="shared" si="43"/>
        <v>0.29320000000000002</v>
      </c>
    </row>
    <row r="835" spans="1:9" ht="20.100000000000001" customHeight="1">
      <c r="A835" s="114"/>
      <c r="B835" s="70" t="s">
        <v>3102</v>
      </c>
      <c r="C835" s="70" t="s">
        <v>964</v>
      </c>
      <c r="D835" s="66" t="s">
        <v>965</v>
      </c>
      <c r="E835" s="66" t="s">
        <v>966</v>
      </c>
      <c r="F835" s="102">
        <v>100000</v>
      </c>
      <c r="G835" s="102">
        <f t="shared" si="42"/>
        <v>33131.08</v>
      </c>
      <c r="H835" s="102">
        <v>66868.92</v>
      </c>
      <c r="I835" s="68">
        <f t="shared" si="43"/>
        <v>0.33131080000000002</v>
      </c>
    </row>
    <row r="836" spans="1:9" ht="20.100000000000001" customHeight="1">
      <c r="A836" s="114"/>
      <c r="B836" s="70" t="s">
        <v>3074</v>
      </c>
      <c r="C836" s="70" t="s">
        <v>1683</v>
      </c>
      <c r="D836" s="66" t="s">
        <v>1684</v>
      </c>
      <c r="E836" s="66" t="s">
        <v>1685</v>
      </c>
      <c r="F836" s="102">
        <v>500000</v>
      </c>
      <c r="G836" s="102">
        <f t="shared" si="42"/>
        <v>91120</v>
      </c>
      <c r="H836" s="102">
        <v>408880</v>
      </c>
      <c r="I836" s="68">
        <f t="shared" si="43"/>
        <v>0.18224000000000001</v>
      </c>
    </row>
    <row r="837" spans="1:9" ht="20.100000000000001" customHeight="1">
      <c r="A837" s="114"/>
      <c r="B837" s="70" t="s">
        <v>3086</v>
      </c>
      <c r="C837" s="70" t="s">
        <v>2564</v>
      </c>
      <c r="D837" s="66" t="s">
        <v>2565</v>
      </c>
      <c r="E837" s="66" t="s">
        <v>3121</v>
      </c>
      <c r="F837" s="102">
        <v>150000</v>
      </c>
      <c r="G837" s="102">
        <f t="shared" si="42"/>
        <v>0</v>
      </c>
      <c r="H837" s="102">
        <v>150000</v>
      </c>
      <c r="I837" s="68">
        <f t="shared" si="43"/>
        <v>0</v>
      </c>
    </row>
    <row r="838" spans="1:9" ht="20.100000000000001" customHeight="1">
      <c r="A838" s="114"/>
      <c r="B838" s="70" t="s">
        <v>3070</v>
      </c>
      <c r="C838" s="70" t="s">
        <v>2126</v>
      </c>
      <c r="D838" s="66" t="s">
        <v>2127</v>
      </c>
      <c r="E838" s="66" t="s">
        <v>3235</v>
      </c>
      <c r="F838" s="102">
        <v>50000</v>
      </c>
      <c r="G838" s="102">
        <f t="shared" si="42"/>
        <v>0</v>
      </c>
      <c r="H838" s="102">
        <v>50000</v>
      </c>
      <c r="I838" s="68">
        <f t="shared" si="43"/>
        <v>0</v>
      </c>
    </row>
    <row r="839" spans="1:9" ht="20.100000000000001" customHeight="1">
      <c r="A839" s="114"/>
      <c r="B839" s="70" t="s">
        <v>3078</v>
      </c>
      <c r="C839" s="70" t="s">
        <v>95</v>
      </c>
      <c r="D839" s="66" t="s">
        <v>96</v>
      </c>
      <c r="E839" s="66" t="s">
        <v>97</v>
      </c>
      <c r="F839" s="102">
        <v>80000</v>
      </c>
      <c r="G839" s="102">
        <f t="shared" si="42"/>
        <v>0</v>
      </c>
      <c r="H839" s="102">
        <v>80000</v>
      </c>
      <c r="I839" s="68">
        <f t="shared" si="43"/>
        <v>0</v>
      </c>
    </row>
    <row r="840" spans="1:9" ht="20.100000000000001" customHeight="1">
      <c r="A840" s="114"/>
      <c r="B840" s="70" t="s">
        <v>3081</v>
      </c>
      <c r="C840" s="70" t="s">
        <v>1159</v>
      </c>
      <c r="D840" s="66" t="s">
        <v>1160</v>
      </c>
      <c r="E840" s="66" t="s">
        <v>3105</v>
      </c>
      <c r="F840" s="102">
        <v>1000000</v>
      </c>
      <c r="G840" s="102">
        <f t="shared" si="42"/>
        <v>17550.959999999963</v>
      </c>
      <c r="H840" s="102">
        <v>982449.04</v>
      </c>
      <c r="I840" s="68">
        <f t="shared" si="43"/>
        <v>1.7550959999999963E-2</v>
      </c>
    </row>
    <row r="841" spans="1:9" ht="20.100000000000001" customHeight="1">
      <c r="A841" s="114"/>
      <c r="B841" s="70" t="s">
        <v>3081</v>
      </c>
      <c r="C841" s="70" t="s">
        <v>1161</v>
      </c>
      <c r="D841" s="66" t="s">
        <v>1160</v>
      </c>
      <c r="E841" s="66" t="s">
        <v>3467</v>
      </c>
      <c r="F841" s="102">
        <v>800000</v>
      </c>
      <c r="G841" s="102">
        <f t="shared" si="42"/>
        <v>500020</v>
      </c>
      <c r="H841" s="102">
        <v>299980</v>
      </c>
      <c r="I841" s="68">
        <f t="shared" si="43"/>
        <v>0.62502500000000005</v>
      </c>
    </row>
    <row r="842" spans="1:9" ht="20.100000000000001" customHeight="1">
      <c r="A842" s="114"/>
      <c r="B842" s="70" t="s">
        <v>3081</v>
      </c>
      <c r="C842" s="70" t="s">
        <v>1162</v>
      </c>
      <c r="D842" s="66" t="s">
        <v>1160</v>
      </c>
      <c r="E842" s="66" t="s">
        <v>3437</v>
      </c>
      <c r="F842" s="102">
        <v>300000</v>
      </c>
      <c r="G842" s="102">
        <f t="shared" si="42"/>
        <v>165020</v>
      </c>
      <c r="H842" s="102">
        <v>134980</v>
      </c>
      <c r="I842" s="68">
        <f t="shared" si="43"/>
        <v>0.5500666666666667</v>
      </c>
    </row>
    <row r="843" spans="1:9" ht="20.100000000000001" customHeight="1">
      <c r="A843" s="114"/>
      <c r="B843" s="70" t="s">
        <v>3064</v>
      </c>
      <c r="C843" s="70" t="s">
        <v>1407</v>
      </c>
      <c r="D843" s="66" t="s">
        <v>1160</v>
      </c>
      <c r="E843" s="66" t="s">
        <v>3445</v>
      </c>
      <c r="F843" s="102">
        <v>300000</v>
      </c>
      <c r="G843" s="102">
        <f t="shared" si="42"/>
        <v>20</v>
      </c>
      <c r="H843" s="102">
        <v>299980</v>
      </c>
      <c r="I843" s="68">
        <f t="shared" si="43"/>
        <v>6.666666666666667E-5</v>
      </c>
    </row>
    <row r="844" spans="1:9" ht="20.100000000000001" customHeight="1">
      <c r="A844" s="114"/>
      <c r="B844" s="70" t="s">
        <v>3074</v>
      </c>
      <c r="C844" s="70" t="s">
        <v>1568</v>
      </c>
      <c r="D844" s="66" t="s">
        <v>1160</v>
      </c>
      <c r="E844" s="66" t="s">
        <v>3212</v>
      </c>
      <c r="F844" s="102">
        <v>800000</v>
      </c>
      <c r="G844" s="102">
        <f t="shared" si="42"/>
        <v>675870</v>
      </c>
      <c r="H844" s="102">
        <v>124130</v>
      </c>
      <c r="I844" s="68">
        <f t="shared" si="43"/>
        <v>0.84483750000000002</v>
      </c>
    </row>
    <row r="845" spans="1:9" ht="20.100000000000001" customHeight="1">
      <c r="A845" s="114"/>
      <c r="B845" s="70" t="s">
        <v>3070</v>
      </c>
      <c r="C845" s="70" t="s">
        <v>2006</v>
      </c>
      <c r="D845" s="66" t="s">
        <v>1160</v>
      </c>
      <c r="E845" s="66" t="s">
        <v>3097</v>
      </c>
      <c r="F845" s="102">
        <v>800000</v>
      </c>
      <c r="G845" s="102">
        <f t="shared" si="42"/>
        <v>20</v>
      </c>
      <c r="H845" s="102">
        <v>799980</v>
      </c>
      <c r="I845" s="68">
        <f t="shared" si="43"/>
        <v>2.5000000000000001E-5</v>
      </c>
    </row>
    <row r="846" spans="1:9" ht="20.100000000000001" customHeight="1">
      <c r="A846" s="114"/>
      <c r="B846" s="70" t="s">
        <v>3082</v>
      </c>
      <c r="C846" s="70" t="s">
        <v>127</v>
      </c>
      <c r="D846" s="66" t="s">
        <v>1160</v>
      </c>
      <c r="E846" s="66" t="s">
        <v>128</v>
      </c>
      <c r="F846" s="102">
        <v>100000</v>
      </c>
      <c r="G846" s="102">
        <f t="shared" si="42"/>
        <v>20</v>
      </c>
      <c r="H846" s="102">
        <v>99980</v>
      </c>
      <c r="I846" s="68">
        <f t="shared" si="43"/>
        <v>2.0000000000000001E-4</v>
      </c>
    </row>
    <row r="847" spans="1:9" ht="20.100000000000001" customHeight="1">
      <c r="A847" s="114"/>
      <c r="B847" s="70" t="s">
        <v>3083</v>
      </c>
      <c r="C847" s="70" t="s">
        <v>2897</v>
      </c>
      <c r="D847" s="66" t="s">
        <v>1160</v>
      </c>
      <c r="E847" s="66" t="s">
        <v>3108</v>
      </c>
      <c r="F847" s="102">
        <v>1000000</v>
      </c>
      <c r="G847" s="102">
        <f t="shared" si="42"/>
        <v>20</v>
      </c>
      <c r="H847" s="102">
        <v>999980</v>
      </c>
      <c r="I847" s="68">
        <f t="shared" si="43"/>
        <v>2.0000000000000002E-5</v>
      </c>
    </row>
    <row r="848" spans="1:9" ht="20.100000000000001" customHeight="1">
      <c r="A848" s="114"/>
      <c r="B848" s="70" t="s">
        <v>3083</v>
      </c>
      <c r="C848" s="70" t="s">
        <v>2898</v>
      </c>
      <c r="D848" s="66" t="s">
        <v>1160</v>
      </c>
      <c r="E848" s="66" t="s">
        <v>3093</v>
      </c>
      <c r="F848" s="102">
        <v>500000</v>
      </c>
      <c r="G848" s="102">
        <f t="shared" si="42"/>
        <v>139848.09999999998</v>
      </c>
      <c r="H848" s="102">
        <v>360151.9</v>
      </c>
      <c r="I848" s="68">
        <f t="shared" si="43"/>
        <v>0.27969619999999995</v>
      </c>
    </row>
    <row r="849" spans="1:9" ht="20.100000000000001" customHeight="1">
      <c r="A849" s="114"/>
      <c r="B849" s="70" t="s">
        <v>3073</v>
      </c>
      <c r="C849" s="70" t="s">
        <v>674</v>
      </c>
      <c r="D849" s="66" t="s">
        <v>1160</v>
      </c>
      <c r="E849" s="66" t="s">
        <v>675</v>
      </c>
      <c r="F849" s="102">
        <v>300000</v>
      </c>
      <c r="G849" s="102">
        <f t="shared" si="42"/>
        <v>76016</v>
      </c>
      <c r="H849" s="102">
        <v>223984</v>
      </c>
      <c r="I849" s="68">
        <f t="shared" si="43"/>
        <v>0.25338666666666665</v>
      </c>
    </row>
    <row r="850" spans="1:9" ht="20.100000000000001" customHeight="1">
      <c r="A850" s="114"/>
      <c r="B850" s="70" t="s">
        <v>3080</v>
      </c>
      <c r="C850" s="70" t="s">
        <v>2693</v>
      </c>
      <c r="D850" s="66" t="s">
        <v>2694</v>
      </c>
      <c r="E850" s="66" t="s">
        <v>3596</v>
      </c>
      <c r="F850" s="102">
        <v>52500</v>
      </c>
      <c r="G850" s="102">
        <f t="shared" si="42"/>
        <v>20</v>
      </c>
      <c r="H850" s="102">
        <v>52480</v>
      </c>
      <c r="I850" s="68">
        <f t="shared" si="43"/>
        <v>3.8095238095238096E-4</v>
      </c>
    </row>
    <row r="851" spans="1:9" ht="20.100000000000001" customHeight="1">
      <c r="A851" s="114"/>
      <c r="B851" s="70" t="s">
        <v>2519</v>
      </c>
      <c r="C851" s="70" t="s">
        <v>2534</v>
      </c>
      <c r="D851" s="66" t="s">
        <v>2535</v>
      </c>
      <c r="E851" s="66" t="s">
        <v>2536</v>
      </c>
      <c r="F851" s="102">
        <v>50000</v>
      </c>
      <c r="G851" s="102">
        <f t="shared" si="42"/>
        <v>20</v>
      </c>
      <c r="H851" s="102">
        <v>49980</v>
      </c>
      <c r="I851" s="68">
        <f t="shared" si="43"/>
        <v>4.0000000000000002E-4</v>
      </c>
    </row>
    <row r="852" spans="1:9" ht="20.100000000000001" customHeight="1">
      <c r="A852" s="114"/>
      <c r="B852" s="70" t="s">
        <v>3083</v>
      </c>
      <c r="C852" s="70" t="s">
        <v>2902</v>
      </c>
      <c r="D852" s="66" t="s">
        <v>2903</v>
      </c>
      <c r="E852" s="66" t="s">
        <v>2871</v>
      </c>
      <c r="F852" s="102">
        <v>50000</v>
      </c>
      <c r="G852" s="102">
        <f t="shared" si="42"/>
        <v>16420.699999999997</v>
      </c>
      <c r="H852" s="102">
        <v>33579.300000000003</v>
      </c>
      <c r="I852" s="68">
        <f t="shared" si="43"/>
        <v>0.32841399999999993</v>
      </c>
    </row>
    <row r="853" spans="1:9" ht="20.100000000000001" customHeight="1">
      <c r="A853" s="114"/>
      <c r="B853" s="70" t="s">
        <v>3070</v>
      </c>
      <c r="C853" s="70" t="s">
        <v>2007</v>
      </c>
      <c r="D853" s="66" t="s">
        <v>2008</v>
      </c>
      <c r="E853" s="66" t="s">
        <v>3251</v>
      </c>
      <c r="F853" s="102">
        <v>20000</v>
      </c>
      <c r="G853" s="102">
        <f t="shared" si="42"/>
        <v>3561</v>
      </c>
      <c r="H853" s="102">
        <v>16439</v>
      </c>
      <c r="I853" s="68">
        <f t="shared" si="43"/>
        <v>0.17805000000000001</v>
      </c>
    </row>
    <row r="854" spans="1:9" ht="20.100000000000001" customHeight="1">
      <c r="A854" s="114"/>
      <c r="B854" s="70" t="s">
        <v>3363</v>
      </c>
      <c r="C854" s="70" t="s">
        <v>1053</v>
      </c>
      <c r="D854" s="66" t="s">
        <v>1054</v>
      </c>
      <c r="E854" s="66" t="s">
        <v>3366</v>
      </c>
      <c r="F854" s="102">
        <v>310000</v>
      </c>
      <c r="G854" s="102">
        <f t="shared" si="42"/>
        <v>0</v>
      </c>
      <c r="H854" s="102">
        <v>310000</v>
      </c>
      <c r="I854" s="68">
        <f t="shared" si="43"/>
        <v>0</v>
      </c>
    </row>
    <row r="855" spans="1:9" ht="20.100000000000001" customHeight="1">
      <c r="A855" s="114"/>
      <c r="B855" s="70" t="s">
        <v>3084</v>
      </c>
      <c r="C855" s="70" t="s">
        <v>265</v>
      </c>
      <c r="D855" s="66" t="s">
        <v>266</v>
      </c>
      <c r="E855" s="66" t="s">
        <v>3722</v>
      </c>
      <c r="F855" s="102">
        <v>100000</v>
      </c>
      <c r="G855" s="102">
        <f t="shared" si="42"/>
        <v>1220</v>
      </c>
      <c r="H855" s="102">
        <v>98780</v>
      </c>
      <c r="I855" s="68">
        <f t="shared" si="43"/>
        <v>1.2200000000000001E-2</v>
      </c>
    </row>
    <row r="856" spans="1:9" ht="20.100000000000001" customHeight="1">
      <c r="A856" s="114"/>
      <c r="B856" s="70" t="s">
        <v>3081</v>
      </c>
      <c r="C856" s="70" t="s">
        <v>1168</v>
      </c>
      <c r="D856" s="66" t="s">
        <v>1169</v>
      </c>
      <c r="E856" s="66" t="s">
        <v>1158</v>
      </c>
      <c r="F856" s="102">
        <v>700000</v>
      </c>
      <c r="G856" s="102">
        <f t="shared" si="42"/>
        <v>183313.93</v>
      </c>
      <c r="H856" s="102">
        <v>516686.07</v>
      </c>
      <c r="I856" s="68">
        <f t="shared" si="43"/>
        <v>0.26187704285714286</v>
      </c>
    </row>
    <row r="857" spans="1:9" ht="20.100000000000001" customHeight="1">
      <c r="A857" s="114"/>
      <c r="B857" s="70" t="s">
        <v>3068</v>
      </c>
      <c r="C857" s="70" t="s">
        <v>2176</v>
      </c>
      <c r="D857" s="66" t="s">
        <v>1169</v>
      </c>
      <c r="E857" s="66" t="s">
        <v>3470</v>
      </c>
      <c r="F857" s="102">
        <v>700000</v>
      </c>
      <c r="G857" s="102">
        <f t="shared" si="42"/>
        <v>20</v>
      </c>
      <c r="H857" s="102">
        <v>699980</v>
      </c>
      <c r="I857" s="68">
        <f t="shared" si="43"/>
        <v>2.8571428571428571E-5</v>
      </c>
    </row>
    <row r="858" spans="1:9" ht="20.100000000000001" customHeight="1">
      <c r="A858" s="114"/>
      <c r="B858" s="70" t="s">
        <v>3074</v>
      </c>
      <c r="C858" s="70" t="s">
        <v>1708</v>
      </c>
      <c r="D858" s="66" t="s">
        <v>1709</v>
      </c>
      <c r="E858" s="66" t="s">
        <v>1696</v>
      </c>
      <c r="F858" s="102">
        <v>3000000</v>
      </c>
      <c r="G858" s="102">
        <f t="shared" si="42"/>
        <v>1480020</v>
      </c>
      <c r="H858" s="102">
        <v>1519980</v>
      </c>
      <c r="I858" s="68">
        <f t="shared" si="43"/>
        <v>0.49334</v>
      </c>
    </row>
    <row r="859" spans="1:9" ht="20.100000000000001" customHeight="1">
      <c r="A859" s="114"/>
      <c r="B859" s="70" t="s">
        <v>3076</v>
      </c>
      <c r="C859" s="70" t="s">
        <v>2282</v>
      </c>
      <c r="D859" s="66" t="s">
        <v>0</v>
      </c>
      <c r="E859" s="66" t="s">
        <v>3875</v>
      </c>
      <c r="F859" s="102">
        <v>200000</v>
      </c>
      <c r="G859" s="102">
        <f t="shared" si="42"/>
        <v>187852.79999999999</v>
      </c>
      <c r="H859" s="102">
        <v>12147.2</v>
      </c>
      <c r="I859" s="68">
        <f t="shared" si="43"/>
        <v>0.93926399999999999</v>
      </c>
    </row>
    <row r="860" spans="1:9" ht="20.100000000000001" customHeight="1">
      <c r="A860" s="114"/>
      <c r="B860" s="70" t="s">
        <v>3076</v>
      </c>
      <c r="C860" s="70" t="s">
        <v>1</v>
      </c>
      <c r="D860" s="66" t="s">
        <v>2</v>
      </c>
      <c r="E860" s="66" t="s">
        <v>3274</v>
      </c>
      <c r="F860" s="102">
        <v>300000</v>
      </c>
      <c r="G860" s="102">
        <f t="shared" si="42"/>
        <v>119014.9</v>
      </c>
      <c r="H860" s="102">
        <v>180985.1</v>
      </c>
      <c r="I860" s="68">
        <f t="shared" si="43"/>
        <v>0.39671633333333334</v>
      </c>
    </row>
    <row r="861" spans="1:9" ht="20.100000000000001" customHeight="1">
      <c r="A861" s="114"/>
      <c r="B861" s="70" t="s">
        <v>3076</v>
      </c>
      <c r="C861" s="70" t="s">
        <v>53</v>
      </c>
      <c r="D861" s="66" t="s">
        <v>54</v>
      </c>
      <c r="E861" s="66" t="s">
        <v>50</v>
      </c>
      <c r="F861" s="102">
        <v>18700</v>
      </c>
      <c r="G861" s="102">
        <f t="shared" si="42"/>
        <v>0</v>
      </c>
      <c r="H861" s="102">
        <v>18700</v>
      </c>
      <c r="I861" s="68">
        <f t="shared" si="43"/>
        <v>0</v>
      </c>
    </row>
    <row r="862" spans="1:9" ht="20.100000000000001" customHeight="1">
      <c r="A862" s="114"/>
      <c r="B862" s="70" t="s">
        <v>2421</v>
      </c>
      <c r="C862" s="70" t="s">
        <v>2427</v>
      </c>
      <c r="D862" s="66" t="s">
        <v>2428</v>
      </c>
      <c r="E862" s="66" t="s">
        <v>2424</v>
      </c>
      <c r="F862" s="102">
        <v>27150</v>
      </c>
      <c r="G862" s="102">
        <f t="shared" si="42"/>
        <v>0</v>
      </c>
      <c r="H862" s="102">
        <v>27150</v>
      </c>
      <c r="I862" s="68">
        <f t="shared" si="43"/>
        <v>0</v>
      </c>
    </row>
    <row r="863" spans="1:9" ht="20.100000000000001" customHeight="1">
      <c r="A863" s="114"/>
      <c r="B863" s="70" t="s">
        <v>2571</v>
      </c>
      <c r="C863" s="70" t="s">
        <v>2591</v>
      </c>
      <c r="D863" s="66" t="s">
        <v>2592</v>
      </c>
      <c r="E863" s="66" t="s">
        <v>2584</v>
      </c>
      <c r="F863" s="102">
        <v>30250</v>
      </c>
      <c r="G863" s="102">
        <f t="shared" si="42"/>
        <v>3873.5</v>
      </c>
      <c r="H863" s="102">
        <v>26376.5</v>
      </c>
      <c r="I863" s="68">
        <f t="shared" si="43"/>
        <v>0.12804958677685951</v>
      </c>
    </row>
    <row r="864" spans="1:9" ht="20.100000000000001" customHeight="1">
      <c r="A864" s="114"/>
      <c r="B864" s="70" t="s">
        <v>3078</v>
      </c>
      <c r="C864" s="70" t="s">
        <v>98</v>
      </c>
      <c r="D864" s="66" t="s">
        <v>99</v>
      </c>
      <c r="E864" s="66" t="s">
        <v>89</v>
      </c>
      <c r="F864" s="102">
        <v>9420</v>
      </c>
      <c r="G864" s="102">
        <f t="shared" si="42"/>
        <v>0</v>
      </c>
      <c r="H864" s="102">
        <v>9420</v>
      </c>
      <c r="I864" s="68">
        <f t="shared" si="43"/>
        <v>0</v>
      </c>
    </row>
    <row r="865" spans="1:9" ht="20.100000000000001" customHeight="1">
      <c r="A865" s="114"/>
      <c r="B865" s="70" t="s">
        <v>3078</v>
      </c>
      <c r="C865" s="70" t="s">
        <v>100</v>
      </c>
      <c r="D865" s="66" t="s">
        <v>101</v>
      </c>
      <c r="E865" s="66" t="s">
        <v>78</v>
      </c>
      <c r="F865" s="102">
        <v>3480</v>
      </c>
      <c r="G865" s="102">
        <f t="shared" si="42"/>
        <v>3480</v>
      </c>
      <c r="H865" s="102">
        <v>0</v>
      </c>
      <c r="I865" s="68">
        <f t="shared" si="43"/>
        <v>1</v>
      </c>
    </row>
    <row r="866" spans="1:9" ht="20.100000000000001" customHeight="1">
      <c r="A866" s="114"/>
      <c r="B866" s="70" t="s">
        <v>233</v>
      </c>
      <c r="C866" s="70" t="s">
        <v>234</v>
      </c>
      <c r="D866" s="66" t="s">
        <v>235</v>
      </c>
      <c r="E866" s="66" t="s">
        <v>236</v>
      </c>
      <c r="F866" s="102">
        <v>40000</v>
      </c>
      <c r="G866" s="102">
        <f t="shared" si="42"/>
        <v>0</v>
      </c>
      <c r="H866" s="102">
        <v>40000</v>
      </c>
      <c r="I866" s="68">
        <f t="shared" si="43"/>
        <v>0</v>
      </c>
    </row>
    <row r="867" spans="1:9" ht="20.100000000000001" customHeight="1">
      <c r="A867" s="114"/>
      <c r="B867" s="70" t="s">
        <v>3078</v>
      </c>
      <c r="C867" s="70" t="s">
        <v>102</v>
      </c>
      <c r="D867" s="66" t="s">
        <v>103</v>
      </c>
      <c r="E867" s="66" t="s">
        <v>94</v>
      </c>
      <c r="F867" s="102">
        <v>40000</v>
      </c>
      <c r="G867" s="102">
        <f t="shared" si="42"/>
        <v>0</v>
      </c>
      <c r="H867" s="102">
        <v>40000</v>
      </c>
      <c r="I867" s="68">
        <f t="shared" si="43"/>
        <v>0</v>
      </c>
    </row>
    <row r="868" spans="1:9" ht="20.100000000000001" customHeight="1">
      <c r="A868" s="114"/>
      <c r="B868" s="70" t="s">
        <v>3359</v>
      </c>
      <c r="C868" s="70" t="s">
        <v>892</v>
      </c>
      <c r="D868" s="66" t="s">
        <v>893</v>
      </c>
      <c r="E868" s="66" t="s">
        <v>3362</v>
      </c>
      <c r="F868" s="102">
        <v>280000</v>
      </c>
      <c r="G868" s="102">
        <f t="shared" si="42"/>
        <v>20</v>
      </c>
      <c r="H868" s="102">
        <v>279980</v>
      </c>
      <c r="I868" s="68">
        <f t="shared" si="43"/>
        <v>7.1428571428571434E-5</v>
      </c>
    </row>
    <row r="869" spans="1:9" ht="20.100000000000001" customHeight="1">
      <c r="A869" s="114"/>
      <c r="B869" s="70" t="s">
        <v>2566</v>
      </c>
      <c r="C869" s="70" t="s">
        <v>2567</v>
      </c>
      <c r="D869" s="66" t="s">
        <v>2568</v>
      </c>
      <c r="E869" s="66" t="s">
        <v>2557</v>
      </c>
      <c r="F869" s="102">
        <v>100000</v>
      </c>
      <c r="G869" s="102">
        <f t="shared" si="42"/>
        <v>20</v>
      </c>
      <c r="H869" s="102">
        <v>99980</v>
      </c>
      <c r="I869" s="68">
        <f t="shared" si="43"/>
        <v>2.0000000000000001E-4</v>
      </c>
    </row>
    <row r="870" spans="1:9" ht="20.100000000000001" customHeight="1">
      <c r="A870" s="114"/>
      <c r="B870" s="70" t="s">
        <v>3359</v>
      </c>
      <c r="C870" s="70" t="s">
        <v>899</v>
      </c>
      <c r="D870" s="66" t="s">
        <v>900</v>
      </c>
      <c r="E870" s="66" t="s">
        <v>3730</v>
      </c>
      <c r="F870" s="102">
        <v>100000</v>
      </c>
      <c r="G870" s="102">
        <f t="shared" si="42"/>
        <v>5020</v>
      </c>
      <c r="H870" s="102">
        <v>94980</v>
      </c>
      <c r="I870" s="68">
        <f t="shared" si="43"/>
        <v>5.0200000000000002E-2</v>
      </c>
    </row>
    <row r="871" spans="1:9" ht="20.100000000000001" customHeight="1">
      <c r="A871" s="114"/>
      <c r="B871" s="70" t="s">
        <v>3147</v>
      </c>
      <c r="C871" s="70" t="s">
        <v>2552</v>
      </c>
      <c r="D871" s="66" t="s">
        <v>2553</v>
      </c>
      <c r="E871" s="66" t="s">
        <v>2344</v>
      </c>
      <c r="F871" s="102">
        <v>390800</v>
      </c>
      <c r="G871" s="102">
        <f t="shared" ref="G871:G934" si="44">F871-H871</f>
        <v>0</v>
      </c>
      <c r="H871" s="102">
        <v>390800</v>
      </c>
      <c r="I871" s="68">
        <f t="shared" ref="I871:I934" si="45">G871/F871*100%</f>
        <v>0</v>
      </c>
    </row>
    <row r="872" spans="1:9" ht="20.100000000000001" customHeight="1">
      <c r="A872" s="114"/>
      <c r="B872" s="70" t="s">
        <v>2519</v>
      </c>
      <c r="C872" s="70" t="s">
        <v>2537</v>
      </c>
      <c r="D872" s="66" t="s">
        <v>2538</v>
      </c>
      <c r="E872" s="66" t="s">
        <v>2539</v>
      </c>
      <c r="F872" s="102">
        <v>220000</v>
      </c>
      <c r="G872" s="102">
        <f t="shared" si="44"/>
        <v>0</v>
      </c>
      <c r="H872" s="102">
        <v>220000</v>
      </c>
      <c r="I872" s="68">
        <f t="shared" si="45"/>
        <v>0</v>
      </c>
    </row>
    <row r="873" spans="1:9" ht="20.100000000000001" customHeight="1">
      <c r="A873" s="114"/>
      <c r="B873" s="70" t="s">
        <v>3070</v>
      </c>
      <c r="C873" s="70" t="s">
        <v>2009</v>
      </c>
      <c r="D873" s="66" t="s">
        <v>2010</v>
      </c>
      <c r="E873" s="66" t="s">
        <v>3097</v>
      </c>
      <c r="F873" s="102">
        <v>250000</v>
      </c>
      <c r="G873" s="102">
        <f t="shared" si="44"/>
        <v>0</v>
      </c>
      <c r="H873" s="102">
        <v>250000</v>
      </c>
      <c r="I873" s="68">
        <f t="shared" si="45"/>
        <v>0</v>
      </c>
    </row>
    <row r="874" spans="1:9" ht="20.100000000000001" customHeight="1">
      <c r="A874" s="114"/>
      <c r="B874" s="70" t="s">
        <v>3070</v>
      </c>
      <c r="C874" s="70" t="s">
        <v>1963</v>
      </c>
      <c r="D874" s="66" t="s">
        <v>1964</v>
      </c>
      <c r="E874" s="66" t="s">
        <v>3066</v>
      </c>
      <c r="F874" s="102">
        <v>3876630.32</v>
      </c>
      <c r="G874" s="102">
        <f t="shared" si="44"/>
        <v>138207.48999999976</v>
      </c>
      <c r="H874" s="102">
        <v>3738422.83</v>
      </c>
      <c r="I874" s="68">
        <f t="shared" si="45"/>
        <v>3.565144947842222E-2</v>
      </c>
    </row>
    <row r="875" spans="1:9" ht="20.100000000000001" customHeight="1">
      <c r="A875" s="114"/>
      <c r="B875" s="70" t="s">
        <v>3064</v>
      </c>
      <c r="C875" s="70" t="s">
        <v>1383</v>
      </c>
      <c r="D875" s="66" t="s">
        <v>1384</v>
      </c>
      <c r="E875" s="66" t="s">
        <v>3067</v>
      </c>
      <c r="F875" s="102">
        <v>12811.64</v>
      </c>
      <c r="G875" s="102">
        <f t="shared" si="44"/>
        <v>0</v>
      </c>
      <c r="H875" s="102">
        <v>12811.64</v>
      </c>
      <c r="I875" s="68">
        <f t="shared" si="45"/>
        <v>0</v>
      </c>
    </row>
    <row r="876" spans="1:9" ht="20.100000000000001" customHeight="1">
      <c r="A876" s="114"/>
      <c r="B876" s="70" t="s">
        <v>3080</v>
      </c>
      <c r="C876" s="70" t="s">
        <v>2806</v>
      </c>
      <c r="D876" s="66" t="s">
        <v>2807</v>
      </c>
      <c r="E876" s="66" t="s">
        <v>2808</v>
      </c>
      <c r="F876" s="102">
        <v>10492.23</v>
      </c>
      <c r="G876" s="102">
        <f t="shared" si="44"/>
        <v>0</v>
      </c>
      <c r="H876" s="102">
        <v>10492.23</v>
      </c>
      <c r="I876" s="68">
        <f t="shared" si="45"/>
        <v>0</v>
      </c>
    </row>
    <row r="877" spans="1:9" ht="20.100000000000001" customHeight="1">
      <c r="A877" s="114"/>
      <c r="B877" s="70" t="s">
        <v>3076</v>
      </c>
      <c r="C877" s="70" t="s">
        <v>46</v>
      </c>
      <c r="D877" s="66" t="s">
        <v>47</v>
      </c>
      <c r="E877" s="66" t="s">
        <v>3560</v>
      </c>
      <c r="F877" s="102">
        <v>755.18</v>
      </c>
      <c r="G877" s="102">
        <f t="shared" si="44"/>
        <v>0</v>
      </c>
      <c r="H877" s="102">
        <v>755.18</v>
      </c>
      <c r="I877" s="68">
        <f t="shared" si="45"/>
        <v>0</v>
      </c>
    </row>
    <row r="878" spans="1:9" ht="20.100000000000001" customHeight="1">
      <c r="A878" s="114"/>
      <c r="B878" s="70" t="s">
        <v>3071</v>
      </c>
      <c r="C878" s="70" t="s">
        <v>1880</v>
      </c>
      <c r="D878" s="66" t="s">
        <v>1881</v>
      </c>
      <c r="E878" s="66" t="s">
        <v>1801</v>
      </c>
      <c r="F878" s="102">
        <v>17629.18</v>
      </c>
      <c r="G878" s="102">
        <f t="shared" si="44"/>
        <v>0</v>
      </c>
      <c r="H878" s="102">
        <v>17629.18</v>
      </c>
      <c r="I878" s="68">
        <f t="shared" si="45"/>
        <v>0</v>
      </c>
    </row>
    <row r="879" spans="1:9" ht="20.100000000000001" customHeight="1">
      <c r="A879" s="114"/>
      <c r="B879" s="70" t="s">
        <v>3074</v>
      </c>
      <c r="C879" s="70" t="s">
        <v>1710</v>
      </c>
      <c r="D879" s="66" t="s">
        <v>1711</v>
      </c>
      <c r="E879" s="66" t="s">
        <v>1712</v>
      </c>
      <c r="F879" s="102">
        <v>4962.63</v>
      </c>
      <c r="G879" s="102">
        <f t="shared" si="44"/>
        <v>3155.11</v>
      </c>
      <c r="H879" s="102">
        <v>1807.52</v>
      </c>
      <c r="I879" s="68">
        <f t="shared" si="45"/>
        <v>0.63577377318075301</v>
      </c>
    </row>
    <row r="880" spans="1:9" ht="20.100000000000001" customHeight="1">
      <c r="A880" s="114"/>
      <c r="B880" s="70" t="s">
        <v>3074</v>
      </c>
      <c r="C880" s="70" t="s">
        <v>1713</v>
      </c>
      <c r="D880" s="66" t="s">
        <v>1714</v>
      </c>
      <c r="E880" s="66" t="s">
        <v>1583</v>
      </c>
      <c r="F880" s="102">
        <v>1962.32</v>
      </c>
      <c r="G880" s="102">
        <f t="shared" si="44"/>
        <v>1962.32</v>
      </c>
      <c r="H880" s="102">
        <v>0</v>
      </c>
      <c r="I880" s="68">
        <f t="shared" si="45"/>
        <v>1</v>
      </c>
    </row>
    <row r="881" spans="1:9" ht="20.100000000000001" customHeight="1">
      <c r="A881" s="114"/>
      <c r="B881" s="70" t="s">
        <v>3070</v>
      </c>
      <c r="C881" s="70" t="s">
        <v>2011</v>
      </c>
      <c r="D881" s="66" t="s">
        <v>2012</v>
      </c>
      <c r="E881" s="66" t="s">
        <v>3246</v>
      </c>
      <c r="F881" s="102">
        <v>112617.94</v>
      </c>
      <c r="G881" s="102">
        <f t="shared" si="44"/>
        <v>112617.94</v>
      </c>
      <c r="H881" s="102">
        <v>0</v>
      </c>
      <c r="I881" s="68">
        <f t="shared" si="45"/>
        <v>1</v>
      </c>
    </row>
    <row r="882" spans="1:9" ht="20.100000000000001" customHeight="1">
      <c r="A882" s="114"/>
      <c r="B882" s="70" t="s">
        <v>3095</v>
      </c>
      <c r="C882" s="70" t="s">
        <v>992</v>
      </c>
      <c r="D882" s="66" t="s">
        <v>993</v>
      </c>
      <c r="E882" s="66" t="s">
        <v>994</v>
      </c>
      <c r="F882" s="102">
        <v>210735.12</v>
      </c>
      <c r="G882" s="102">
        <f t="shared" si="44"/>
        <v>93920</v>
      </c>
      <c r="H882" s="102">
        <v>116815.12</v>
      </c>
      <c r="I882" s="68">
        <f t="shared" si="45"/>
        <v>0.44567796767809753</v>
      </c>
    </row>
    <row r="883" spans="1:9" ht="20.100000000000001" customHeight="1">
      <c r="A883" s="114"/>
      <c r="B883" s="70" t="s">
        <v>3064</v>
      </c>
      <c r="C883" s="70" t="s">
        <v>1522</v>
      </c>
      <c r="D883" s="66" t="s">
        <v>1523</v>
      </c>
      <c r="E883" s="66" t="s">
        <v>1181</v>
      </c>
      <c r="F883" s="102">
        <v>115110.65</v>
      </c>
      <c r="G883" s="102">
        <f t="shared" si="44"/>
        <v>50130.429999999993</v>
      </c>
      <c r="H883" s="102">
        <v>64980.22</v>
      </c>
      <c r="I883" s="68">
        <f t="shared" si="45"/>
        <v>0.43549775802673335</v>
      </c>
    </row>
    <row r="884" spans="1:9" ht="20.100000000000001" customHeight="1">
      <c r="A884" s="114"/>
      <c r="B884" s="70" t="s">
        <v>3074</v>
      </c>
      <c r="C884" s="70" t="s">
        <v>1592</v>
      </c>
      <c r="D884" s="66" t="s">
        <v>1593</v>
      </c>
      <c r="E884" s="66" t="s">
        <v>1594</v>
      </c>
      <c r="F884" s="102">
        <v>5381.36</v>
      </c>
      <c r="G884" s="102">
        <f t="shared" si="44"/>
        <v>5378.9</v>
      </c>
      <c r="H884" s="102">
        <v>2.46</v>
      </c>
      <c r="I884" s="68">
        <f t="shared" si="45"/>
        <v>0.99954286648728197</v>
      </c>
    </row>
    <row r="885" spans="1:9" ht="20.100000000000001" customHeight="1">
      <c r="A885" s="114"/>
      <c r="B885" s="70" t="s">
        <v>3083</v>
      </c>
      <c r="C885" s="70" t="s">
        <v>2909</v>
      </c>
      <c r="D885" s="66" t="s">
        <v>2910</v>
      </c>
      <c r="E885" s="66" t="s">
        <v>3129</v>
      </c>
      <c r="F885" s="102">
        <v>287500.3</v>
      </c>
      <c r="G885" s="102">
        <f t="shared" si="44"/>
        <v>123432.9</v>
      </c>
      <c r="H885" s="102">
        <v>164067.4</v>
      </c>
      <c r="I885" s="68">
        <f t="shared" si="45"/>
        <v>0.4293313780889968</v>
      </c>
    </row>
    <row r="886" spans="1:9" ht="20.100000000000001" customHeight="1">
      <c r="A886" s="114"/>
      <c r="B886" s="70" t="s">
        <v>3074</v>
      </c>
      <c r="C886" s="70" t="s">
        <v>1717</v>
      </c>
      <c r="D886" s="66" t="s">
        <v>1718</v>
      </c>
      <c r="E886" s="66" t="s">
        <v>3120</v>
      </c>
      <c r="F886" s="102">
        <v>37385.839999999997</v>
      </c>
      <c r="G886" s="102">
        <f t="shared" si="44"/>
        <v>37385.839999999997</v>
      </c>
      <c r="H886" s="102">
        <v>0</v>
      </c>
      <c r="I886" s="68">
        <f t="shared" si="45"/>
        <v>1</v>
      </c>
    </row>
    <row r="887" spans="1:9" ht="20.100000000000001" customHeight="1">
      <c r="A887" s="114"/>
      <c r="B887" s="70" t="s">
        <v>3095</v>
      </c>
      <c r="C887" s="70" t="s">
        <v>1016</v>
      </c>
      <c r="D887" s="66" t="s">
        <v>1017</v>
      </c>
      <c r="E887" s="66" t="s">
        <v>3096</v>
      </c>
      <c r="F887" s="102">
        <v>685081.5</v>
      </c>
      <c r="G887" s="102">
        <f t="shared" si="44"/>
        <v>557726.88</v>
      </c>
      <c r="H887" s="102">
        <v>127354.62</v>
      </c>
      <c r="I887" s="68">
        <f t="shared" si="45"/>
        <v>0.81410296439182783</v>
      </c>
    </row>
    <row r="888" spans="1:9" ht="20.100000000000001" customHeight="1">
      <c r="A888" s="114"/>
      <c r="B888" s="70" t="s">
        <v>3081</v>
      </c>
      <c r="C888" s="70" t="s">
        <v>1325</v>
      </c>
      <c r="D888" s="66" t="s">
        <v>1326</v>
      </c>
      <c r="E888" s="66" t="s">
        <v>1327</v>
      </c>
      <c r="F888" s="102">
        <v>50059.03</v>
      </c>
      <c r="G888" s="102">
        <f t="shared" si="44"/>
        <v>49674.13</v>
      </c>
      <c r="H888" s="102">
        <v>384.9</v>
      </c>
      <c r="I888" s="68">
        <f t="shared" si="45"/>
        <v>0.9923110775418541</v>
      </c>
    </row>
    <row r="889" spans="1:9" ht="20.100000000000001" customHeight="1">
      <c r="A889" s="114"/>
      <c r="B889" s="70" t="s">
        <v>3082</v>
      </c>
      <c r="C889" s="70" t="s">
        <v>228</v>
      </c>
      <c r="D889" s="66" t="s">
        <v>229</v>
      </c>
      <c r="E889" s="66" t="s">
        <v>230</v>
      </c>
      <c r="F889" s="102">
        <v>115736</v>
      </c>
      <c r="G889" s="102">
        <f t="shared" si="44"/>
        <v>4781.9499999999971</v>
      </c>
      <c r="H889" s="102">
        <v>110954.05</v>
      </c>
      <c r="I889" s="68">
        <f t="shared" si="45"/>
        <v>4.1317740374645723E-2</v>
      </c>
    </row>
    <row r="890" spans="1:9" ht="20.100000000000001" customHeight="1">
      <c r="A890" s="114"/>
      <c r="B890" s="70" t="s">
        <v>3071</v>
      </c>
      <c r="C890" s="70" t="s">
        <v>1884</v>
      </c>
      <c r="D890" s="66" t="s">
        <v>1885</v>
      </c>
      <c r="E890" s="66" t="s">
        <v>1886</v>
      </c>
      <c r="F890" s="102">
        <v>101484.58</v>
      </c>
      <c r="G890" s="102">
        <f t="shared" si="44"/>
        <v>101484.58</v>
      </c>
      <c r="H890" s="102">
        <v>0</v>
      </c>
      <c r="I890" s="68">
        <f t="shared" si="45"/>
        <v>1</v>
      </c>
    </row>
    <row r="891" spans="1:9" ht="20.100000000000001" customHeight="1">
      <c r="A891" s="114"/>
      <c r="B891" s="70" t="s">
        <v>3071</v>
      </c>
      <c r="C891" s="70" t="s">
        <v>1889</v>
      </c>
      <c r="D891" s="66" t="s">
        <v>1890</v>
      </c>
      <c r="E891" s="66" t="s">
        <v>1891</v>
      </c>
      <c r="F891" s="102">
        <v>4372.08</v>
      </c>
      <c r="G891" s="102">
        <f t="shared" si="44"/>
        <v>0</v>
      </c>
      <c r="H891" s="102">
        <v>4372.08</v>
      </c>
      <c r="I891" s="68">
        <f t="shared" si="45"/>
        <v>0</v>
      </c>
    </row>
    <row r="892" spans="1:9" ht="20.100000000000001" customHeight="1">
      <c r="A892" s="114"/>
      <c r="B892" s="70" t="s">
        <v>3071</v>
      </c>
      <c r="C892" s="70" t="s">
        <v>1887</v>
      </c>
      <c r="D892" s="66" t="s">
        <v>1888</v>
      </c>
      <c r="E892" s="66" t="s">
        <v>1883</v>
      </c>
      <c r="F892" s="102">
        <v>267651.24</v>
      </c>
      <c r="G892" s="102">
        <f t="shared" si="44"/>
        <v>6855.9100000000035</v>
      </c>
      <c r="H892" s="102">
        <v>260795.33</v>
      </c>
      <c r="I892" s="68">
        <f t="shared" si="45"/>
        <v>2.5615087753750005E-2</v>
      </c>
    </row>
    <row r="893" spans="1:9" ht="20.100000000000001" customHeight="1">
      <c r="A893" s="114"/>
      <c r="B893" s="70" t="s">
        <v>3070</v>
      </c>
      <c r="C893" s="70" t="s">
        <v>2124</v>
      </c>
      <c r="D893" s="66" t="s">
        <v>2125</v>
      </c>
      <c r="E893" s="66" t="s">
        <v>3103</v>
      </c>
      <c r="F893" s="102">
        <v>496342.31</v>
      </c>
      <c r="G893" s="102">
        <f t="shared" si="44"/>
        <v>120528.51000000001</v>
      </c>
      <c r="H893" s="102">
        <v>375813.8</v>
      </c>
      <c r="I893" s="68">
        <f t="shared" si="45"/>
        <v>0.24283343888212958</v>
      </c>
    </row>
    <row r="894" spans="1:9" ht="20.100000000000001" customHeight="1">
      <c r="A894" s="114"/>
      <c r="B894" s="70" t="s">
        <v>3064</v>
      </c>
      <c r="C894" s="70" t="s">
        <v>1525</v>
      </c>
      <c r="D894" s="66" t="s">
        <v>1526</v>
      </c>
      <c r="E894" s="66" t="s">
        <v>1452</v>
      </c>
      <c r="F894" s="102">
        <v>377724.56</v>
      </c>
      <c r="G894" s="102">
        <f t="shared" si="44"/>
        <v>67393.570000000007</v>
      </c>
      <c r="H894" s="102">
        <v>310330.99</v>
      </c>
      <c r="I894" s="68">
        <f t="shared" si="45"/>
        <v>0.17841987823084632</v>
      </c>
    </row>
    <row r="895" spans="1:9" ht="20.100000000000001" customHeight="1">
      <c r="A895" s="114"/>
      <c r="B895" s="70" t="s">
        <v>3076</v>
      </c>
      <c r="C895" s="70" t="s">
        <v>51</v>
      </c>
      <c r="D895" s="66" t="s">
        <v>52</v>
      </c>
      <c r="E895" s="66" t="s">
        <v>3560</v>
      </c>
      <c r="F895" s="102">
        <v>0.41</v>
      </c>
      <c r="G895" s="102">
        <f t="shared" si="44"/>
        <v>0.41</v>
      </c>
      <c r="H895" s="102">
        <v>0</v>
      </c>
      <c r="I895" s="68">
        <f t="shared" si="45"/>
        <v>1</v>
      </c>
    </row>
    <row r="896" spans="1:9" ht="20.100000000000001" customHeight="1">
      <c r="A896" s="114"/>
      <c r="B896" s="70" t="s">
        <v>3071</v>
      </c>
      <c r="C896" s="70" t="s">
        <v>1923</v>
      </c>
      <c r="D896" s="66" t="s">
        <v>1924</v>
      </c>
      <c r="E896" s="66" t="s">
        <v>1883</v>
      </c>
      <c r="F896" s="102">
        <v>93390.04</v>
      </c>
      <c r="G896" s="102">
        <f t="shared" si="44"/>
        <v>7149.7999999999884</v>
      </c>
      <c r="H896" s="102">
        <v>86240.24</v>
      </c>
      <c r="I896" s="68">
        <f t="shared" si="45"/>
        <v>7.6558485251746217E-2</v>
      </c>
    </row>
    <row r="897" spans="1:9" ht="20.100000000000001" customHeight="1">
      <c r="A897" s="114"/>
      <c r="B897" s="70" t="s">
        <v>3352</v>
      </c>
      <c r="C897" s="70" t="s">
        <v>856</v>
      </c>
      <c r="D897" s="66" t="s">
        <v>857</v>
      </c>
      <c r="E897" s="66" t="s">
        <v>858</v>
      </c>
      <c r="F897" s="102">
        <v>652885.81000000006</v>
      </c>
      <c r="G897" s="102">
        <f t="shared" si="44"/>
        <v>652811.96000000008</v>
      </c>
      <c r="H897" s="102">
        <v>73.849999999999994</v>
      </c>
      <c r="I897" s="68">
        <f t="shared" si="45"/>
        <v>0.999886886804907</v>
      </c>
    </row>
    <row r="898" spans="1:9" ht="20.100000000000001" customHeight="1">
      <c r="A898" s="114"/>
      <c r="B898" s="70" t="s">
        <v>3064</v>
      </c>
      <c r="C898" s="70" t="s">
        <v>1527</v>
      </c>
      <c r="D898" s="66" t="s">
        <v>1528</v>
      </c>
      <c r="E898" s="66" t="s">
        <v>3200</v>
      </c>
      <c r="F898" s="102">
        <v>930470.58</v>
      </c>
      <c r="G898" s="102">
        <f t="shared" si="44"/>
        <v>361659.77999999991</v>
      </c>
      <c r="H898" s="102">
        <v>568810.80000000005</v>
      </c>
      <c r="I898" s="68">
        <f t="shared" si="45"/>
        <v>0.38868480935743283</v>
      </c>
    </row>
    <row r="899" spans="1:9" ht="20.100000000000001" customHeight="1">
      <c r="A899" s="114"/>
      <c r="B899" s="70" t="s">
        <v>3074</v>
      </c>
      <c r="C899" s="70" t="s">
        <v>1730</v>
      </c>
      <c r="D899" s="66" t="s">
        <v>1731</v>
      </c>
      <c r="E899" s="66" t="s">
        <v>3121</v>
      </c>
      <c r="F899" s="102">
        <v>455672</v>
      </c>
      <c r="G899" s="102">
        <f t="shared" si="44"/>
        <v>188200</v>
      </c>
      <c r="H899" s="102">
        <v>267472</v>
      </c>
      <c r="I899" s="68">
        <f t="shared" si="45"/>
        <v>0.41301638020330411</v>
      </c>
    </row>
    <row r="900" spans="1:9" ht="20.100000000000001" customHeight="1">
      <c r="A900" s="114"/>
      <c r="B900" s="70" t="s">
        <v>3081</v>
      </c>
      <c r="C900" s="70" t="s">
        <v>1332</v>
      </c>
      <c r="D900" s="66" t="s">
        <v>1333</v>
      </c>
      <c r="E900" s="66" t="s">
        <v>3308</v>
      </c>
      <c r="F900" s="102">
        <v>744901.36</v>
      </c>
      <c r="G900" s="102">
        <f t="shared" si="44"/>
        <v>217183.67999999993</v>
      </c>
      <c r="H900" s="102">
        <v>527717.68000000005</v>
      </c>
      <c r="I900" s="68">
        <f t="shared" si="45"/>
        <v>0.29156032149008282</v>
      </c>
    </row>
    <row r="901" spans="1:9" ht="20.100000000000001" customHeight="1">
      <c r="A901" s="114"/>
      <c r="B901" s="70" t="s">
        <v>3071</v>
      </c>
      <c r="C901" s="70" t="s">
        <v>1915</v>
      </c>
      <c r="D901" s="66" t="s">
        <v>1916</v>
      </c>
      <c r="E901" s="66" t="s">
        <v>3223</v>
      </c>
      <c r="F901" s="102">
        <v>274036.8</v>
      </c>
      <c r="G901" s="102">
        <f t="shared" si="44"/>
        <v>186095.21</v>
      </c>
      <c r="H901" s="102">
        <v>87941.59</v>
      </c>
      <c r="I901" s="68">
        <f t="shared" si="45"/>
        <v>0.67908839250786757</v>
      </c>
    </row>
    <row r="902" spans="1:9" ht="20.100000000000001" customHeight="1">
      <c r="A902" s="114"/>
      <c r="B902" s="70" t="s">
        <v>3084</v>
      </c>
      <c r="C902" s="70" t="s">
        <v>2668</v>
      </c>
      <c r="D902" s="66" t="s">
        <v>2669</v>
      </c>
      <c r="E902" s="66" t="s">
        <v>3115</v>
      </c>
      <c r="F902" s="102">
        <v>1015411.88</v>
      </c>
      <c r="G902" s="102">
        <f t="shared" si="44"/>
        <v>465426.07999999996</v>
      </c>
      <c r="H902" s="102">
        <v>549985.80000000005</v>
      </c>
      <c r="I902" s="68">
        <f t="shared" si="45"/>
        <v>0.45836186198648765</v>
      </c>
    </row>
    <row r="903" spans="1:9" ht="20.100000000000001" customHeight="1">
      <c r="A903" s="114"/>
      <c r="B903" s="70" t="s">
        <v>3083</v>
      </c>
      <c r="C903" s="70" t="s">
        <v>3026</v>
      </c>
      <c r="D903" s="66" t="s">
        <v>3027</v>
      </c>
      <c r="E903" s="66" t="s">
        <v>3094</v>
      </c>
      <c r="F903" s="102">
        <v>922810.19</v>
      </c>
      <c r="G903" s="102">
        <f t="shared" si="44"/>
        <v>718994.51</v>
      </c>
      <c r="H903" s="102">
        <v>203815.67999999999</v>
      </c>
      <c r="I903" s="68">
        <f t="shared" si="45"/>
        <v>0.77913585891373827</v>
      </c>
    </row>
    <row r="904" spans="1:9" ht="20.100000000000001" customHeight="1">
      <c r="A904" s="114"/>
      <c r="B904" s="70" t="s">
        <v>3095</v>
      </c>
      <c r="C904" s="70" t="s">
        <v>1018</v>
      </c>
      <c r="D904" s="66" t="s">
        <v>1019</v>
      </c>
      <c r="E904" s="66" t="s">
        <v>3643</v>
      </c>
      <c r="F904" s="102">
        <v>1009490.4</v>
      </c>
      <c r="G904" s="102">
        <f t="shared" si="44"/>
        <v>804117.23</v>
      </c>
      <c r="H904" s="102">
        <v>205373.17</v>
      </c>
      <c r="I904" s="68">
        <f t="shared" si="45"/>
        <v>0.796557579943306</v>
      </c>
    </row>
    <row r="905" spans="1:9" ht="20.100000000000001" customHeight="1">
      <c r="A905" s="114"/>
      <c r="B905" s="70" t="s">
        <v>3081</v>
      </c>
      <c r="C905" s="70" t="s">
        <v>1328</v>
      </c>
      <c r="D905" s="66" t="s">
        <v>1329</v>
      </c>
      <c r="E905" s="66" t="s">
        <v>1327</v>
      </c>
      <c r="F905" s="102">
        <v>292694.73</v>
      </c>
      <c r="G905" s="102">
        <f t="shared" si="44"/>
        <v>292694.73</v>
      </c>
      <c r="H905" s="102">
        <v>0</v>
      </c>
      <c r="I905" s="68">
        <f t="shared" si="45"/>
        <v>1</v>
      </c>
    </row>
    <row r="906" spans="1:9" ht="20.100000000000001" customHeight="1">
      <c r="A906" s="114"/>
      <c r="B906" s="70" t="s">
        <v>3081</v>
      </c>
      <c r="C906" s="70" t="s">
        <v>1330</v>
      </c>
      <c r="D906" s="66" t="s">
        <v>1331</v>
      </c>
      <c r="E906" s="66" t="s">
        <v>1327</v>
      </c>
      <c r="F906" s="102">
        <v>67081.75</v>
      </c>
      <c r="G906" s="102">
        <f t="shared" si="44"/>
        <v>67081.75</v>
      </c>
      <c r="H906" s="102">
        <v>0</v>
      </c>
      <c r="I906" s="68">
        <f t="shared" si="45"/>
        <v>1</v>
      </c>
    </row>
    <row r="907" spans="1:9" ht="20.100000000000001" customHeight="1">
      <c r="A907" s="114"/>
      <c r="B907" s="70" t="s">
        <v>3068</v>
      </c>
      <c r="C907" s="70" t="s">
        <v>2229</v>
      </c>
      <c r="D907" s="66" t="s">
        <v>2230</v>
      </c>
      <c r="E907" s="66" t="s">
        <v>2231</v>
      </c>
      <c r="F907" s="102">
        <v>238012.79999999999</v>
      </c>
      <c r="G907" s="102">
        <f t="shared" si="44"/>
        <v>234877.96</v>
      </c>
      <c r="H907" s="102">
        <v>3134.84</v>
      </c>
      <c r="I907" s="68">
        <f t="shared" si="45"/>
        <v>0.98682911171163901</v>
      </c>
    </row>
    <row r="908" spans="1:9" ht="20.100000000000001" customHeight="1">
      <c r="A908" s="114"/>
      <c r="B908" s="70" t="s">
        <v>3645</v>
      </c>
      <c r="C908" s="70" t="s">
        <v>1061</v>
      </c>
      <c r="D908" s="66" t="s">
        <v>1062</v>
      </c>
      <c r="E908" s="66" t="s">
        <v>2558</v>
      </c>
      <c r="F908" s="102">
        <v>1966317.6</v>
      </c>
      <c r="G908" s="102">
        <f t="shared" si="44"/>
        <v>112634.75</v>
      </c>
      <c r="H908" s="102">
        <v>1853682.85</v>
      </c>
      <c r="I908" s="68">
        <f t="shared" si="45"/>
        <v>5.7282073862330272E-2</v>
      </c>
    </row>
    <row r="909" spans="1:9" ht="20.100000000000001" customHeight="1">
      <c r="A909" s="114"/>
      <c r="B909" s="70" t="s">
        <v>3083</v>
      </c>
      <c r="C909" s="70" t="s">
        <v>3023</v>
      </c>
      <c r="D909" s="66" t="s">
        <v>3024</v>
      </c>
      <c r="E909" s="66" t="s">
        <v>3025</v>
      </c>
      <c r="F909" s="102">
        <v>422028.66</v>
      </c>
      <c r="G909" s="102">
        <f t="shared" si="44"/>
        <v>422028.64999999997</v>
      </c>
      <c r="H909" s="102">
        <v>0.01</v>
      </c>
      <c r="I909" s="68">
        <f t="shared" si="45"/>
        <v>0.99999997630492676</v>
      </c>
    </row>
    <row r="910" spans="1:9" ht="20.100000000000001" customHeight="1">
      <c r="A910" s="114"/>
      <c r="B910" s="70" t="s">
        <v>3071</v>
      </c>
      <c r="C910" s="70" t="s">
        <v>1910</v>
      </c>
      <c r="D910" s="66" t="s">
        <v>1911</v>
      </c>
      <c r="E910" s="66" t="s">
        <v>1912</v>
      </c>
      <c r="F910" s="102">
        <v>82207.600000000006</v>
      </c>
      <c r="G910" s="102">
        <f t="shared" si="44"/>
        <v>67720.08</v>
      </c>
      <c r="H910" s="102">
        <v>14487.52</v>
      </c>
      <c r="I910" s="68">
        <f t="shared" si="45"/>
        <v>0.82376909190877723</v>
      </c>
    </row>
    <row r="911" spans="1:9" ht="20.100000000000001" customHeight="1">
      <c r="A911" s="114"/>
      <c r="B911" s="70" t="s">
        <v>3071</v>
      </c>
      <c r="C911" s="70" t="s">
        <v>1902</v>
      </c>
      <c r="D911" s="66" t="s">
        <v>1903</v>
      </c>
      <c r="E911" s="66" t="s">
        <v>1793</v>
      </c>
      <c r="F911" s="102">
        <v>74744.479999999996</v>
      </c>
      <c r="G911" s="102">
        <f t="shared" si="44"/>
        <v>74718.5</v>
      </c>
      <c r="H911" s="102">
        <v>25.98</v>
      </c>
      <c r="I911" s="68">
        <f t="shared" si="45"/>
        <v>0.99965241580381592</v>
      </c>
    </row>
    <row r="912" spans="1:9" ht="20.100000000000001" customHeight="1">
      <c r="A912" s="114"/>
      <c r="B912" s="70" t="s">
        <v>3071</v>
      </c>
      <c r="C912" s="70" t="s">
        <v>1906</v>
      </c>
      <c r="D912" s="66" t="s">
        <v>1907</v>
      </c>
      <c r="E912" s="66" t="s">
        <v>1798</v>
      </c>
      <c r="F912" s="102">
        <v>18839.12</v>
      </c>
      <c r="G912" s="102">
        <f t="shared" si="44"/>
        <v>18005.07</v>
      </c>
      <c r="H912" s="102">
        <v>834.05</v>
      </c>
      <c r="I912" s="68">
        <f t="shared" si="45"/>
        <v>0.95572776223093225</v>
      </c>
    </row>
    <row r="913" spans="1:9" ht="20.100000000000001" customHeight="1">
      <c r="A913" s="114"/>
      <c r="B913" s="70" t="s">
        <v>3071</v>
      </c>
      <c r="C913" s="70" t="s">
        <v>1904</v>
      </c>
      <c r="D913" s="66" t="s">
        <v>1905</v>
      </c>
      <c r="E913" s="66" t="s">
        <v>3220</v>
      </c>
      <c r="F913" s="102">
        <v>14957.06</v>
      </c>
      <c r="G913" s="102">
        <f t="shared" si="44"/>
        <v>14957.06</v>
      </c>
      <c r="H913" s="102">
        <v>0</v>
      </c>
      <c r="I913" s="68">
        <f t="shared" si="45"/>
        <v>1</v>
      </c>
    </row>
    <row r="914" spans="1:9" ht="20.100000000000001" customHeight="1">
      <c r="A914" s="114"/>
      <c r="B914" s="70" t="s">
        <v>3071</v>
      </c>
      <c r="C914" s="70" t="s">
        <v>1897</v>
      </c>
      <c r="D914" s="66" t="s">
        <v>1898</v>
      </c>
      <c r="E914" s="66" t="s">
        <v>1818</v>
      </c>
      <c r="F914" s="102">
        <v>295022.40000000002</v>
      </c>
      <c r="G914" s="102">
        <f t="shared" si="44"/>
        <v>192789.60000000003</v>
      </c>
      <c r="H914" s="102">
        <v>102232.8</v>
      </c>
      <c r="I914" s="68">
        <f t="shared" si="45"/>
        <v>0.65347444804191146</v>
      </c>
    </row>
    <row r="915" spans="1:9" ht="20.100000000000001" customHeight="1">
      <c r="A915" s="114"/>
      <c r="B915" s="70" t="s">
        <v>3071</v>
      </c>
      <c r="C915" s="70" t="s">
        <v>1908</v>
      </c>
      <c r="D915" s="66" t="s">
        <v>1909</v>
      </c>
      <c r="E915" s="66" t="s">
        <v>3122</v>
      </c>
      <c r="F915" s="102">
        <v>212784</v>
      </c>
      <c r="G915" s="102">
        <f t="shared" si="44"/>
        <v>19800</v>
      </c>
      <c r="H915" s="102">
        <v>192984</v>
      </c>
      <c r="I915" s="68">
        <f t="shared" si="45"/>
        <v>9.3052109181141443E-2</v>
      </c>
    </row>
    <row r="916" spans="1:9" ht="20.100000000000001" customHeight="1">
      <c r="A916" s="114"/>
      <c r="B916" s="70" t="s">
        <v>3071</v>
      </c>
      <c r="C916" s="70" t="s">
        <v>1899</v>
      </c>
      <c r="D916" s="66" t="s">
        <v>1900</v>
      </c>
      <c r="E916" s="66" t="s">
        <v>1901</v>
      </c>
      <c r="F916" s="102">
        <v>172544.04</v>
      </c>
      <c r="G916" s="102">
        <f t="shared" si="44"/>
        <v>139102.47</v>
      </c>
      <c r="H916" s="102">
        <v>33441.57</v>
      </c>
      <c r="I916" s="68">
        <f t="shared" si="45"/>
        <v>0.80618530782054243</v>
      </c>
    </row>
    <row r="917" spans="1:9" ht="20.100000000000001" customHeight="1">
      <c r="A917" s="114"/>
      <c r="B917" s="70" t="s">
        <v>3071</v>
      </c>
      <c r="C917" s="70" t="s">
        <v>1913</v>
      </c>
      <c r="D917" s="66" t="s">
        <v>1914</v>
      </c>
      <c r="E917" s="66" t="s">
        <v>1867</v>
      </c>
      <c r="F917" s="102">
        <v>126196.96</v>
      </c>
      <c r="G917" s="102">
        <f t="shared" si="44"/>
        <v>26421.86</v>
      </c>
      <c r="H917" s="102">
        <v>99775.1</v>
      </c>
      <c r="I917" s="68">
        <f t="shared" si="45"/>
        <v>0.20937001968985622</v>
      </c>
    </row>
    <row r="918" spans="1:9" ht="20.100000000000001" customHeight="1">
      <c r="A918" s="114"/>
      <c r="B918" s="70" t="s">
        <v>3074</v>
      </c>
      <c r="C918" s="70" t="s">
        <v>1725</v>
      </c>
      <c r="D918" s="66" t="s">
        <v>1726</v>
      </c>
      <c r="E918" s="66" t="s">
        <v>1659</v>
      </c>
      <c r="F918" s="102">
        <v>103907.04</v>
      </c>
      <c r="G918" s="102">
        <f t="shared" si="44"/>
        <v>44686.899999999994</v>
      </c>
      <c r="H918" s="102">
        <v>59220.14</v>
      </c>
      <c r="I918" s="68">
        <f t="shared" si="45"/>
        <v>0.43006614373771013</v>
      </c>
    </row>
    <row r="919" spans="1:9" ht="20.100000000000001" customHeight="1">
      <c r="A919" s="114"/>
      <c r="B919" s="70" t="s">
        <v>3074</v>
      </c>
      <c r="C919" s="70" t="s">
        <v>1727</v>
      </c>
      <c r="D919" s="66" t="s">
        <v>1728</v>
      </c>
      <c r="E919" s="66" t="s">
        <v>1729</v>
      </c>
      <c r="F919" s="102">
        <v>70472.67</v>
      </c>
      <c r="G919" s="102">
        <f t="shared" si="44"/>
        <v>70472.67</v>
      </c>
      <c r="H919" s="102">
        <v>0</v>
      </c>
      <c r="I919" s="68">
        <f t="shared" si="45"/>
        <v>1</v>
      </c>
    </row>
    <row r="920" spans="1:9" ht="20.100000000000001" customHeight="1">
      <c r="A920" s="114"/>
      <c r="B920" s="70" t="s">
        <v>3074</v>
      </c>
      <c r="C920" s="70" t="s">
        <v>1721</v>
      </c>
      <c r="D920" s="66" t="s">
        <v>1722</v>
      </c>
      <c r="E920" s="66" t="s">
        <v>1712</v>
      </c>
      <c r="F920" s="102">
        <v>172309.51</v>
      </c>
      <c r="G920" s="102">
        <f t="shared" si="44"/>
        <v>48535.91</v>
      </c>
      <c r="H920" s="102">
        <v>123773.6</v>
      </c>
      <c r="I920" s="68">
        <f t="shared" si="45"/>
        <v>0.28167864907746532</v>
      </c>
    </row>
    <row r="921" spans="1:9" ht="20.100000000000001" customHeight="1">
      <c r="A921" s="114"/>
      <c r="B921" s="70" t="s">
        <v>3074</v>
      </c>
      <c r="C921" s="70" t="s">
        <v>1723</v>
      </c>
      <c r="D921" s="66" t="s">
        <v>1724</v>
      </c>
      <c r="E921" s="66" t="s">
        <v>1622</v>
      </c>
      <c r="F921" s="102">
        <v>63272.160000000003</v>
      </c>
      <c r="G921" s="102">
        <f t="shared" si="44"/>
        <v>26583.300000000003</v>
      </c>
      <c r="H921" s="102">
        <v>36688.86</v>
      </c>
      <c r="I921" s="68">
        <f t="shared" si="45"/>
        <v>0.42014212886046565</v>
      </c>
    </row>
    <row r="922" spans="1:9" ht="20.100000000000001" customHeight="1">
      <c r="A922" s="114"/>
      <c r="B922" s="70" t="s">
        <v>3074</v>
      </c>
      <c r="C922" s="70" t="s">
        <v>1719</v>
      </c>
      <c r="D922" s="66" t="s">
        <v>1720</v>
      </c>
      <c r="E922" s="66" t="s">
        <v>1583</v>
      </c>
      <c r="F922" s="102">
        <v>115789.68</v>
      </c>
      <c r="G922" s="102">
        <f t="shared" si="44"/>
        <v>51236.87999999999</v>
      </c>
      <c r="H922" s="102">
        <v>64552.800000000003</v>
      </c>
      <c r="I922" s="68">
        <f t="shared" si="45"/>
        <v>0.4424995388190035</v>
      </c>
    </row>
    <row r="923" spans="1:9" ht="20.100000000000001" customHeight="1">
      <c r="A923" s="114"/>
      <c r="B923" s="70" t="s">
        <v>3071</v>
      </c>
      <c r="C923" s="70" t="s">
        <v>1892</v>
      </c>
      <c r="D923" s="66" t="s">
        <v>1893</v>
      </c>
      <c r="E923" s="66" t="s">
        <v>1894</v>
      </c>
      <c r="F923" s="102">
        <v>230600.27</v>
      </c>
      <c r="G923" s="102">
        <f t="shared" si="44"/>
        <v>196597.19999999998</v>
      </c>
      <c r="H923" s="102">
        <v>34003.07</v>
      </c>
      <c r="I923" s="68">
        <f t="shared" si="45"/>
        <v>0.85254540248370048</v>
      </c>
    </row>
    <row r="924" spans="1:9" ht="20.100000000000001" customHeight="1">
      <c r="A924" s="114"/>
      <c r="B924" s="70" t="s">
        <v>3071</v>
      </c>
      <c r="C924" s="70" t="s">
        <v>1895</v>
      </c>
      <c r="D924" s="66" t="s">
        <v>1896</v>
      </c>
      <c r="E924" s="66" t="s">
        <v>1777</v>
      </c>
      <c r="F924" s="102">
        <v>266587.03000000003</v>
      </c>
      <c r="G924" s="102">
        <f t="shared" si="44"/>
        <v>262564.89</v>
      </c>
      <c r="H924" s="102">
        <v>4022.14</v>
      </c>
      <c r="I924" s="68">
        <f t="shared" si="45"/>
        <v>0.98491246929754983</v>
      </c>
    </row>
    <row r="925" spans="1:9" ht="20.100000000000001" customHeight="1">
      <c r="A925" s="114"/>
      <c r="B925" s="70" t="s">
        <v>3068</v>
      </c>
      <c r="C925" s="70" t="s">
        <v>2232</v>
      </c>
      <c r="D925" s="66" t="s">
        <v>2233</v>
      </c>
      <c r="E925" s="66" t="s">
        <v>2234</v>
      </c>
      <c r="F925" s="102">
        <v>723016</v>
      </c>
      <c r="G925" s="102">
        <f t="shared" si="44"/>
        <v>0</v>
      </c>
      <c r="H925" s="102">
        <v>723016</v>
      </c>
      <c r="I925" s="68">
        <f t="shared" si="45"/>
        <v>0</v>
      </c>
    </row>
    <row r="926" spans="1:9" ht="20.100000000000001" customHeight="1">
      <c r="A926" s="114"/>
      <c r="B926" s="70" t="s">
        <v>3073</v>
      </c>
      <c r="C926" s="70" t="s">
        <v>680</v>
      </c>
      <c r="D926" s="66" t="s">
        <v>681</v>
      </c>
      <c r="E926" s="66" t="s">
        <v>2554</v>
      </c>
      <c r="F926" s="102">
        <v>1200000</v>
      </c>
      <c r="G926" s="102">
        <f t="shared" si="44"/>
        <v>98867.379999999888</v>
      </c>
      <c r="H926" s="102">
        <v>1101132.6200000001</v>
      </c>
      <c r="I926" s="68">
        <f t="shared" si="45"/>
        <v>8.2389483333333235E-2</v>
      </c>
    </row>
    <row r="927" spans="1:9" ht="20.100000000000001" customHeight="1">
      <c r="A927" s="114"/>
      <c r="B927" s="70" t="s">
        <v>3073</v>
      </c>
      <c r="C927" s="70" t="s">
        <v>678</v>
      </c>
      <c r="D927" s="66" t="s">
        <v>679</v>
      </c>
      <c r="E927" s="66" t="s">
        <v>2558</v>
      </c>
      <c r="F927" s="102">
        <v>5900000</v>
      </c>
      <c r="G927" s="102">
        <f t="shared" si="44"/>
        <v>502518.20000000019</v>
      </c>
      <c r="H927" s="102">
        <v>5397481.7999999998</v>
      </c>
      <c r="I927" s="68">
        <f t="shared" si="45"/>
        <v>8.5172576271186476E-2</v>
      </c>
    </row>
    <row r="928" spans="1:9" ht="20.100000000000001" customHeight="1">
      <c r="A928" s="114"/>
      <c r="B928" s="70" t="s">
        <v>3080</v>
      </c>
      <c r="C928" s="70" t="s">
        <v>3664</v>
      </c>
      <c r="D928" s="66" t="s">
        <v>2713</v>
      </c>
      <c r="E928" s="66" t="s">
        <v>3319</v>
      </c>
      <c r="F928" s="102">
        <v>4000000</v>
      </c>
      <c r="G928" s="102">
        <f t="shared" si="44"/>
        <v>2418347.04</v>
      </c>
      <c r="H928" s="102">
        <v>1581652.96</v>
      </c>
      <c r="I928" s="68">
        <f t="shared" si="45"/>
        <v>0.60458676</v>
      </c>
    </row>
    <row r="929" spans="1:9" ht="20.100000000000001" customHeight="1">
      <c r="A929" s="114"/>
      <c r="B929" s="70" t="s">
        <v>3064</v>
      </c>
      <c r="C929" s="70" t="s">
        <v>3662</v>
      </c>
      <c r="D929" s="66" t="s">
        <v>1416</v>
      </c>
      <c r="E929" s="66" t="s">
        <v>3445</v>
      </c>
      <c r="F929" s="102">
        <v>3400000</v>
      </c>
      <c r="G929" s="102">
        <f t="shared" si="44"/>
        <v>1732756.41</v>
      </c>
      <c r="H929" s="102">
        <v>1667243.59</v>
      </c>
      <c r="I929" s="68">
        <f t="shared" si="45"/>
        <v>0.50963423823529408</v>
      </c>
    </row>
    <row r="930" spans="1:9" ht="20.100000000000001" customHeight="1">
      <c r="A930" s="114"/>
      <c r="B930" s="70" t="s">
        <v>3080</v>
      </c>
      <c r="C930" s="70" t="s">
        <v>2714</v>
      </c>
      <c r="D930" s="66" t="s">
        <v>2715</v>
      </c>
      <c r="E930" s="66" t="s">
        <v>2716</v>
      </c>
      <c r="F930" s="102">
        <v>4300000</v>
      </c>
      <c r="G930" s="102">
        <f t="shared" si="44"/>
        <v>1775249.4</v>
      </c>
      <c r="H930" s="102">
        <v>2524750.6</v>
      </c>
      <c r="I930" s="68">
        <f t="shared" si="45"/>
        <v>0.41284869767441856</v>
      </c>
    </row>
    <row r="931" spans="1:9" ht="20.100000000000001" customHeight="1">
      <c r="A931" s="114"/>
      <c r="B931" s="70" t="s">
        <v>3071</v>
      </c>
      <c r="C931" s="70" t="s">
        <v>1917</v>
      </c>
      <c r="D931" s="66" t="s">
        <v>1918</v>
      </c>
      <c r="E931" s="66" t="s">
        <v>1886</v>
      </c>
      <c r="F931" s="102">
        <v>657383.63</v>
      </c>
      <c r="G931" s="102">
        <f t="shared" si="44"/>
        <v>227038.06</v>
      </c>
      <c r="H931" s="102">
        <v>430345.57</v>
      </c>
      <c r="I931" s="68">
        <f t="shared" si="45"/>
        <v>0.34536616009133053</v>
      </c>
    </row>
    <row r="932" spans="1:9" ht="20.100000000000001" customHeight="1">
      <c r="A932" s="114"/>
      <c r="B932" s="70" t="s">
        <v>3071</v>
      </c>
      <c r="C932" s="70" t="s">
        <v>1919</v>
      </c>
      <c r="D932" s="66" t="s">
        <v>1920</v>
      </c>
      <c r="E932" s="66" t="s">
        <v>1894</v>
      </c>
      <c r="F932" s="102">
        <v>716649.08</v>
      </c>
      <c r="G932" s="102">
        <f t="shared" si="44"/>
        <v>84269.269999999902</v>
      </c>
      <c r="H932" s="102">
        <v>632379.81000000006</v>
      </c>
      <c r="I932" s="68">
        <f t="shared" si="45"/>
        <v>0.11758791345968087</v>
      </c>
    </row>
    <row r="933" spans="1:9" ht="20.100000000000001" customHeight="1">
      <c r="A933" s="114"/>
      <c r="B933" s="70" t="s">
        <v>3071</v>
      </c>
      <c r="C933" s="70" t="s">
        <v>1921</v>
      </c>
      <c r="D933" s="66" t="s">
        <v>1922</v>
      </c>
      <c r="E933" s="66" t="s">
        <v>3223</v>
      </c>
      <c r="F933" s="102">
        <v>397898.8</v>
      </c>
      <c r="G933" s="102">
        <f t="shared" si="44"/>
        <v>163718.40999999997</v>
      </c>
      <c r="H933" s="102">
        <v>234180.39</v>
      </c>
      <c r="I933" s="68">
        <f t="shared" si="45"/>
        <v>0.41145741077882109</v>
      </c>
    </row>
    <row r="934" spans="1:9" ht="20.100000000000001" customHeight="1">
      <c r="A934" s="114"/>
      <c r="B934" s="70" t="s">
        <v>3083</v>
      </c>
      <c r="C934" s="70" t="s">
        <v>3028</v>
      </c>
      <c r="D934" s="66" t="s">
        <v>3029</v>
      </c>
      <c r="E934" s="66" t="s">
        <v>3108</v>
      </c>
      <c r="F934" s="102">
        <v>1989980</v>
      </c>
      <c r="G934" s="102">
        <f t="shared" si="44"/>
        <v>0</v>
      </c>
      <c r="H934" s="102">
        <v>1989980</v>
      </c>
      <c r="I934" s="68">
        <f t="shared" si="45"/>
        <v>0</v>
      </c>
    </row>
    <row r="935" spans="1:9" ht="20.100000000000001" customHeight="1">
      <c r="A935" s="114"/>
      <c r="B935" s="70" t="s">
        <v>3071</v>
      </c>
      <c r="C935" s="70" t="s">
        <v>1925</v>
      </c>
      <c r="D935" s="66" t="s">
        <v>1926</v>
      </c>
      <c r="E935" s="66" t="s">
        <v>3223</v>
      </c>
      <c r="F935" s="102">
        <v>1989980</v>
      </c>
      <c r="G935" s="102">
        <f t="shared" ref="G935:G998" si="46">F935-H935</f>
        <v>487943.92999999993</v>
      </c>
      <c r="H935" s="102">
        <v>1502036.07</v>
      </c>
      <c r="I935" s="68">
        <f t="shared" ref="I935:I998" si="47">G935/F935*100%</f>
        <v>0.2452004190996894</v>
      </c>
    </row>
    <row r="936" spans="1:9" ht="20.100000000000001" customHeight="1">
      <c r="A936" s="114"/>
      <c r="B936" s="70" t="s">
        <v>3074</v>
      </c>
      <c r="C936" s="70" t="s">
        <v>1732</v>
      </c>
      <c r="D936" s="66" t="s">
        <v>1733</v>
      </c>
      <c r="E936" s="66" t="s">
        <v>3209</v>
      </c>
      <c r="F936" s="102">
        <v>500000</v>
      </c>
      <c r="G936" s="102">
        <f t="shared" si="46"/>
        <v>296272.73</v>
      </c>
      <c r="H936" s="102">
        <v>203727.27</v>
      </c>
      <c r="I936" s="68">
        <f t="shared" si="47"/>
        <v>0.59254545999999997</v>
      </c>
    </row>
    <row r="937" spans="1:9" ht="20.100000000000001" customHeight="1">
      <c r="A937" s="114"/>
      <c r="B937" s="70" t="s">
        <v>3083</v>
      </c>
      <c r="C937" s="70" t="s">
        <v>2889</v>
      </c>
      <c r="D937" s="66" t="s">
        <v>2890</v>
      </c>
      <c r="E937" s="66" t="s">
        <v>3108</v>
      </c>
      <c r="F937" s="102">
        <v>3000000</v>
      </c>
      <c r="G937" s="102">
        <f t="shared" si="46"/>
        <v>154020</v>
      </c>
      <c r="H937" s="102">
        <v>2845980</v>
      </c>
      <c r="I937" s="68">
        <f t="shared" si="47"/>
        <v>5.1339999999999997E-2</v>
      </c>
    </row>
    <row r="938" spans="1:9" ht="20.100000000000001" customHeight="1">
      <c r="A938" s="114"/>
      <c r="B938" s="70" t="s">
        <v>3071</v>
      </c>
      <c r="C938" s="70" t="s">
        <v>1932</v>
      </c>
      <c r="D938" s="66" t="s">
        <v>1933</v>
      </c>
      <c r="E938" s="66" t="s">
        <v>1934</v>
      </c>
      <c r="F938" s="102">
        <v>300000</v>
      </c>
      <c r="G938" s="102">
        <f t="shared" si="46"/>
        <v>135020</v>
      </c>
      <c r="H938" s="102">
        <v>164980</v>
      </c>
      <c r="I938" s="68">
        <f t="shared" si="47"/>
        <v>0.45006666666666667</v>
      </c>
    </row>
    <row r="939" spans="1:9" ht="20.100000000000001" customHeight="1">
      <c r="A939" s="114"/>
      <c r="B939" s="70" t="s">
        <v>3071</v>
      </c>
      <c r="C939" s="70" t="s">
        <v>1929</v>
      </c>
      <c r="D939" s="66" t="s">
        <v>1930</v>
      </c>
      <c r="E939" s="66" t="s">
        <v>1931</v>
      </c>
      <c r="F939" s="102">
        <v>280000</v>
      </c>
      <c r="G939" s="102">
        <f t="shared" si="46"/>
        <v>14020</v>
      </c>
      <c r="H939" s="102">
        <v>265980</v>
      </c>
      <c r="I939" s="68">
        <f t="shared" si="47"/>
        <v>5.0071428571428572E-2</v>
      </c>
    </row>
    <row r="940" spans="1:9" ht="20.100000000000001" customHeight="1">
      <c r="A940" s="114"/>
      <c r="B940" s="70" t="s">
        <v>3071</v>
      </c>
      <c r="C940" s="70" t="s">
        <v>1927</v>
      </c>
      <c r="D940" s="66" t="s">
        <v>1928</v>
      </c>
      <c r="E940" s="66" t="s">
        <v>1854</v>
      </c>
      <c r="F940" s="102">
        <v>650000</v>
      </c>
      <c r="G940" s="102">
        <f t="shared" si="46"/>
        <v>140247.04999999999</v>
      </c>
      <c r="H940" s="102">
        <v>509752.95</v>
      </c>
      <c r="I940" s="68">
        <f t="shared" si="47"/>
        <v>0.2157646923076923</v>
      </c>
    </row>
    <row r="941" spans="1:9" ht="20.100000000000001" customHeight="1">
      <c r="A941" s="114"/>
      <c r="B941" s="70" t="s">
        <v>3071</v>
      </c>
      <c r="C941" s="70" t="s">
        <v>1935</v>
      </c>
      <c r="D941" s="66" t="s">
        <v>1936</v>
      </c>
      <c r="E941" s="66" t="s">
        <v>1872</v>
      </c>
      <c r="F941" s="102">
        <v>300000</v>
      </c>
      <c r="G941" s="102">
        <f t="shared" si="46"/>
        <v>15020</v>
      </c>
      <c r="H941" s="102">
        <v>284980</v>
      </c>
      <c r="I941" s="68">
        <f t="shared" si="47"/>
        <v>5.0066666666666669E-2</v>
      </c>
    </row>
    <row r="942" spans="1:9" ht="20.100000000000001" customHeight="1">
      <c r="A942" s="114"/>
      <c r="B942" s="70" t="s">
        <v>3102</v>
      </c>
      <c r="C942" s="70" t="s">
        <v>980</v>
      </c>
      <c r="D942" s="66" t="s">
        <v>981</v>
      </c>
      <c r="E942" s="66" t="s">
        <v>933</v>
      </c>
      <c r="F942" s="102">
        <v>1018800</v>
      </c>
      <c r="G942" s="102">
        <f t="shared" si="46"/>
        <v>283040</v>
      </c>
      <c r="H942" s="102">
        <v>735760</v>
      </c>
      <c r="I942" s="68">
        <f t="shared" si="47"/>
        <v>0.2778170396544955</v>
      </c>
    </row>
    <row r="943" spans="1:9" ht="20.100000000000001" customHeight="1">
      <c r="A943" s="114"/>
      <c r="B943" s="70" t="s">
        <v>3068</v>
      </c>
      <c r="C943" s="70" t="s">
        <v>2243</v>
      </c>
      <c r="D943" s="66" t="s">
        <v>2244</v>
      </c>
      <c r="E943" s="66" t="s">
        <v>2234</v>
      </c>
      <c r="F943" s="102">
        <v>1000000</v>
      </c>
      <c r="G943" s="102">
        <f t="shared" si="46"/>
        <v>50020</v>
      </c>
      <c r="H943" s="102">
        <v>949980</v>
      </c>
      <c r="I943" s="68">
        <f t="shared" si="47"/>
        <v>5.0020000000000002E-2</v>
      </c>
    </row>
    <row r="944" spans="1:9" ht="20.100000000000001" customHeight="1">
      <c r="A944" s="114"/>
      <c r="B944" s="70" t="s">
        <v>3083</v>
      </c>
      <c r="C944" s="70" t="s">
        <v>3034</v>
      </c>
      <c r="D944" s="66" t="s">
        <v>3035</v>
      </c>
      <c r="E944" s="66" t="s">
        <v>3094</v>
      </c>
      <c r="F944" s="102">
        <v>350000</v>
      </c>
      <c r="G944" s="102">
        <f t="shared" si="46"/>
        <v>17520</v>
      </c>
      <c r="H944" s="102">
        <v>332480</v>
      </c>
      <c r="I944" s="68">
        <f t="shared" si="47"/>
        <v>5.0057142857142856E-2</v>
      </c>
    </row>
    <row r="945" spans="1:9" ht="20.100000000000001" customHeight="1">
      <c r="A945" s="114"/>
      <c r="B945" s="70" t="s">
        <v>3068</v>
      </c>
      <c r="C945" s="70" t="s">
        <v>2241</v>
      </c>
      <c r="D945" s="66" t="s">
        <v>2242</v>
      </c>
      <c r="E945" s="66" t="s">
        <v>2231</v>
      </c>
      <c r="F945" s="102">
        <v>200000</v>
      </c>
      <c r="G945" s="102">
        <f t="shared" si="46"/>
        <v>10020</v>
      </c>
      <c r="H945" s="102">
        <v>189980</v>
      </c>
      <c r="I945" s="68">
        <f t="shared" si="47"/>
        <v>5.0099999999999999E-2</v>
      </c>
    </row>
    <row r="946" spans="1:9" ht="20.100000000000001" customHeight="1">
      <c r="A946" s="114"/>
      <c r="B946" s="70" t="s">
        <v>3095</v>
      </c>
      <c r="C946" s="70" t="s">
        <v>1024</v>
      </c>
      <c r="D946" s="66" t="s">
        <v>1025</v>
      </c>
      <c r="E946" s="66" t="s">
        <v>3096</v>
      </c>
      <c r="F946" s="102">
        <v>5000000</v>
      </c>
      <c r="G946" s="102">
        <f t="shared" si="46"/>
        <v>250020</v>
      </c>
      <c r="H946" s="102">
        <v>4749980</v>
      </c>
      <c r="I946" s="68">
        <f t="shared" si="47"/>
        <v>5.0004E-2</v>
      </c>
    </row>
    <row r="947" spans="1:9" ht="20.100000000000001" customHeight="1">
      <c r="A947" s="114"/>
      <c r="B947" s="70" t="s">
        <v>3081</v>
      </c>
      <c r="C947" s="70" t="s">
        <v>1346</v>
      </c>
      <c r="D947" s="66" t="s">
        <v>1347</v>
      </c>
      <c r="E947" s="66" t="s">
        <v>1348</v>
      </c>
      <c r="F947" s="102">
        <v>400000</v>
      </c>
      <c r="G947" s="102">
        <f t="shared" si="46"/>
        <v>37123.700000000012</v>
      </c>
      <c r="H947" s="102">
        <v>362876.3</v>
      </c>
      <c r="I947" s="68">
        <f t="shared" si="47"/>
        <v>9.2809250000000024E-2</v>
      </c>
    </row>
    <row r="948" spans="1:9" ht="20.100000000000001" customHeight="1">
      <c r="A948" s="114"/>
      <c r="B948" s="70" t="s">
        <v>3081</v>
      </c>
      <c r="C948" s="70" t="s">
        <v>1344</v>
      </c>
      <c r="D948" s="66" t="s">
        <v>1345</v>
      </c>
      <c r="E948" s="66" t="s">
        <v>3442</v>
      </c>
      <c r="F948" s="102">
        <v>500000</v>
      </c>
      <c r="G948" s="102">
        <f t="shared" si="46"/>
        <v>25020</v>
      </c>
      <c r="H948" s="102">
        <v>474980</v>
      </c>
      <c r="I948" s="68">
        <f t="shared" si="47"/>
        <v>5.0040000000000001E-2</v>
      </c>
    </row>
    <row r="949" spans="1:9" ht="20.100000000000001" customHeight="1">
      <c r="A949" s="114"/>
      <c r="B949" s="70" t="s">
        <v>3081</v>
      </c>
      <c r="C949" s="70" t="s">
        <v>1365</v>
      </c>
      <c r="D949" s="66" t="s">
        <v>1366</v>
      </c>
      <c r="E949" s="66" t="s">
        <v>1367</v>
      </c>
      <c r="F949" s="102">
        <v>100000</v>
      </c>
      <c r="G949" s="102">
        <f t="shared" si="46"/>
        <v>5020</v>
      </c>
      <c r="H949" s="102">
        <v>94980</v>
      </c>
      <c r="I949" s="68">
        <f t="shared" si="47"/>
        <v>5.0200000000000002E-2</v>
      </c>
    </row>
    <row r="950" spans="1:9" ht="20.100000000000001" customHeight="1">
      <c r="A950" s="114"/>
      <c r="B950" s="70" t="s">
        <v>3081</v>
      </c>
      <c r="C950" s="70" t="s">
        <v>1349</v>
      </c>
      <c r="D950" s="66" t="s">
        <v>1350</v>
      </c>
      <c r="E950" s="66" t="s">
        <v>1351</v>
      </c>
      <c r="F950" s="102">
        <v>250000</v>
      </c>
      <c r="G950" s="102">
        <f t="shared" si="46"/>
        <v>12520</v>
      </c>
      <c r="H950" s="102">
        <v>237480</v>
      </c>
      <c r="I950" s="68">
        <f t="shared" si="47"/>
        <v>5.008E-2</v>
      </c>
    </row>
    <row r="951" spans="1:9" ht="20.100000000000001" customHeight="1">
      <c r="A951" s="114"/>
      <c r="B951" s="70" t="s">
        <v>3081</v>
      </c>
      <c r="C951" s="70" t="s">
        <v>1358</v>
      </c>
      <c r="D951" s="66" t="s">
        <v>1359</v>
      </c>
      <c r="E951" s="66" t="s">
        <v>3098</v>
      </c>
      <c r="F951" s="102">
        <v>150000</v>
      </c>
      <c r="G951" s="102">
        <f t="shared" si="46"/>
        <v>7520</v>
      </c>
      <c r="H951" s="102">
        <v>142480</v>
      </c>
      <c r="I951" s="68">
        <f t="shared" si="47"/>
        <v>5.0133333333333335E-2</v>
      </c>
    </row>
    <row r="952" spans="1:9" ht="20.100000000000001" customHeight="1">
      <c r="A952" s="114"/>
      <c r="B952" s="70" t="s">
        <v>3074</v>
      </c>
      <c r="C952" s="70" t="s">
        <v>1766</v>
      </c>
      <c r="D952" s="66" t="s">
        <v>1767</v>
      </c>
      <c r="E952" s="66" t="s">
        <v>3362</v>
      </c>
      <c r="F952" s="102">
        <v>200000</v>
      </c>
      <c r="G952" s="102">
        <f t="shared" si="46"/>
        <v>10020</v>
      </c>
      <c r="H952" s="102">
        <v>189980</v>
      </c>
      <c r="I952" s="68">
        <f t="shared" si="47"/>
        <v>5.0099999999999999E-2</v>
      </c>
    </row>
    <row r="953" spans="1:9" ht="20.100000000000001" customHeight="1">
      <c r="A953" s="114"/>
      <c r="B953" s="70" t="s">
        <v>3074</v>
      </c>
      <c r="C953" s="70" t="s">
        <v>1768</v>
      </c>
      <c r="D953" s="66" t="s">
        <v>1769</v>
      </c>
      <c r="E953" s="66" t="s">
        <v>3121</v>
      </c>
      <c r="F953" s="102">
        <v>150000</v>
      </c>
      <c r="G953" s="102">
        <f t="shared" si="46"/>
        <v>7520</v>
      </c>
      <c r="H953" s="102">
        <v>142480</v>
      </c>
      <c r="I953" s="68">
        <f t="shared" si="47"/>
        <v>5.0133333333333335E-2</v>
      </c>
    </row>
    <row r="954" spans="1:9" ht="20.100000000000001" customHeight="1">
      <c r="A954" s="114"/>
      <c r="B954" s="70" t="s">
        <v>3080</v>
      </c>
      <c r="C954" s="70" t="s">
        <v>2820</v>
      </c>
      <c r="D954" s="66" t="s">
        <v>2821</v>
      </c>
      <c r="E954" s="66" t="s">
        <v>3450</v>
      </c>
      <c r="F954" s="102">
        <v>150000</v>
      </c>
      <c r="G954" s="102">
        <f t="shared" si="46"/>
        <v>7520</v>
      </c>
      <c r="H954" s="102">
        <v>142480</v>
      </c>
      <c r="I954" s="68">
        <f t="shared" si="47"/>
        <v>5.0133333333333335E-2</v>
      </c>
    </row>
    <row r="955" spans="1:9" ht="20.100000000000001" customHeight="1">
      <c r="A955" s="114"/>
      <c r="B955" s="70" t="s">
        <v>3070</v>
      </c>
      <c r="C955" s="70" t="s">
        <v>2132</v>
      </c>
      <c r="D955" s="66" t="s">
        <v>2133</v>
      </c>
      <c r="E955" s="66" t="s">
        <v>2078</v>
      </c>
      <c r="F955" s="102">
        <v>150000</v>
      </c>
      <c r="G955" s="102">
        <f t="shared" si="46"/>
        <v>7520</v>
      </c>
      <c r="H955" s="102">
        <v>142480</v>
      </c>
      <c r="I955" s="68">
        <f t="shared" si="47"/>
        <v>5.0133333333333335E-2</v>
      </c>
    </row>
    <row r="956" spans="1:9" ht="20.100000000000001" customHeight="1">
      <c r="A956" s="114"/>
      <c r="B956" s="70" t="s">
        <v>3080</v>
      </c>
      <c r="C956" s="70" t="s">
        <v>2818</v>
      </c>
      <c r="D956" s="66" t="s">
        <v>2819</v>
      </c>
      <c r="E956" s="66" t="s">
        <v>2719</v>
      </c>
      <c r="F956" s="102">
        <v>150000</v>
      </c>
      <c r="G956" s="102">
        <f t="shared" si="46"/>
        <v>7520</v>
      </c>
      <c r="H956" s="102">
        <v>142480</v>
      </c>
      <c r="I956" s="68">
        <f t="shared" si="47"/>
        <v>5.0133333333333335E-2</v>
      </c>
    </row>
    <row r="957" spans="1:9" ht="20.100000000000001" customHeight="1">
      <c r="A957" s="114"/>
      <c r="B957" s="70" t="s">
        <v>3080</v>
      </c>
      <c r="C957" s="70" t="s">
        <v>2828</v>
      </c>
      <c r="D957" s="66" t="s">
        <v>2829</v>
      </c>
      <c r="E957" s="66" t="s">
        <v>2725</v>
      </c>
      <c r="F957" s="102">
        <v>200000</v>
      </c>
      <c r="G957" s="102">
        <f t="shared" si="46"/>
        <v>10020</v>
      </c>
      <c r="H957" s="102">
        <v>189980</v>
      </c>
      <c r="I957" s="68">
        <f t="shared" si="47"/>
        <v>5.0099999999999999E-2</v>
      </c>
    </row>
    <row r="958" spans="1:9" ht="20.100000000000001" customHeight="1">
      <c r="A958" s="114"/>
      <c r="B958" s="70" t="s">
        <v>3080</v>
      </c>
      <c r="C958" s="70" t="s">
        <v>2826</v>
      </c>
      <c r="D958" s="66" t="s">
        <v>2827</v>
      </c>
      <c r="E958" s="66" t="s">
        <v>2678</v>
      </c>
      <c r="F958" s="102">
        <v>200000</v>
      </c>
      <c r="G958" s="102">
        <f t="shared" si="46"/>
        <v>10020</v>
      </c>
      <c r="H958" s="102">
        <v>189980</v>
      </c>
      <c r="I958" s="68">
        <f t="shared" si="47"/>
        <v>5.0099999999999999E-2</v>
      </c>
    </row>
    <row r="959" spans="1:9" ht="20.100000000000001" customHeight="1">
      <c r="A959" s="114"/>
      <c r="B959" s="70" t="s">
        <v>3074</v>
      </c>
      <c r="C959" s="70" t="s">
        <v>1753</v>
      </c>
      <c r="D959" s="66" t="s">
        <v>1754</v>
      </c>
      <c r="E959" s="66" t="s">
        <v>3448</v>
      </c>
      <c r="F959" s="102">
        <v>200000</v>
      </c>
      <c r="G959" s="102">
        <f t="shared" si="46"/>
        <v>10020</v>
      </c>
      <c r="H959" s="102">
        <v>189980</v>
      </c>
      <c r="I959" s="68">
        <f t="shared" si="47"/>
        <v>5.0099999999999999E-2</v>
      </c>
    </row>
    <row r="960" spans="1:9" ht="20.100000000000001" customHeight="1">
      <c r="A960" s="114"/>
      <c r="B960" s="70" t="s">
        <v>3083</v>
      </c>
      <c r="C960" s="70" t="s">
        <v>3039</v>
      </c>
      <c r="D960" s="66" t="s">
        <v>3040</v>
      </c>
      <c r="E960" s="66" t="s">
        <v>2976</v>
      </c>
      <c r="F960" s="102">
        <v>150000</v>
      </c>
      <c r="G960" s="102">
        <f t="shared" si="46"/>
        <v>7520</v>
      </c>
      <c r="H960" s="102">
        <v>142480</v>
      </c>
      <c r="I960" s="68">
        <f t="shared" si="47"/>
        <v>5.0133333333333335E-2</v>
      </c>
    </row>
    <row r="961" spans="1:9" ht="20.100000000000001" customHeight="1">
      <c r="A961" s="114"/>
      <c r="B961" s="70" t="s">
        <v>3083</v>
      </c>
      <c r="C961" s="70" t="s">
        <v>3041</v>
      </c>
      <c r="D961" s="66" t="s">
        <v>3042</v>
      </c>
      <c r="E961" s="66" t="s">
        <v>2891</v>
      </c>
      <c r="F961" s="102">
        <v>150000</v>
      </c>
      <c r="G961" s="102">
        <f t="shared" si="46"/>
        <v>7520</v>
      </c>
      <c r="H961" s="102">
        <v>142480</v>
      </c>
      <c r="I961" s="68">
        <f t="shared" si="47"/>
        <v>5.0133333333333335E-2</v>
      </c>
    </row>
    <row r="962" spans="1:9" ht="20.100000000000001" customHeight="1">
      <c r="A962" s="114"/>
      <c r="B962" s="70" t="s">
        <v>3074</v>
      </c>
      <c r="C962" s="70" t="s">
        <v>1755</v>
      </c>
      <c r="D962" s="66" t="s">
        <v>1756</v>
      </c>
      <c r="E962" s="66" t="s">
        <v>3120</v>
      </c>
      <c r="F962" s="102">
        <v>150000</v>
      </c>
      <c r="G962" s="102">
        <f t="shared" si="46"/>
        <v>7520</v>
      </c>
      <c r="H962" s="102">
        <v>142480</v>
      </c>
      <c r="I962" s="68">
        <f t="shared" si="47"/>
        <v>5.0133333333333335E-2</v>
      </c>
    </row>
    <row r="963" spans="1:9" ht="20.100000000000001" customHeight="1">
      <c r="A963" s="114"/>
      <c r="B963" s="70" t="s">
        <v>3074</v>
      </c>
      <c r="C963" s="70" t="s">
        <v>1757</v>
      </c>
      <c r="D963" s="66" t="s">
        <v>1758</v>
      </c>
      <c r="E963" s="66" t="s">
        <v>1685</v>
      </c>
      <c r="F963" s="102">
        <v>150000</v>
      </c>
      <c r="G963" s="102">
        <f t="shared" si="46"/>
        <v>7520</v>
      </c>
      <c r="H963" s="102">
        <v>142480</v>
      </c>
      <c r="I963" s="68">
        <f t="shared" si="47"/>
        <v>5.0133333333333335E-2</v>
      </c>
    </row>
    <row r="964" spans="1:9" ht="20.100000000000001" customHeight="1">
      <c r="A964" s="114"/>
      <c r="B964" s="70" t="s">
        <v>3081</v>
      </c>
      <c r="C964" s="70" t="s">
        <v>1354</v>
      </c>
      <c r="D964" s="66" t="s">
        <v>1355</v>
      </c>
      <c r="E964" s="66" t="s">
        <v>3116</v>
      </c>
      <c r="F964" s="102">
        <v>150000</v>
      </c>
      <c r="G964" s="102">
        <f t="shared" si="46"/>
        <v>7520</v>
      </c>
      <c r="H964" s="102">
        <v>142480</v>
      </c>
      <c r="I964" s="68">
        <f t="shared" si="47"/>
        <v>5.0133333333333335E-2</v>
      </c>
    </row>
    <row r="965" spans="1:9" ht="20.100000000000001" customHeight="1">
      <c r="A965" s="114"/>
      <c r="B965" s="70" t="s">
        <v>3070</v>
      </c>
      <c r="C965" s="70" t="s">
        <v>2130</v>
      </c>
      <c r="D965" s="66" t="s">
        <v>2131</v>
      </c>
      <c r="E965" s="66" t="s">
        <v>2039</v>
      </c>
      <c r="F965" s="102">
        <v>150000</v>
      </c>
      <c r="G965" s="102">
        <f t="shared" si="46"/>
        <v>7520</v>
      </c>
      <c r="H965" s="102">
        <v>142480</v>
      </c>
      <c r="I965" s="68">
        <f t="shared" si="47"/>
        <v>5.0133333333333335E-2</v>
      </c>
    </row>
    <row r="966" spans="1:9" ht="20.100000000000001" customHeight="1">
      <c r="A966" s="114"/>
      <c r="B966" s="70" t="s">
        <v>3080</v>
      </c>
      <c r="C966" s="70" t="s">
        <v>2810</v>
      </c>
      <c r="D966" s="66" t="s">
        <v>2811</v>
      </c>
      <c r="E966" s="66" t="s">
        <v>2805</v>
      </c>
      <c r="F966" s="102">
        <v>150000</v>
      </c>
      <c r="G966" s="102">
        <f t="shared" si="46"/>
        <v>7520</v>
      </c>
      <c r="H966" s="102">
        <v>142480</v>
      </c>
      <c r="I966" s="68">
        <f t="shared" si="47"/>
        <v>5.0133333333333335E-2</v>
      </c>
    </row>
    <row r="967" spans="1:9" ht="20.100000000000001" customHeight="1">
      <c r="A967" s="114"/>
      <c r="B967" s="70" t="s">
        <v>3074</v>
      </c>
      <c r="C967" s="70" t="s">
        <v>1770</v>
      </c>
      <c r="D967" s="66" t="s">
        <v>1771</v>
      </c>
      <c r="E967" s="66" t="s">
        <v>1640</v>
      </c>
      <c r="F967" s="102">
        <v>200000</v>
      </c>
      <c r="G967" s="102">
        <f t="shared" si="46"/>
        <v>10020</v>
      </c>
      <c r="H967" s="102">
        <v>189980</v>
      </c>
      <c r="I967" s="68">
        <f t="shared" si="47"/>
        <v>5.0099999999999999E-2</v>
      </c>
    </row>
    <row r="968" spans="1:9" ht="20.100000000000001" customHeight="1">
      <c r="A968" s="114"/>
      <c r="B968" s="70" t="s">
        <v>3084</v>
      </c>
      <c r="C968" s="70" t="s">
        <v>2676</v>
      </c>
      <c r="D968" s="66" t="s">
        <v>2677</v>
      </c>
      <c r="E968" s="66" t="s">
        <v>3302</v>
      </c>
      <c r="F968" s="102">
        <v>1000000</v>
      </c>
      <c r="G968" s="102">
        <f t="shared" si="46"/>
        <v>50020</v>
      </c>
      <c r="H968" s="102">
        <v>949980</v>
      </c>
      <c r="I968" s="68">
        <f t="shared" si="47"/>
        <v>5.0020000000000002E-2</v>
      </c>
    </row>
    <row r="969" spans="1:9" ht="20.100000000000001" customHeight="1">
      <c r="A969" s="114"/>
      <c r="B969" s="70" t="s">
        <v>3070</v>
      </c>
      <c r="C969" s="70" t="s">
        <v>2134</v>
      </c>
      <c r="D969" s="66" t="s">
        <v>2135</v>
      </c>
      <c r="E969" s="66" t="s">
        <v>3097</v>
      </c>
      <c r="F969" s="102">
        <v>1000000</v>
      </c>
      <c r="G969" s="102">
        <f t="shared" si="46"/>
        <v>50020</v>
      </c>
      <c r="H969" s="102">
        <v>949980</v>
      </c>
      <c r="I969" s="68">
        <f t="shared" si="47"/>
        <v>5.0020000000000002E-2</v>
      </c>
    </row>
    <row r="970" spans="1:9" ht="20.100000000000001" customHeight="1">
      <c r="A970" s="114"/>
      <c r="B970" s="70" t="s">
        <v>3083</v>
      </c>
      <c r="C970" s="70" t="s">
        <v>3036</v>
      </c>
      <c r="D970" s="66" t="s">
        <v>3037</v>
      </c>
      <c r="E970" s="66" t="s">
        <v>3038</v>
      </c>
      <c r="F970" s="102">
        <v>150000</v>
      </c>
      <c r="G970" s="102">
        <f t="shared" si="46"/>
        <v>7520</v>
      </c>
      <c r="H970" s="102">
        <v>142480</v>
      </c>
      <c r="I970" s="68">
        <f t="shared" si="47"/>
        <v>5.0133333333333335E-2</v>
      </c>
    </row>
    <row r="971" spans="1:9" ht="20.100000000000001" customHeight="1">
      <c r="A971" s="114"/>
      <c r="B971" s="70" t="s">
        <v>3074</v>
      </c>
      <c r="C971" s="70" t="s">
        <v>1746</v>
      </c>
      <c r="D971" s="66" t="s">
        <v>1747</v>
      </c>
      <c r="E971" s="66" t="s">
        <v>3212</v>
      </c>
      <c r="F971" s="102">
        <v>200000</v>
      </c>
      <c r="G971" s="102">
        <f t="shared" si="46"/>
        <v>10020</v>
      </c>
      <c r="H971" s="102">
        <v>189980</v>
      </c>
      <c r="I971" s="68">
        <f t="shared" si="47"/>
        <v>5.0099999999999999E-2</v>
      </c>
    </row>
    <row r="972" spans="1:9" ht="20.100000000000001" customHeight="1">
      <c r="A972" s="114"/>
      <c r="B972" s="70" t="s">
        <v>3074</v>
      </c>
      <c r="C972" s="70" t="s">
        <v>1750</v>
      </c>
      <c r="D972" s="66" t="s">
        <v>1751</v>
      </c>
      <c r="E972" s="66" t="s">
        <v>1752</v>
      </c>
      <c r="F972" s="102">
        <v>150000</v>
      </c>
      <c r="G972" s="102">
        <f t="shared" si="46"/>
        <v>7520</v>
      </c>
      <c r="H972" s="102">
        <v>142480</v>
      </c>
      <c r="I972" s="68">
        <f t="shared" si="47"/>
        <v>5.0133333333333335E-2</v>
      </c>
    </row>
    <row r="973" spans="1:9" ht="20.100000000000001" customHeight="1">
      <c r="A973" s="114"/>
      <c r="B973" s="70" t="s">
        <v>3074</v>
      </c>
      <c r="C973" s="70" t="s">
        <v>1748</v>
      </c>
      <c r="D973" s="66" t="s">
        <v>1749</v>
      </c>
      <c r="E973" s="66" t="s">
        <v>3725</v>
      </c>
      <c r="F973" s="102">
        <v>150000</v>
      </c>
      <c r="G973" s="102">
        <f t="shared" si="46"/>
        <v>7520</v>
      </c>
      <c r="H973" s="102">
        <v>142480</v>
      </c>
      <c r="I973" s="68">
        <f t="shared" si="47"/>
        <v>5.0133333333333335E-2</v>
      </c>
    </row>
    <row r="974" spans="1:9" ht="20.100000000000001" customHeight="1">
      <c r="A974" s="114"/>
      <c r="B974" s="70" t="s">
        <v>3084</v>
      </c>
      <c r="C974" s="70" t="s">
        <v>2672</v>
      </c>
      <c r="D974" s="66" t="s">
        <v>2673</v>
      </c>
      <c r="E974" s="66" t="s">
        <v>285</v>
      </c>
      <c r="F974" s="102">
        <v>150000</v>
      </c>
      <c r="G974" s="102">
        <f t="shared" si="46"/>
        <v>7520</v>
      </c>
      <c r="H974" s="102">
        <v>142480</v>
      </c>
      <c r="I974" s="68">
        <f t="shared" si="47"/>
        <v>5.0133333333333335E-2</v>
      </c>
    </row>
    <row r="975" spans="1:9" ht="20.100000000000001" customHeight="1">
      <c r="A975" s="114"/>
      <c r="B975" s="70" t="s">
        <v>3084</v>
      </c>
      <c r="C975" s="70" t="s">
        <v>2674</v>
      </c>
      <c r="D975" s="66" t="s">
        <v>2675</v>
      </c>
      <c r="E975" s="66" t="s">
        <v>292</v>
      </c>
      <c r="F975" s="102">
        <v>150000</v>
      </c>
      <c r="G975" s="102">
        <f t="shared" si="46"/>
        <v>7520</v>
      </c>
      <c r="H975" s="102">
        <v>142480</v>
      </c>
      <c r="I975" s="68">
        <f t="shared" si="47"/>
        <v>5.0133333333333335E-2</v>
      </c>
    </row>
    <row r="976" spans="1:9" ht="20.100000000000001" customHeight="1">
      <c r="A976" s="114"/>
      <c r="B976" s="70" t="s">
        <v>3081</v>
      </c>
      <c r="C976" s="70" t="s">
        <v>1362</v>
      </c>
      <c r="D976" s="66" t="s">
        <v>1363</v>
      </c>
      <c r="E976" s="66" t="s">
        <v>1364</v>
      </c>
      <c r="F976" s="102">
        <v>200000</v>
      </c>
      <c r="G976" s="102">
        <f t="shared" si="46"/>
        <v>10020</v>
      </c>
      <c r="H976" s="102">
        <v>189980</v>
      </c>
      <c r="I976" s="68">
        <f t="shared" si="47"/>
        <v>5.0099999999999999E-2</v>
      </c>
    </row>
    <row r="977" spans="1:9" ht="20.100000000000001" customHeight="1">
      <c r="A977" s="114"/>
      <c r="B977" s="70" t="s">
        <v>3064</v>
      </c>
      <c r="C977" s="70" t="s">
        <v>1535</v>
      </c>
      <c r="D977" s="66" t="s">
        <v>1536</v>
      </c>
      <c r="E977" s="66" t="s">
        <v>3445</v>
      </c>
      <c r="F977" s="102">
        <v>150000</v>
      </c>
      <c r="G977" s="102">
        <f t="shared" si="46"/>
        <v>7520</v>
      </c>
      <c r="H977" s="102">
        <v>142480</v>
      </c>
      <c r="I977" s="68">
        <f t="shared" si="47"/>
        <v>5.0133333333333335E-2</v>
      </c>
    </row>
    <row r="978" spans="1:9" ht="20.100000000000001" customHeight="1">
      <c r="A978" s="114"/>
      <c r="B978" s="70" t="s">
        <v>3081</v>
      </c>
      <c r="C978" s="70" t="s">
        <v>1352</v>
      </c>
      <c r="D978" s="66" t="s">
        <v>1353</v>
      </c>
      <c r="E978" s="66" t="s">
        <v>1327</v>
      </c>
      <c r="F978" s="102">
        <v>150000</v>
      </c>
      <c r="G978" s="102">
        <f t="shared" si="46"/>
        <v>7520</v>
      </c>
      <c r="H978" s="102">
        <v>142480</v>
      </c>
      <c r="I978" s="68">
        <f t="shared" si="47"/>
        <v>5.0133333333333335E-2</v>
      </c>
    </row>
    <row r="979" spans="1:9" ht="20.100000000000001" customHeight="1">
      <c r="A979" s="114"/>
      <c r="B979" s="70" t="s">
        <v>3076</v>
      </c>
      <c r="C979" s="70" t="s">
        <v>57</v>
      </c>
      <c r="D979" s="66" t="s">
        <v>58</v>
      </c>
      <c r="E979" s="66" t="s">
        <v>3441</v>
      </c>
      <c r="F979" s="102">
        <v>150000</v>
      </c>
      <c r="G979" s="102">
        <f t="shared" si="46"/>
        <v>7520</v>
      </c>
      <c r="H979" s="102">
        <v>142480</v>
      </c>
      <c r="I979" s="68">
        <f t="shared" si="47"/>
        <v>5.0133333333333335E-2</v>
      </c>
    </row>
    <row r="980" spans="1:9" ht="20.100000000000001" customHeight="1">
      <c r="A980" s="114"/>
      <c r="B980" s="70" t="s">
        <v>3074</v>
      </c>
      <c r="C980" s="70" t="s">
        <v>1759</v>
      </c>
      <c r="D980" s="66" t="s">
        <v>1760</v>
      </c>
      <c r="E980" s="66" t="s">
        <v>1761</v>
      </c>
      <c r="F980" s="102">
        <v>150000</v>
      </c>
      <c r="G980" s="102">
        <f t="shared" si="46"/>
        <v>7520</v>
      </c>
      <c r="H980" s="102">
        <v>142480</v>
      </c>
      <c r="I980" s="68">
        <f t="shared" si="47"/>
        <v>5.0133333333333335E-2</v>
      </c>
    </row>
    <row r="981" spans="1:9" ht="20.100000000000001" customHeight="1">
      <c r="A981" s="114"/>
      <c r="B981" s="70" t="s">
        <v>3074</v>
      </c>
      <c r="C981" s="70" t="s">
        <v>1764</v>
      </c>
      <c r="D981" s="66" t="s">
        <v>1765</v>
      </c>
      <c r="E981" s="66" t="s">
        <v>3209</v>
      </c>
      <c r="F981" s="102">
        <v>150000</v>
      </c>
      <c r="G981" s="102">
        <f t="shared" si="46"/>
        <v>7520</v>
      </c>
      <c r="H981" s="102">
        <v>142480</v>
      </c>
      <c r="I981" s="68">
        <f t="shared" si="47"/>
        <v>5.0133333333333335E-2</v>
      </c>
    </row>
    <row r="982" spans="1:9" ht="20.100000000000001" customHeight="1">
      <c r="A982" s="114"/>
      <c r="B982" s="70" t="s">
        <v>3074</v>
      </c>
      <c r="C982" s="70" t="s">
        <v>1762</v>
      </c>
      <c r="D982" s="66" t="s">
        <v>1763</v>
      </c>
      <c r="E982" s="66" t="s">
        <v>3075</v>
      </c>
      <c r="F982" s="102">
        <v>150000</v>
      </c>
      <c r="G982" s="102">
        <f t="shared" si="46"/>
        <v>7520</v>
      </c>
      <c r="H982" s="102">
        <v>142480</v>
      </c>
      <c r="I982" s="68">
        <f t="shared" si="47"/>
        <v>5.0133333333333335E-2</v>
      </c>
    </row>
    <row r="983" spans="1:9" ht="20.100000000000001" customHeight="1">
      <c r="A983" s="114"/>
      <c r="B983" s="70" t="s">
        <v>3081</v>
      </c>
      <c r="C983" s="70" t="s">
        <v>1356</v>
      </c>
      <c r="D983" s="66" t="s">
        <v>1357</v>
      </c>
      <c r="E983" s="66" t="s">
        <v>3105</v>
      </c>
      <c r="F983" s="102">
        <v>150000</v>
      </c>
      <c r="G983" s="102">
        <f t="shared" si="46"/>
        <v>7520</v>
      </c>
      <c r="H983" s="102">
        <v>142480</v>
      </c>
      <c r="I983" s="68">
        <f t="shared" si="47"/>
        <v>5.0133333333333335E-2</v>
      </c>
    </row>
    <row r="984" spans="1:9" ht="20.100000000000001" customHeight="1">
      <c r="A984" s="114"/>
      <c r="B984" s="70" t="s">
        <v>3080</v>
      </c>
      <c r="C984" s="70" t="s">
        <v>2816</v>
      </c>
      <c r="D984" s="66" t="s">
        <v>2817</v>
      </c>
      <c r="E984" s="66" t="s">
        <v>2716</v>
      </c>
      <c r="F984" s="102">
        <v>150000</v>
      </c>
      <c r="G984" s="102">
        <f t="shared" si="46"/>
        <v>7520</v>
      </c>
      <c r="H984" s="102">
        <v>142480</v>
      </c>
      <c r="I984" s="68">
        <f t="shared" si="47"/>
        <v>5.0133333333333335E-2</v>
      </c>
    </row>
    <row r="985" spans="1:9" ht="20.100000000000001" customHeight="1">
      <c r="A985" s="114"/>
      <c r="B985" s="70" t="s">
        <v>3080</v>
      </c>
      <c r="C985" s="70" t="s">
        <v>2812</v>
      </c>
      <c r="D985" s="66" t="s">
        <v>2813</v>
      </c>
      <c r="E985" s="66" t="s">
        <v>2717</v>
      </c>
      <c r="F985" s="102">
        <v>150000</v>
      </c>
      <c r="G985" s="102">
        <f t="shared" si="46"/>
        <v>7520</v>
      </c>
      <c r="H985" s="102">
        <v>142480</v>
      </c>
      <c r="I985" s="68">
        <f t="shared" si="47"/>
        <v>5.0133333333333335E-2</v>
      </c>
    </row>
    <row r="986" spans="1:9" ht="20.100000000000001" customHeight="1">
      <c r="A986" s="114"/>
      <c r="B986" s="70" t="s">
        <v>3080</v>
      </c>
      <c r="C986" s="70" t="s">
        <v>2814</v>
      </c>
      <c r="D986" s="66" t="s">
        <v>2813</v>
      </c>
      <c r="E986" s="66" t="s">
        <v>2815</v>
      </c>
      <c r="F986" s="102">
        <v>150000</v>
      </c>
      <c r="G986" s="102">
        <f t="shared" si="46"/>
        <v>7520</v>
      </c>
      <c r="H986" s="102">
        <v>142480</v>
      </c>
      <c r="I986" s="68">
        <f t="shared" si="47"/>
        <v>5.0133333333333335E-2</v>
      </c>
    </row>
    <row r="987" spans="1:9" ht="20.100000000000001" customHeight="1">
      <c r="A987" s="114"/>
      <c r="B987" s="70" t="s">
        <v>3081</v>
      </c>
      <c r="C987" s="70" t="s">
        <v>1360</v>
      </c>
      <c r="D987" s="66" t="s">
        <v>1361</v>
      </c>
      <c r="E987" s="66" t="s">
        <v>1221</v>
      </c>
      <c r="F987" s="102">
        <v>150000</v>
      </c>
      <c r="G987" s="102">
        <f t="shared" si="46"/>
        <v>7520</v>
      </c>
      <c r="H987" s="102">
        <v>142480</v>
      </c>
      <c r="I987" s="68">
        <f t="shared" si="47"/>
        <v>5.0133333333333335E-2</v>
      </c>
    </row>
    <row r="988" spans="1:9" ht="20.100000000000001" customHeight="1">
      <c r="A988" s="114"/>
      <c r="B988" s="70" t="s">
        <v>3080</v>
      </c>
      <c r="C988" s="70" t="s">
        <v>2824</v>
      </c>
      <c r="D988" s="66" t="s">
        <v>2825</v>
      </c>
      <c r="E988" s="66" t="s">
        <v>2728</v>
      </c>
      <c r="F988" s="102">
        <v>150000</v>
      </c>
      <c r="G988" s="102">
        <f t="shared" si="46"/>
        <v>7520</v>
      </c>
      <c r="H988" s="102">
        <v>142480</v>
      </c>
      <c r="I988" s="68">
        <f t="shared" si="47"/>
        <v>5.0133333333333335E-2</v>
      </c>
    </row>
    <row r="989" spans="1:9" ht="20.100000000000001" customHeight="1">
      <c r="A989" s="114"/>
      <c r="B989" s="70" t="s">
        <v>3080</v>
      </c>
      <c r="C989" s="70" t="s">
        <v>2822</v>
      </c>
      <c r="D989" s="66" t="s">
        <v>2823</v>
      </c>
      <c r="E989" s="66" t="s">
        <v>2720</v>
      </c>
      <c r="F989" s="102">
        <v>150000</v>
      </c>
      <c r="G989" s="102">
        <f t="shared" si="46"/>
        <v>7520</v>
      </c>
      <c r="H989" s="102">
        <v>142480</v>
      </c>
      <c r="I989" s="68">
        <f t="shared" si="47"/>
        <v>5.0133333333333335E-2</v>
      </c>
    </row>
    <row r="990" spans="1:9" ht="20.100000000000001" customHeight="1">
      <c r="A990" s="114"/>
      <c r="B990" s="70" t="s">
        <v>3074</v>
      </c>
      <c r="C990" s="70" t="s">
        <v>1772</v>
      </c>
      <c r="D990" s="66" t="s">
        <v>1773</v>
      </c>
      <c r="E990" s="66" t="s">
        <v>1774</v>
      </c>
      <c r="F990" s="102">
        <v>200000</v>
      </c>
      <c r="G990" s="102">
        <f t="shared" si="46"/>
        <v>10020</v>
      </c>
      <c r="H990" s="102">
        <v>189980</v>
      </c>
      <c r="I990" s="68">
        <f t="shared" si="47"/>
        <v>5.0099999999999999E-2</v>
      </c>
    </row>
    <row r="991" spans="1:9" ht="20.100000000000001" customHeight="1">
      <c r="A991" s="114"/>
      <c r="B991" s="70" t="s">
        <v>3071</v>
      </c>
      <c r="C991" s="70" t="s">
        <v>1937</v>
      </c>
      <c r="D991" s="66" t="s">
        <v>1938</v>
      </c>
      <c r="E991" s="66" t="s">
        <v>1882</v>
      </c>
      <c r="F991" s="102">
        <v>2000</v>
      </c>
      <c r="G991" s="102">
        <f t="shared" si="46"/>
        <v>2000</v>
      </c>
      <c r="H991" s="102">
        <v>0</v>
      </c>
      <c r="I991" s="68">
        <f t="shared" si="47"/>
        <v>1</v>
      </c>
    </row>
    <row r="992" spans="1:9" ht="20.100000000000001" customHeight="1">
      <c r="A992" s="114"/>
      <c r="B992" s="70" t="s">
        <v>3068</v>
      </c>
      <c r="C992" s="70" t="s">
        <v>2235</v>
      </c>
      <c r="D992" s="66" t="s">
        <v>2236</v>
      </c>
      <c r="E992" s="66" t="s">
        <v>3114</v>
      </c>
      <c r="F992" s="102">
        <v>8400</v>
      </c>
      <c r="G992" s="102">
        <f t="shared" si="46"/>
        <v>0</v>
      </c>
      <c r="H992" s="102">
        <v>8400</v>
      </c>
      <c r="I992" s="68">
        <f t="shared" si="47"/>
        <v>0</v>
      </c>
    </row>
    <row r="993" spans="1:9" ht="20.100000000000001" customHeight="1">
      <c r="A993" s="114"/>
      <c r="B993" s="70" t="s">
        <v>3076</v>
      </c>
      <c r="C993" s="70" t="s">
        <v>55</v>
      </c>
      <c r="D993" s="66" t="s">
        <v>56</v>
      </c>
      <c r="E993" s="66" t="s">
        <v>3560</v>
      </c>
      <c r="F993" s="102">
        <v>200</v>
      </c>
      <c r="G993" s="102">
        <f t="shared" si="46"/>
        <v>0</v>
      </c>
      <c r="H993" s="102">
        <v>200</v>
      </c>
      <c r="I993" s="68">
        <f t="shared" si="47"/>
        <v>0</v>
      </c>
    </row>
    <row r="994" spans="1:9" ht="20.100000000000001" customHeight="1">
      <c r="A994" s="114"/>
      <c r="B994" s="70" t="s">
        <v>3071</v>
      </c>
      <c r="C994" s="70" t="s">
        <v>1939</v>
      </c>
      <c r="D994" s="66" t="s">
        <v>1940</v>
      </c>
      <c r="E994" s="66" t="s">
        <v>1801</v>
      </c>
      <c r="F994" s="102">
        <v>4400</v>
      </c>
      <c r="G994" s="102">
        <f t="shared" si="46"/>
        <v>0</v>
      </c>
      <c r="H994" s="102">
        <v>4400</v>
      </c>
      <c r="I994" s="68">
        <f t="shared" si="47"/>
        <v>0</v>
      </c>
    </row>
    <row r="995" spans="1:9" ht="20.100000000000001" customHeight="1">
      <c r="A995" s="114"/>
      <c r="B995" s="70" t="s">
        <v>3070</v>
      </c>
      <c r="C995" s="70" t="s">
        <v>2015</v>
      </c>
      <c r="D995" s="66" t="s">
        <v>2016</v>
      </c>
      <c r="E995" s="66" t="s">
        <v>3246</v>
      </c>
      <c r="F995" s="102">
        <v>28160</v>
      </c>
      <c r="G995" s="102">
        <f t="shared" si="46"/>
        <v>28160</v>
      </c>
      <c r="H995" s="102">
        <v>0</v>
      </c>
      <c r="I995" s="68">
        <f t="shared" si="47"/>
        <v>1</v>
      </c>
    </row>
    <row r="996" spans="1:9" ht="20.100000000000001" customHeight="1">
      <c r="A996" s="114"/>
      <c r="B996" s="70" t="s">
        <v>3095</v>
      </c>
      <c r="C996" s="70" t="s">
        <v>995</v>
      </c>
      <c r="D996" s="66" t="s">
        <v>996</v>
      </c>
      <c r="E996" s="66" t="s">
        <v>994</v>
      </c>
      <c r="F996" s="102">
        <v>52640</v>
      </c>
      <c r="G996" s="102">
        <f t="shared" si="46"/>
        <v>0</v>
      </c>
      <c r="H996" s="102">
        <v>52640</v>
      </c>
      <c r="I996" s="68">
        <f t="shared" si="47"/>
        <v>0</v>
      </c>
    </row>
    <row r="997" spans="1:9" ht="20.100000000000001" customHeight="1">
      <c r="A997" s="114"/>
      <c r="B997" s="70" t="s">
        <v>3064</v>
      </c>
      <c r="C997" s="70" t="s">
        <v>1529</v>
      </c>
      <c r="D997" s="66" t="s">
        <v>1530</v>
      </c>
      <c r="E997" s="66" t="s">
        <v>1181</v>
      </c>
      <c r="F997" s="102">
        <v>28800</v>
      </c>
      <c r="G997" s="102">
        <f t="shared" si="46"/>
        <v>0</v>
      </c>
      <c r="H997" s="102">
        <v>28800</v>
      </c>
      <c r="I997" s="68">
        <f t="shared" si="47"/>
        <v>0</v>
      </c>
    </row>
    <row r="998" spans="1:9" ht="20.100000000000001" customHeight="1">
      <c r="A998" s="114"/>
      <c r="B998" s="70" t="s">
        <v>3074</v>
      </c>
      <c r="C998" s="70" t="s">
        <v>1706</v>
      </c>
      <c r="D998" s="66" t="s">
        <v>1707</v>
      </c>
      <c r="E998" s="66" t="s">
        <v>1594</v>
      </c>
      <c r="F998" s="102">
        <v>1345</v>
      </c>
      <c r="G998" s="102">
        <f t="shared" si="46"/>
        <v>0</v>
      </c>
      <c r="H998" s="102">
        <v>1345</v>
      </c>
      <c r="I998" s="68">
        <f t="shared" si="47"/>
        <v>0</v>
      </c>
    </row>
    <row r="999" spans="1:9" ht="20.100000000000001" customHeight="1">
      <c r="A999" s="114"/>
      <c r="B999" s="70" t="s">
        <v>3083</v>
      </c>
      <c r="C999" s="70" t="s">
        <v>3016</v>
      </c>
      <c r="D999" s="66" t="s">
        <v>3017</v>
      </c>
      <c r="E999" s="66" t="s">
        <v>3129</v>
      </c>
      <c r="F999" s="102">
        <v>71855</v>
      </c>
      <c r="G999" s="102">
        <f t="shared" ref="G999:G1062" si="48">F999-H999</f>
        <v>2000</v>
      </c>
      <c r="H999" s="102">
        <v>69855</v>
      </c>
      <c r="I999" s="68">
        <f t="shared" ref="I999:I1062" si="49">G999/F999*100%</f>
        <v>2.7833832022823742E-2</v>
      </c>
    </row>
    <row r="1000" spans="1:9" ht="20.100000000000001" customHeight="1">
      <c r="A1000" s="114"/>
      <c r="B1000" s="70" t="s">
        <v>3095</v>
      </c>
      <c r="C1000" s="70" t="s">
        <v>1022</v>
      </c>
      <c r="D1000" s="66" t="s">
        <v>1023</v>
      </c>
      <c r="E1000" s="66" t="s">
        <v>3096</v>
      </c>
      <c r="F1000" s="102">
        <v>169700</v>
      </c>
      <c r="G1000" s="102">
        <f t="shared" si="48"/>
        <v>0</v>
      </c>
      <c r="H1000" s="102">
        <v>169700</v>
      </c>
      <c r="I1000" s="68">
        <f t="shared" si="49"/>
        <v>0</v>
      </c>
    </row>
    <row r="1001" spans="1:9" ht="20.100000000000001" customHeight="1">
      <c r="A1001" s="114"/>
      <c r="B1001" s="70" t="s">
        <v>3081</v>
      </c>
      <c r="C1001" s="70" t="s">
        <v>1336</v>
      </c>
      <c r="D1001" s="66" t="s">
        <v>1337</v>
      </c>
      <c r="E1001" s="66" t="s">
        <v>1327</v>
      </c>
      <c r="F1001" s="102">
        <v>12500</v>
      </c>
      <c r="G1001" s="102">
        <f t="shared" si="48"/>
        <v>3900</v>
      </c>
      <c r="H1001" s="102">
        <v>8600</v>
      </c>
      <c r="I1001" s="68">
        <f t="shared" si="49"/>
        <v>0.312</v>
      </c>
    </row>
    <row r="1002" spans="1:9" ht="20.100000000000001" customHeight="1">
      <c r="A1002" s="114"/>
      <c r="B1002" s="70" t="s">
        <v>3070</v>
      </c>
      <c r="C1002" s="70" t="s">
        <v>2128</v>
      </c>
      <c r="D1002" s="66" t="s">
        <v>2129</v>
      </c>
      <c r="E1002" s="66" t="s">
        <v>3103</v>
      </c>
      <c r="F1002" s="102">
        <v>124070</v>
      </c>
      <c r="G1002" s="102">
        <f t="shared" si="48"/>
        <v>6813</v>
      </c>
      <c r="H1002" s="102">
        <v>117257</v>
      </c>
      <c r="I1002" s="68">
        <f t="shared" si="49"/>
        <v>5.491254936729266E-2</v>
      </c>
    </row>
    <row r="1003" spans="1:9" ht="20.100000000000001" customHeight="1">
      <c r="A1003" s="114"/>
      <c r="B1003" s="70" t="s">
        <v>3064</v>
      </c>
      <c r="C1003" s="70" t="s">
        <v>1531</v>
      </c>
      <c r="D1003" s="66" t="s">
        <v>1532</v>
      </c>
      <c r="E1003" s="66" t="s">
        <v>1452</v>
      </c>
      <c r="F1003" s="102">
        <v>94430</v>
      </c>
      <c r="G1003" s="102">
        <f t="shared" si="48"/>
        <v>3013.3999999999942</v>
      </c>
      <c r="H1003" s="102">
        <v>91416.6</v>
      </c>
      <c r="I1003" s="68">
        <f t="shared" si="49"/>
        <v>3.1911468812877201E-2</v>
      </c>
    </row>
    <row r="1004" spans="1:9" ht="20.100000000000001" customHeight="1">
      <c r="A1004" s="114"/>
      <c r="B1004" s="70" t="s">
        <v>3352</v>
      </c>
      <c r="C1004" s="70" t="s">
        <v>859</v>
      </c>
      <c r="D1004" s="66" t="s">
        <v>860</v>
      </c>
      <c r="E1004" s="66" t="s">
        <v>858</v>
      </c>
      <c r="F1004" s="102">
        <v>163200</v>
      </c>
      <c r="G1004" s="102">
        <f t="shared" si="48"/>
        <v>12500</v>
      </c>
      <c r="H1004" s="102">
        <v>150700</v>
      </c>
      <c r="I1004" s="68">
        <f t="shared" si="49"/>
        <v>7.6593137254901966E-2</v>
      </c>
    </row>
    <row r="1005" spans="1:9" ht="20.100000000000001" customHeight="1">
      <c r="A1005" s="114"/>
      <c r="B1005" s="70" t="s">
        <v>3064</v>
      </c>
      <c r="C1005" s="70" t="s">
        <v>1533</v>
      </c>
      <c r="D1005" s="66" t="s">
        <v>1534</v>
      </c>
      <c r="E1005" s="66" t="s">
        <v>3200</v>
      </c>
      <c r="F1005" s="102">
        <v>232600</v>
      </c>
      <c r="G1005" s="102">
        <f t="shared" si="48"/>
        <v>78242.37</v>
      </c>
      <c r="H1005" s="102">
        <v>154357.63</v>
      </c>
      <c r="I1005" s="68">
        <f t="shared" si="49"/>
        <v>0.33638164230438516</v>
      </c>
    </row>
    <row r="1006" spans="1:9" ht="20.100000000000001" customHeight="1">
      <c r="A1006" s="114"/>
      <c r="B1006" s="70" t="s">
        <v>3074</v>
      </c>
      <c r="C1006" s="70" t="s">
        <v>1734</v>
      </c>
      <c r="D1006" s="66" t="s">
        <v>1735</v>
      </c>
      <c r="E1006" s="66" t="s">
        <v>3121</v>
      </c>
      <c r="F1006" s="102">
        <v>113918</v>
      </c>
      <c r="G1006" s="102">
        <f t="shared" si="48"/>
        <v>0</v>
      </c>
      <c r="H1006" s="102">
        <v>113918</v>
      </c>
      <c r="I1006" s="68">
        <f t="shared" si="49"/>
        <v>0</v>
      </c>
    </row>
    <row r="1007" spans="1:9" ht="20.100000000000001" customHeight="1">
      <c r="A1007" s="114"/>
      <c r="B1007" s="70" t="s">
        <v>3081</v>
      </c>
      <c r="C1007" s="70" t="s">
        <v>1338</v>
      </c>
      <c r="D1007" s="66" t="s">
        <v>1339</v>
      </c>
      <c r="E1007" s="66" t="s">
        <v>3308</v>
      </c>
      <c r="F1007" s="102">
        <v>186200</v>
      </c>
      <c r="G1007" s="102">
        <f t="shared" si="48"/>
        <v>0</v>
      </c>
      <c r="H1007" s="102">
        <v>186200</v>
      </c>
      <c r="I1007" s="68">
        <f t="shared" si="49"/>
        <v>0</v>
      </c>
    </row>
    <row r="1008" spans="1:9" ht="20.100000000000001" customHeight="1">
      <c r="A1008" s="114"/>
      <c r="B1008" s="70" t="s">
        <v>3071</v>
      </c>
      <c r="C1008" s="70" t="s">
        <v>1941</v>
      </c>
      <c r="D1008" s="66" t="s">
        <v>1942</v>
      </c>
      <c r="E1008" s="66" t="s">
        <v>3223</v>
      </c>
      <c r="F1008" s="102">
        <v>68500</v>
      </c>
      <c r="G1008" s="102">
        <f t="shared" si="48"/>
        <v>60857</v>
      </c>
      <c r="H1008" s="102">
        <v>7643</v>
      </c>
      <c r="I1008" s="68">
        <f t="shared" si="49"/>
        <v>0.88842335766423353</v>
      </c>
    </row>
    <row r="1009" spans="1:9" ht="20.100000000000001" customHeight="1">
      <c r="A1009" s="114"/>
      <c r="B1009" s="70" t="s">
        <v>3084</v>
      </c>
      <c r="C1009" s="70" t="s">
        <v>2670</v>
      </c>
      <c r="D1009" s="66" t="s">
        <v>2671</v>
      </c>
      <c r="E1009" s="66" t="s">
        <v>3115</v>
      </c>
      <c r="F1009" s="102">
        <v>253850</v>
      </c>
      <c r="G1009" s="102">
        <f t="shared" si="48"/>
        <v>0</v>
      </c>
      <c r="H1009" s="102">
        <v>253850</v>
      </c>
      <c r="I1009" s="68">
        <f t="shared" si="49"/>
        <v>0</v>
      </c>
    </row>
    <row r="1010" spans="1:9" ht="20.100000000000001" customHeight="1">
      <c r="A1010" s="114"/>
      <c r="B1010" s="70" t="s">
        <v>3083</v>
      </c>
      <c r="C1010" s="70" t="s">
        <v>3030</v>
      </c>
      <c r="D1010" s="66" t="s">
        <v>3031</v>
      </c>
      <c r="E1010" s="66" t="s">
        <v>3094</v>
      </c>
      <c r="F1010" s="102">
        <v>230700</v>
      </c>
      <c r="G1010" s="102">
        <f t="shared" si="48"/>
        <v>16400</v>
      </c>
      <c r="H1010" s="102">
        <v>214300</v>
      </c>
      <c r="I1010" s="68">
        <f t="shared" si="49"/>
        <v>7.1087993064586047E-2</v>
      </c>
    </row>
    <row r="1011" spans="1:9" ht="20.100000000000001" customHeight="1">
      <c r="A1011" s="114"/>
      <c r="B1011" s="70" t="s">
        <v>3095</v>
      </c>
      <c r="C1011" s="70" t="s">
        <v>1020</v>
      </c>
      <c r="D1011" s="66" t="s">
        <v>1021</v>
      </c>
      <c r="E1011" s="66" t="s">
        <v>3643</v>
      </c>
      <c r="F1011" s="102">
        <v>252432</v>
      </c>
      <c r="G1011" s="102">
        <f t="shared" si="48"/>
        <v>0</v>
      </c>
      <c r="H1011" s="102">
        <v>252432</v>
      </c>
      <c r="I1011" s="68">
        <f t="shared" si="49"/>
        <v>0</v>
      </c>
    </row>
    <row r="1012" spans="1:9" ht="20.100000000000001" customHeight="1">
      <c r="A1012" s="114"/>
      <c r="B1012" s="70" t="s">
        <v>3081</v>
      </c>
      <c r="C1012" s="70" t="s">
        <v>1340</v>
      </c>
      <c r="D1012" s="66" t="s">
        <v>1341</v>
      </c>
      <c r="E1012" s="66" t="s">
        <v>1327</v>
      </c>
      <c r="F1012" s="102">
        <v>73200</v>
      </c>
      <c r="G1012" s="102">
        <f t="shared" si="48"/>
        <v>28847.440000000002</v>
      </c>
      <c r="H1012" s="102">
        <v>44352.56</v>
      </c>
      <c r="I1012" s="68">
        <f t="shared" si="49"/>
        <v>0.3940907103825137</v>
      </c>
    </row>
    <row r="1013" spans="1:9" ht="20.100000000000001" customHeight="1">
      <c r="A1013" s="114"/>
      <c r="B1013" s="70" t="s">
        <v>3081</v>
      </c>
      <c r="C1013" s="70" t="s">
        <v>1342</v>
      </c>
      <c r="D1013" s="66" t="s">
        <v>1343</v>
      </c>
      <c r="E1013" s="66" t="s">
        <v>1327</v>
      </c>
      <c r="F1013" s="102">
        <v>16797</v>
      </c>
      <c r="G1013" s="102">
        <f t="shared" si="48"/>
        <v>0</v>
      </c>
      <c r="H1013" s="102">
        <v>16797</v>
      </c>
      <c r="I1013" s="68">
        <f t="shared" si="49"/>
        <v>0</v>
      </c>
    </row>
    <row r="1014" spans="1:9" ht="20.100000000000001" customHeight="1">
      <c r="A1014" s="114"/>
      <c r="B1014" s="70" t="s">
        <v>3068</v>
      </c>
      <c r="C1014" s="70" t="s">
        <v>2237</v>
      </c>
      <c r="D1014" s="66" t="s">
        <v>2238</v>
      </c>
      <c r="E1014" s="66" t="s">
        <v>2231</v>
      </c>
      <c r="F1014" s="102">
        <v>59503</v>
      </c>
      <c r="G1014" s="102">
        <f t="shared" si="48"/>
        <v>0</v>
      </c>
      <c r="H1014" s="102">
        <v>59503</v>
      </c>
      <c r="I1014" s="68">
        <f t="shared" si="49"/>
        <v>0</v>
      </c>
    </row>
    <row r="1015" spans="1:9" ht="20.100000000000001" customHeight="1">
      <c r="A1015" s="114"/>
      <c r="B1015" s="70" t="s">
        <v>3645</v>
      </c>
      <c r="C1015" s="70" t="s">
        <v>1063</v>
      </c>
      <c r="D1015" s="66" t="s">
        <v>1064</v>
      </c>
      <c r="E1015" s="66" t="s">
        <v>2558</v>
      </c>
      <c r="F1015" s="102">
        <v>491600</v>
      </c>
      <c r="G1015" s="102">
        <f t="shared" si="48"/>
        <v>0</v>
      </c>
      <c r="H1015" s="102">
        <v>491600</v>
      </c>
      <c r="I1015" s="68">
        <f t="shared" si="49"/>
        <v>0</v>
      </c>
    </row>
    <row r="1016" spans="1:9" ht="20.100000000000001" customHeight="1">
      <c r="A1016" s="114"/>
      <c r="B1016" s="70" t="s">
        <v>3083</v>
      </c>
      <c r="C1016" s="70" t="s">
        <v>3032</v>
      </c>
      <c r="D1016" s="66" t="s">
        <v>3033</v>
      </c>
      <c r="E1016" s="66" t="s">
        <v>3025</v>
      </c>
      <c r="F1016" s="102">
        <v>105500</v>
      </c>
      <c r="G1016" s="102">
        <f t="shared" si="48"/>
        <v>105500</v>
      </c>
      <c r="H1016" s="102">
        <v>0</v>
      </c>
      <c r="I1016" s="68">
        <f t="shared" si="49"/>
        <v>1</v>
      </c>
    </row>
    <row r="1017" spans="1:9" ht="20.100000000000001" customHeight="1">
      <c r="A1017" s="114"/>
      <c r="B1017" s="70" t="s">
        <v>3071</v>
      </c>
      <c r="C1017" s="70" t="s">
        <v>1955</v>
      </c>
      <c r="D1017" s="66" t="s">
        <v>1956</v>
      </c>
      <c r="E1017" s="66" t="s">
        <v>1912</v>
      </c>
      <c r="F1017" s="102">
        <v>20550</v>
      </c>
      <c r="G1017" s="102">
        <f t="shared" si="48"/>
        <v>0</v>
      </c>
      <c r="H1017" s="102">
        <v>20550</v>
      </c>
      <c r="I1017" s="68">
        <f t="shared" si="49"/>
        <v>0</v>
      </c>
    </row>
    <row r="1018" spans="1:9" ht="20.100000000000001" customHeight="1">
      <c r="A1018" s="114"/>
      <c r="B1018" s="70" t="s">
        <v>3071</v>
      </c>
      <c r="C1018" s="70" t="s">
        <v>1947</v>
      </c>
      <c r="D1018" s="66" t="s">
        <v>1948</v>
      </c>
      <c r="E1018" s="66" t="s">
        <v>1882</v>
      </c>
      <c r="F1018" s="102">
        <v>18686</v>
      </c>
      <c r="G1018" s="102">
        <f t="shared" si="48"/>
        <v>18686</v>
      </c>
      <c r="H1018" s="102">
        <v>0</v>
      </c>
      <c r="I1018" s="68">
        <f t="shared" si="49"/>
        <v>1</v>
      </c>
    </row>
    <row r="1019" spans="1:9" ht="20.100000000000001" customHeight="1">
      <c r="A1019" s="114"/>
      <c r="B1019" s="70" t="s">
        <v>3071</v>
      </c>
      <c r="C1019" s="70" t="s">
        <v>1951</v>
      </c>
      <c r="D1019" s="66" t="s">
        <v>1952</v>
      </c>
      <c r="E1019" s="66" t="s">
        <v>1798</v>
      </c>
      <c r="F1019" s="102">
        <v>4709</v>
      </c>
      <c r="G1019" s="102">
        <f t="shared" si="48"/>
        <v>0</v>
      </c>
      <c r="H1019" s="102">
        <v>4709</v>
      </c>
      <c r="I1019" s="68">
        <f t="shared" si="49"/>
        <v>0</v>
      </c>
    </row>
    <row r="1020" spans="1:9" ht="20.100000000000001" customHeight="1">
      <c r="A1020" s="114"/>
      <c r="B1020" s="70" t="s">
        <v>3071</v>
      </c>
      <c r="C1020" s="70" t="s">
        <v>1949</v>
      </c>
      <c r="D1020" s="66" t="s">
        <v>1950</v>
      </c>
      <c r="E1020" s="66" t="s">
        <v>3220</v>
      </c>
      <c r="F1020" s="102">
        <v>3739</v>
      </c>
      <c r="G1020" s="102">
        <f t="shared" si="48"/>
        <v>0</v>
      </c>
      <c r="H1020" s="102">
        <v>3739</v>
      </c>
      <c r="I1020" s="68">
        <f t="shared" si="49"/>
        <v>0</v>
      </c>
    </row>
    <row r="1021" spans="1:9" ht="20.100000000000001" customHeight="1">
      <c r="A1021" s="114"/>
      <c r="B1021" s="70" t="s">
        <v>3071</v>
      </c>
      <c r="C1021" s="70" t="s">
        <v>1943</v>
      </c>
      <c r="D1021" s="66" t="s">
        <v>1944</v>
      </c>
      <c r="E1021" s="66" t="s">
        <v>1818</v>
      </c>
      <c r="F1021" s="102">
        <v>73755</v>
      </c>
      <c r="G1021" s="102">
        <f t="shared" si="48"/>
        <v>70871.399999999994</v>
      </c>
      <c r="H1021" s="102">
        <v>2883.6</v>
      </c>
      <c r="I1021" s="68">
        <f t="shared" si="49"/>
        <v>0.96090298962782172</v>
      </c>
    </row>
    <row r="1022" spans="1:9" ht="20.100000000000001" customHeight="1">
      <c r="A1022" s="114"/>
      <c r="B1022" s="70" t="s">
        <v>3071</v>
      </c>
      <c r="C1022" s="70" t="s">
        <v>1953</v>
      </c>
      <c r="D1022" s="66" t="s">
        <v>1954</v>
      </c>
      <c r="E1022" s="66" t="s">
        <v>3122</v>
      </c>
      <c r="F1022" s="102">
        <v>53190</v>
      </c>
      <c r="G1022" s="102">
        <f t="shared" si="48"/>
        <v>0</v>
      </c>
      <c r="H1022" s="102">
        <v>53190</v>
      </c>
      <c r="I1022" s="68">
        <f t="shared" si="49"/>
        <v>0</v>
      </c>
    </row>
    <row r="1023" spans="1:9" ht="20.100000000000001" customHeight="1">
      <c r="A1023" s="114"/>
      <c r="B1023" s="70" t="s">
        <v>3071</v>
      </c>
      <c r="C1023" s="70" t="s">
        <v>1945</v>
      </c>
      <c r="D1023" s="66" t="s">
        <v>1946</v>
      </c>
      <c r="E1023" s="66" t="s">
        <v>1901</v>
      </c>
      <c r="F1023" s="102">
        <v>43136</v>
      </c>
      <c r="G1023" s="102">
        <f t="shared" si="48"/>
        <v>200</v>
      </c>
      <c r="H1023" s="102">
        <v>42936</v>
      </c>
      <c r="I1023" s="68">
        <f t="shared" si="49"/>
        <v>4.6364985163204744E-3</v>
      </c>
    </row>
    <row r="1024" spans="1:9" ht="20.100000000000001" customHeight="1">
      <c r="A1024" s="114"/>
      <c r="B1024" s="70" t="s">
        <v>3071</v>
      </c>
      <c r="C1024" s="70" t="s">
        <v>1957</v>
      </c>
      <c r="D1024" s="66" t="s">
        <v>1958</v>
      </c>
      <c r="E1024" s="66" t="s">
        <v>1867</v>
      </c>
      <c r="F1024" s="102">
        <v>31535</v>
      </c>
      <c r="G1024" s="102">
        <f t="shared" si="48"/>
        <v>0</v>
      </c>
      <c r="H1024" s="102">
        <v>31535</v>
      </c>
      <c r="I1024" s="68">
        <f t="shared" si="49"/>
        <v>0</v>
      </c>
    </row>
    <row r="1025" spans="1:9" ht="20.100000000000001" customHeight="1">
      <c r="A1025" s="114"/>
      <c r="B1025" s="70" t="s">
        <v>3074</v>
      </c>
      <c r="C1025" s="70" t="s">
        <v>1742</v>
      </c>
      <c r="D1025" s="66" t="s">
        <v>1743</v>
      </c>
      <c r="E1025" s="66" t="s">
        <v>1659</v>
      </c>
      <c r="F1025" s="102">
        <v>25976</v>
      </c>
      <c r="G1025" s="102">
        <f t="shared" si="48"/>
        <v>0</v>
      </c>
      <c r="H1025" s="102">
        <v>25976</v>
      </c>
      <c r="I1025" s="68">
        <f t="shared" si="49"/>
        <v>0</v>
      </c>
    </row>
    <row r="1026" spans="1:9" ht="20.100000000000001" customHeight="1">
      <c r="A1026" s="114"/>
      <c r="B1026" s="70" t="s">
        <v>3074</v>
      </c>
      <c r="C1026" s="70" t="s">
        <v>1744</v>
      </c>
      <c r="D1026" s="66" t="s">
        <v>1745</v>
      </c>
      <c r="E1026" s="66" t="s">
        <v>1729</v>
      </c>
      <c r="F1026" s="102">
        <v>17618</v>
      </c>
      <c r="G1026" s="102">
        <f t="shared" si="48"/>
        <v>17618</v>
      </c>
      <c r="H1026" s="102">
        <v>0</v>
      </c>
      <c r="I1026" s="68">
        <f t="shared" si="49"/>
        <v>1</v>
      </c>
    </row>
    <row r="1027" spans="1:9" ht="20.100000000000001" customHeight="1">
      <c r="A1027" s="114"/>
      <c r="B1027" s="70" t="s">
        <v>3074</v>
      </c>
      <c r="C1027" s="70" t="s">
        <v>1738</v>
      </c>
      <c r="D1027" s="66" t="s">
        <v>1739</v>
      </c>
      <c r="E1027" s="66" t="s">
        <v>1712</v>
      </c>
      <c r="F1027" s="102">
        <v>43060</v>
      </c>
      <c r="G1027" s="102">
        <f t="shared" si="48"/>
        <v>37682.270000000004</v>
      </c>
      <c r="H1027" s="102">
        <v>5377.73</v>
      </c>
      <c r="I1027" s="68">
        <f t="shared" si="49"/>
        <v>0.87511077566186724</v>
      </c>
    </row>
    <row r="1028" spans="1:9" ht="20.100000000000001" customHeight="1">
      <c r="A1028" s="114"/>
      <c r="B1028" s="70" t="s">
        <v>3074</v>
      </c>
      <c r="C1028" s="70" t="s">
        <v>1740</v>
      </c>
      <c r="D1028" s="66" t="s">
        <v>1741</v>
      </c>
      <c r="E1028" s="66" t="s">
        <v>1622</v>
      </c>
      <c r="F1028" s="102">
        <v>15816</v>
      </c>
      <c r="G1028" s="102">
        <f t="shared" si="48"/>
        <v>0</v>
      </c>
      <c r="H1028" s="102">
        <v>15816</v>
      </c>
      <c r="I1028" s="68">
        <f t="shared" si="49"/>
        <v>0</v>
      </c>
    </row>
    <row r="1029" spans="1:9" ht="20.100000000000001" customHeight="1">
      <c r="A1029" s="114"/>
      <c r="B1029" s="70" t="s">
        <v>3074</v>
      </c>
      <c r="C1029" s="70" t="s">
        <v>1736</v>
      </c>
      <c r="D1029" s="66" t="s">
        <v>1737</v>
      </c>
      <c r="E1029" s="66" t="s">
        <v>1583</v>
      </c>
      <c r="F1029" s="102">
        <v>28930</v>
      </c>
      <c r="G1029" s="102">
        <f t="shared" si="48"/>
        <v>28930</v>
      </c>
      <c r="H1029" s="102">
        <v>0</v>
      </c>
      <c r="I1029" s="68">
        <f t="shared" si="49"/>
        <v>1</v>
      </c>
    </row>
    <row r="1030" spans="1:9" ht="20.100000000000001" customHeight="1">
      <c r="A1030" s="114"/>
      <c r="B1030" s="70" t="s">
        <v>3071</v>
      </c>
      <c r="C1030" s="70" t="s">
        <v>1959</v>
      </c>
      <c r="D1030" s="66" t="s">
        <v>1960</v>
      </c>
      <c r="E1030" s="66" t="s">
        <v>1894</v>
      </c>
      <c r="F1030" s="102">
        <v>57650</v>
      </c>
      <c r="G1030" s="102">
        <f t="shared" si="48"/>
        <v>0</v>
      </c>
      <c r="H1030" s="102">
        <v>57650</v>
      </c>
      <c r="I1030" s="68">
        <f t="shared" si="49"/>
        <v>0</v>
      </c>
    </row>
    <row r="1031" spans="1:9" ht="20.100000000000001" customHeight="1">
      <c r="A1031" s="114"/>
      <c r="B1031" s="70" t="s">
        <v>3071</v>
      </c>
      <c r="C1031" s="70" t="s">
        <v>1961</v>
      </c>
      <c r="D1031" s="66" t="s">
        <v>1962</v>
      </c>
      <c r="E1031" s="66" t="s">
        <v>1777</v>
      </c>
      <c r="F1031" s="102">
        <v>66650</v>
      </c>
      <c r="G1031" s="102">
        <f t="shared" si="48"/>
        <v>19200</v>
      </c>
      <c r="H1031" s="102">
        <v>47450</v>
      </c>
      <c r="I1031" s="68">
        <f t="shared" si="49"/>
        <v>0.28807201800450111</v>
      </c>
    </row>
    <row r="1032" spans="1:9" ht="20.100000000000001" customHeight="1">
      <c r="A1032" s="114"/>
      <c r="B1032" s="70" t="s">
        <v>3068</v>
      </c>
      <c r="C1032" s="70" t="s">
        <v>2239</v>
      </c>
      <c r="D1032" s="66" t="s">
        <v>2240</v>
      </c>
      <c r="E1032" s="66" t="s">
        <v>2234</v>
      </c>
      <c r="F1032" s="102">
        <v>180800</v>
      </c>
      <c r="G1032" s="102">
        <f t="shared" si="48"/>
        <v>8400</v>
      </c>
      <c r="H1032" s="102">
        <v>172400</v>
      </c>
      <c r="I1032" s="68">
        <f t="shared" si="49"/>
        <v>4.6460176991150445E-2</v>
      </c>
    </row>
    <row r="1033" spans="1:9" ht="20.100000000000001" customHeight="1">
      <c r="A1033" s="114"/>
      <c r="B1033" s="70" t="s">
        <v>4145</v>
      </c>
      <c r="C1033" s="70" t="s">
        <v>914</v>
      </c>
      <c r="D1033" s="66" t="s">
        <v>915</v>
      </c>
      <c r="E1033" s="66" t="s">
        <v>916</v>
      </c>
      <c r="F1033" s="102">
        <v>800000</v>
      </c>
      <c r="G1033" s="102">
        <f t="shared" si="48"/>
        <v>40020</v>
      </c>
      <c r="H1033" s="102">
        <v>759980</v>
      </c>
      <c r="I1033" s="68">
        <f t="shared" si="49"/>
        <v>5.0025E-2</v>
      </c>
    </row>
    <row r="1034" spans="1:9" ht="20.100000000000001" customHeight="1">
      <c r="A1034" s="114"/>
      <c r="B1034" s="70" t="s">
        <v>3071</v>
      </c>
      <c r="C1034" s="70" t="s">
        <v>1796</v>
      </c>
      <c r="D1034" s="66" t="s">
        <v>1797</v>
      </c>
      <c r="E1034" s="66" t="s">
        <v>1798</v>
      </c>
      <c r="F1034" s="102">
        <v>1000000</v>
      </c>
      <c r="G1034" s="102">
        <f t="shared" si="48"/>
        <v>50020</v>
      </c>
      <c r="H1034" s="102">
        <v>949980</v>
      </c>
      <c r="I1034" s="68">
        <f t="shared" si="49"/>
        <v>5.0020000000000002E-2</v>
      </c>
    </row>
    <row r="1035" spans="1:9" ht="20.100000000000001" customHeight="1">
      <c r="A1035" s="114"/>
      <c r="B1035" s="70" t="s">
        <v>3071</v>
      </c>
      <c r="C1035" s="70" t="s">
        <v>1799</v>
      </c>
      <c r="D1035" s="66" t="s">
        <v>1800</v>
      </c>
      <c r="E1035" s="66" t="s">
        <v>1801</v>
      </c>
      <c r="F1035" s="102">
        <v>1000000</v>
      </c>
      <c r="G1035" s="102">
        <f t="shared" si="48"/>
        <v>50020</v>
      </c>
      <c r="H1035" s="102">
        <v>949980</v>
      </c>
      <c r="I1035" s="68">
        <f t="shared" si="49"/>
        <v>5.0020000000000002E-2</v>
      </c>
    </row>
    <row r="1036" spans="1:9" ht="20.100000000000001" customHeight="1">
      <c r="A1036" s="114"/>
      <c r="B1036" s="70" t="s">
        <v>4145</v>
      </c>
      <c r="C1036" s="70" t="s">
        <v>901</v>
      </c>
      <c r="D1036" s="66" t="s">
        <v>902</v>
      </c>
      <c r="E1036" s="66" t="s">
        <v>903</v>
      </c>
      <c r="F1036" s="102">
        <v>500000</v>
      </c>
      <c r="G1036" s="102">
        <f t="shared" si="48"/>
        <v>25020</v>
      </c>
      <c r="H1036" s="102">
        <v>474980</v>
      </c>
      <c r="I1036" s="68">
        <f t="shared" si="49"/>
        <v>5.0040000000000001E-2</v>
      </c>
    </row>
    <row r="1037" spans="1:9" ht="20.100000000000001" customHeight="1">
      <c r="A1037" s="114"/>
      <c r="B1037" s="70" t="s">
        <v>4145</v>
      </c>
      <c r="C1037" s="70" t="s">
        <v>904</v>
      </c>
      <c r="D1037" s="66" t="s">
        <v>905</v>
      </c>
      <c r="E1037" s="66" t="s">
        <v>1693</v>
      </c>
      <c r="F1037" s="102">
        <v>500000</v>
      </c>
      <c r="G1037" s="102">
        <f t="shared" si="48"/>
        <v>25020</v>
      </c>
      <c r="H1037" s="102">
        <v>474980</v>
      </c>
      <c r="I1037" s="68">
        <f t="shared" si="49"/>
        <v>5.0040000000000001E-2</v>
      </c>
    </row>
    <row r="1038" spans="1:9" ht="20.100000000000001" customHeight="1">
      <c r="A1038" s="114"/>
      <c r="B1038" s="70" t="s">
        <v>3082</v>
      </c>
      <c r="C1038" s="70" t="s">
        <v>231</v>
      </c>
      <c r="D1038" s="66" t="s">
        <v>232</v>
      </c>
      <c r="E1038" s="66" t="s">
        <v>3577</v>
      </c>
      <c r="F1038" s="102">
        <v>1000000</v>
      </c>
      <c r="G1038" s="102">
        <f t="shared" si="48"/>
        <v>50020</v>
      </c>
      <c r="H1038" s="102">
        <v>949980</v>
      </c>
      <c r="I1038" s="68">
        <f t="shared" si="49"/>
        <v>5.0020000000000002E-2</v>
      </c>
    </row>
    <row r="1039" spans="1:9" ht="20.100000000000001" customHeight="1">
      <c r="A1039" s="114"/>
      <c r="B1039" s="70" t="s">
        <v>4145</v>
      </c>
      <c r="C1039" s="70" t="s">
        <v>906</v>
      </c>
      <c r="D1039" s="66" t="s">
        <v>907</v>
      </c>
      <c r="E1039" s="66" t="s">
        <v>908</v>
      </c>
      <c r="F1039" s="102">
        <v>1000000</v>
      </c>
      <c r="G1039" s="102">
        <f t="shared" si="48"/>
        <v>50020</v>
      </c>
      <c r="H1039" s="102">
        <v>949980</v>
      </c>
      <c r="I1039" s="68">
        <f t="shared" si="49"/>
        <v>5.0020000000000002E-2</v>
      </c>
    </row>
    <row r="1040" spans="1:9" ht="20.100000000000001" customHeight="1">
      <c r="A1040" s="114"/>
      <c r="B1040" s="70" t="s">
        <v>4145</v>
      </c>
      <c r="C1040" s="70" t="s">
        <v>909</v>
      </c>
      <c r="D1040" s="66" t="s">
        <v>910</v>
      </c>
      <c r="E1040" s="66" t="s">
        <v>911</v>
      </c>
      <c r="F1040" s="102">
        <v>500000</v>
      </c>
      <c r="G1040" s="102">
        <f t="shared" si="48"/>
        <v>25020</v>
      </c>
      <c r="H1040" s="102">
        <v>474980</v>
      </c>
      <c r="I1040" s="68">
        <f t="shared" si="49"/>
        <v>5.0040000000000001E-2</v>
      </c>
    </row>
    <row r="1041" spans="1:9" ht="20.100000000000001" customHeight="1">
      <c r="A1041" s="114"/>
      <c r="B1041" s="70" t="s">
        <v>4145</v>
      </c>
      <c r="C1041" s="70" t="s">
        <v>912</v>
      </c>
      <c r="D1041" s="66" t="s">
        <v>913</v>
      </c>
      <c r="E1041" s="66" t="s">
        <v>3724</v>
      </c>
      <c r="F1041" s="102">
        <v>500000</v>
      </c>
      <c r="G1041" s="102">
        <f t="shared" si="48"/>
        <v>25020</v>
      </c>
      <c r="H1041" s="102">
        <v>474980</v>
      </c>
      <c r="I1041" s="68">
        <f t="shared" si="49"/>
        <v>5.0040000000000001E-2</v>
      </c>
    </row>
    <row r="1042" spans="1:9" ht="20.100000000000001" customHeight="1">
      <c r="A1042" s="114"/>
      <c r="B1042" s="70" t="s">
        <v>3071</v>
      </c>
      <c r="C1042" s="70" t="s">
        <v>1878</v>
      </c>
      <c r="D1042" s="66" t="s">
        <v>1879</v>
      </c>
      <c r="E1042" s="66" t="s">
        <v>1793</v>
      </c>
      <c r="F1042" s="102">
        <v>7991.51</v>
      </c>
      <c r="G1042" s="102">
        <f t="shared" si="48"/>
        <v>7969.5</v>
      </c>
      <c r="H1042" s="102">
        <v>22.01</v>
      </c>
      <c r="I1042" s="68">
        <f t="shared" si="49"/>
        <v>0.99724582713404597</v>
      </c>
    </row>
    <row r="1043" spans="1:9" ht="20.100000000000001" customHeight="1">
      <c r="A1043" s="114"/>
      <c r="B1043" s="70" t="s">
        <v>3068</v>
      </c>
      <c r="C1043" s="70" t="s">
        <v>2227</v>
      </c>
      <c r="D1043" s="66" t="s">
        <v>2228</v>
      </c>
      <c r="E1043" s="66" t="s">
        <v>3114</v>
      </c>
      <c r="F1043" s="102">
        <v>33506.980000000003</v>
      </c>
      <c r="G1043" s="102">
        <f t="shared" si="48"/>
        <v>33506.980000000003</v>
      </c>
      <c r="H1043" s="102">
        <v>0</v>
      </c>
      <c r="I1043" s="68">
        <f t="shared" si="49"/>
        <v>1</v>
      </c>
    </row>
    <row r="1044" spans="1:9" ht="20.100000000000001" customHeight="1">
      <c r="A1044" s="114"/>
      <c r="B1044" s="70" t="s">
        <v>3073</v>
      </c>
      <c r="C1044" s="70" t="s">
        <v>682</v>
      </c>
      <c r="D1044" s="66" t="s">
        <v>683</v>
      </c>
      <c r="E1044" s="66" t="s">
        <v>684</v>
      </c>
      <c r="F1044" s="102">
        <v>356.54</v>
      </c>
      <c r="G1044" s="102">
        <f t="shared" si="48"/>
        <v>0</v>
      </c>
      <c r="H1044" s="102">
        <v>356.54</v>
      </c>
      <c r="I1044" s="68">
        <f t="shared" si="49"/>
        <v>0</v>
      </c>
    </row>
    <row r="1045" spans="1:9" ht="20.100000000000001" customHeight="1">
      <c r="A1045" s="114"/>
      <c r="B1045" s="70" t="s">
        <v>3070</v>
      </c>
      <c r="C1045" s="70" t="s">
        <v>2027</v>
      </c>
      <c r="D1045" s="66" t="s">
        <v>2028</v>
      </c>
      <c r="E1045" s="66" t="s">
        <v>1989</v>
      </c>
      <c r="F1045" s="102">
        <v>7800</v>
      </c>
      <c r="G1045" s="102">
        <f t="shared" si="48"/>
        <v>2830</v>
      </c>
      <c r="H1045" s="102">
        <v>4970</v>
      </c>
      <c r="I1045" s="68">
        <f t="shared" si="49"/>
        <v>0.36282051282051281</v>
      </c>
    </row>
    <row r="1046" spans="1:9" ht="20.100000000000001" customHeight="1">
      <c r="A1046" s="114"/>
      <c r="B1046" s="70" t="s">
        <v>3070</v>
      </c>
      <c r="C1046" s="70" t="s">
        <v>2030</v>
      </c>
      <c r="D1046" s="66" t="s">
        <v>2031</v>
      </c>
      <c r="E1046" s="66" t="s">
        <v>2032</v>
      </c>
      <c r="F1046" s="102">
        <v>11524</v>
      </c>
      <c r="G1046" s="102">
        <f t="shared" si="48"/>
        <v>0</v>
      </c>
      <c r="H1046" s="102">
        <v>11524</v>
      </c>
      <c r="I1046" s="68">
        <f t="shared" si="49"/>
        <v>0</v>
      </c>
    </row>
    <row r="1047" spans="1:9" ht="20.100000000000001" customHeight="1">
      <c r="A1047" s="114"/>
      <c r="B1047" s="70" t="s">
        <v>3073</v>
      </c>
      <c r="C1047" s="70" t="s">
        <v>687</v>
      </c>
      <c r="D1047" s="66" t="s">
        <v>688</v>
      </c>
      <c r="E1047" s="66" t="s">
        <v>689</v>
      </c>
      <c r="F1047" s="102">
        <v>8.2899999999999991</v>
      </c>
      <c r="G1047" s="102">
        <f t="shared" si="48"/>
        <v>0</v>
      </c>
      <c r="H1047" s="102">
        <v>8.2899999999999991</v>
      </c>
      <c r="I1047" s="68">
        <f t="shared" si="49"/>
        <v>0</v>
      </c>
    </row>
    <row r="1048" spans="1:9" ht="20.100000000000001" customHeight="1">
      <c r="A1048" s="114"/>
      <c r="B1048" s="70" t="s">
        <v>3073</v>
      </c>
      <c r="C1048" s="70" t="s">
        <v>685</v>
      </c>
      <c r="D1048" s="66" t="s">
        <v>686</v>
      </c>
      <c r="E1048" s="66" t="s">
        <v>3251</v>
      </c>
      <c r="F1048" s="102">
        <v>83.45</v>
      </c>
      <c r="G1048" s="102">
        <f t="shared" si="48"/>
        <v>0</v>
      </c>
      <c r="H1048" s="102">
        <v>83.45</v>
      </c>
      <c r="I1048" s="68">
        <f t="shared" si="49"/>
        <v>0</v>
      </c>
    </row>
    <row r="1049" spans="1:9" ht="20.100000000000001" customHeight="1">
      <c r="A1049" s="114"/>
      <c r="B1049" s="70" t="s">
        <v>3078</v>
      </c>
      <c r="C1049" s="70" t="s">
        <v>67</v>
      </c>
      <c r="D1049" s="66" t="s">
        <v>68</v>
      </c>
      <c r="E1049" s="66" t="s">
        <v>69</v>
      </c>
      <c r="F1049" s="102">
        <v>28480</v>
      </c>
      <c r="G1049" s="102">
        <f t="shared" si="48"/>
        <v>28480</v>
      </c>
      <c r="H1049" s="102">
        <v>0</v>
      </c>
      <c r="I1049" s="68">
        <f t="shared" si="49"/>
        <v>1</v>
      </c>
    </row>
    <row r="1050" spans="1:9" ht="20.100000000000001" customHeight="1">
      <c r="A1050" s="114"/>
      <c r="B1050" s="70" t="s">
        <v>3084</v>
      </c>
      <c r="C1050" s="70" t="s">
        <v>275</v>
      </c>
      <c r="D1050" s="66" t="s">
        <v>276</v>
      </c>
      <c r="E1050" s="66" t="s">
        <v>3115</v>
      </c>
      <c r="F1050" s="102">
        <v>39543.71</v>
      </c>
      <c r="G1050" s="102">
        <f t="shared" si="48"/>
        <v>0</v>
      </c>
      <c r="H1050" s="102">
        <v>39543.71</v>
      </c>
      <c r="I1050" s="68">
        <f t="shared" si="49"/>
        <v>0</v>
      </c>
    </row>
    <row r="1051" spans="1:9" ht="20.100000000000001" customHeight="1">
      <c r="A1051" s="114"/>
      <c r="B1051" s="70" t="s">
        <v>3068</v>
      </c>
      <c r="C1051" s="70" t="s">
        <v>2177</v>
      </c>
      <c r="D1051" s="66" t="s">
        <v>2178</v>
      </c>
      <c r="E1051" s="66" t="s">
        <v>2179</v>
      </c>
      <c r="F1051" s="102">
        <v>22415.77</v>
      </c>
      <c r="G1051" s="102">
        <f t="shared" si="48"/>
        <v>747.9900000000016</v>
      </c>
      <c r="H1051" s="102">
        <v>21667.78</v>
      </c>
      <c r="I1051" s="68">
        <f t="shared" si="49"/>
        <v>3.3368918399858741E-2</v>
      </c>
    </row>
    <row r="1052" spans="1:9" ht="20.100000000000001" customHeight="1">
      <c r="A1052" s="114"/>
      <c r="B1052" s="70" t="s">
        <v>3081</v>
      </c>
      <c r="C1052" s="70" t="s">
        <v>1182</v>
      </c>
      <c r="D1052" s="66" t="s">
        <v>1183</v>
      </c>
      <c r="E1052" s="66" t="s">
        <v>1184</v>
      </c>
      <c r="F1052" s="102">
        <v>56270.66</v>
      </c>
      <c r="G1052" s="102">
        <f t="shared" si="48"/>
        <v>1500</v>
      </c>
      <c r="H1052" s="102">
        <v>54770.66</v>
      </c>
      <c r="I1052" s="68">
        <f t="shared" si="49"/>
        <v>2.6656875892338918E-2</v>
      </c>
    </row>
    <row r="1053" spans="1:9" ht="20.100000000000001" customHeight="1">
      <c r="A1053" s="114"/>
      <c r="B1053" s="70" t="s">
        <v>3073</v>
      </c>
      <c r="C1053" s="70" t="s">
        <v>691</v>
      </c>
      <c r="D1053" s="66" t="s">
        <v>692</v>
      </c>
      <c r="E1053" s="66" t="s">
        <v>1478</v>
      </c>
      <c r="F1053" s="102">
        <v>13820.65</v>
      </c>
      <c r="G1053" s="102">
        <f t="shared" si="48"/>
        <v>0</v>
      </c>
      <c r="H1053" s="102">
        <v>13820.65</v>
      </c>
      <c r="I1053" s="68">
        <f t="shared" si="49"/>
        <v>0</v>
      </c>
    </row>
    <row r="1054" spans="1:9" ht="20.100000000000001" customHeight="1">
      <c r="A1054" s="114"/>
      <c r="B1054" s="70" t="s">
        <v>3070</v>
      </c>
      <c r="C1054" s="70" t="s">
        <v>2036</v>
      </c>
      <c r="D1054" s="66" t="s">
        <v>2037</v>
      </c>
      <c r="E1054" s="66" t="s">
        <v>2038</v>
      </c>
      <c r="F1054" s="102">
        <v>25422.58</v>
      </c>
      <c r="G1054" s="102">
        <f t="shared" si="48"/>
        <v>24263.800000000003</v>
      </c>
      <c r="H1054" s="102">
        <v>1158.78</v>
      </c>
      <c r="I1054" s="68">
        <f t="shared" si="49"/>
        <v>0.95441926035831148</v>
      </c>
    </row>
    <row r="1055" spans="1:9" ht="20.100000000000001" customHeight="1">
      <c r="A1055" s="114"/>
      <c r="B1055" s="70" t="s">
        <v>3076</v>
      </c>
      <c r="C1055" s="70" t="s">
        <v>10</v>
      </c>
      <c r="D1055" s="66" t="s">
        <v>11</v>
      </c>
      <c r="E1055" s="66" t="s">
        <v>12</v>
      </c>
      <c r="F1055" s="102">
        <v>20395.900000000001</v>
      </c>
      <c r="G1055" s="102">
        <f t="shared" si="48"/>
        <v>0</v>
      </c>
      <c r="H1055" s="102">
        <v>20395.900000000001</v>
      </c>
      <c r="I1055" s="68">
        <f t="shared" si="49"/>
        <v>0</v>
      </c>
    </row>
    <row r="1056" spans="1:9" ht="20.100000000000001" customHeight="1">
      <c r="A1056" s="114"/>
      <c r="B1056" s="70" t="s">
        <v>3081</v>
      </c>
      <c r="C1056" s="70" t="s">
        <v>1185</v>
      </c>
      <c r="D1056" s="66" t="s">
        <v>1186</v>
      </c>
      <c r="E1056" s="66" t="s">
        <v>1187</v>
      </c>
      <c r="F1056" s="102">
        <v>451.92</v>
      </c>
      <c r="G1056" s="102">
        <f t="shared" si="48"/>
        <v>0</v>
      </c>
      <c r="H1056" s="102">
        <v>451.92</v>
      </c>
      <c r="I1056" s="68">
        <f t="shared" si="49"/>
        <v>0</v>
      </c>
    </row>
    <row r="1057" spans="1:9" ht="20.100000000000001" customHeight="1">
      <c r="A1057" s="114"/>
      <c r="B1057" s="70" t="s">
        <v>3064</v>
      </c>
      <c r="C1057" s="70" t="s">
        <v>1417</v>
      </c>
      <c r="D1057" s="66" t="s">
        <v>1418</v>
      </c>
      <c r="E1057" s="66" t="s">
        <v>1419</v>
      </c>
      <c r="F1057" s="102">
        <v>1033.5</v>
      </c>
      <c r="G1057" s="102">
        <f t="shared" si="48"/>
        <v>1033.5</v>
      </c>
      <c r="H1057" s="102">
        <v>0</v>
      </c>
      <c r="I1057" s="68">
        <f t="shared" si="49"/>
        <v>1</v>
      </c>
    </row>
    <row r="1058" spans="1:9" ht="20.100000000000001" customHeight="1">
      <c r="A1058" s="114"/>
      <c r="B1058" s="70" t="s">
        <v>3070</v>
      </c>
      <c r="C1058" s="70" t="s">
        <v>2040</v>
      </c>
      <c r="D1058" s="66" t="s">
        <v>2041</v>
      </c>
      <c r="E1058" s="66" t="s">
        <v>3712</v>
      </c>
      <c r="F1058" s="102">
        <v>2421.9699999999998</v>
      </c>
      <c r="G1058" s="102">
        <f t="shared" si="48"/>
        <v>640.33999999999969</v>
      </c>
      <c r="H1058" s="102">
        <v>1781.63</v>
      </c>
      <c r="I1058" s="68">
        <f t="shared" si="49"/>
        <v>0.26438808077721843</v>
      </c>
    </row>
    <row r="1059" spans="1:9" ht="20.100000000000001" customHeight="1">
      <c r="A1059" s="114"/>
      <c r="B1059" s="70" t="s">
        <v>3082</v>
      </c>
      <c r="C1059" s="70" t="s">
        <v>130</v>
      </c>
      <c r="D1059" s="66" t="s">
        <v>131</v>
      </c>
      <c r="E1059" s="66" t="s">
        <v>3658</v>
      </c>
      <c r="F1059" s="102">
        <v>481.05</v>
      </c>
      <c r="G1059" s="102">
        <f t="shared" si="48"/>
        <v>0</v>
      </c>
      <c r="H1059" s="102">
        <v>481.05</v>
      </c>
      <c r="I1059" s="68">
        <f t="shared" si="49"/>
        <v>0</v>
      </c>
    </row>
    <row r="1060" spans="1:9" ht="20.100000000000001" customHeight="1">
      <c r="A1060" s="114"/>
      <c r="B1060" s="70" t="s">
        <v>3070</v>
      </c>
      <c r="C1060" s="70" t="s">
        <v>2033</v>
      </c>
      <c r="D1060" s="66" t="s">
        <v>2034</v>
      </c>
      <c r="E1060" s="66" t="s">
        <v>2035</v>
      </c>
      <c r="F1060" s="102">
        <v>19909.59</v>
      </c>
      <c r="G1060" s="102">
        <f t="shared" si="48"/>
        <v>6000</v>
      </c>
      <c r="H1060" s="102">
        <v>13909.59</v>
      </c>
      <c r="I1060" s="68">
        <f t="shared" si="49"/>
        <v>0.30136230831473676</v>
      </c>
    </row>
    <row r="1061" spans="1:9" ht="20.100000000000001" customHeight="1">
      <c r="A1061" s="114"/>
      <c r="B1061" s="70" t="s">
        <v>3081</v>
      </c>
      <c r="C1061" s="70" t="s">
        <v>1188</v>
      </c>
      <c r="D1061" s="66" t="s">
        <v>1189</v>
      </c>
      <c r="E1061" s="66" t="s">
        <v>1190</v>
      </c>
      <c r="F1061" s="102">
        <v>19936.39</v>
      </c>
      <c r="G1061" s="102">
        <f t="shared" si="48"/>
        <v>729.79999999999927</v>
      </c>
      <c r="H1061" s="102">
        <v>19206.59</v>
      </c>
      <c r="I1061" s="68">
        <f t="shared" si="49"/>
        <v>3.6606426740247319E-2</v>
      </c>
    </row>
    <row r="1062" spans="1:9" ht="20.100000000000001" customHeight="1">
      <c r="A1062" s="114"/>
      <c r="B1062" s="70" t="s">
        <v>3084</v>
      </c>
      <c r="C1062" s="70" t="s">
        <v>273</v>
      </c>
      <c r="D1062" s="66" t="s">
        <v>274</v>
      </c>
      <c r="E1062" s="66" t="s">
        <v>3115</v>
      </c>
      <c r="F1062" s="102">
        <v>37410.629999999997</v>
      </c>
      <c r="G1062" s="102">
        <f t="shared" si="48"/>
        <v>31146.999999999996</v>
      </c>
      <c r="H1062" s="102">
        <v>6263.63</v>
      </c>
      <c r="I1062" s="68">
        <f t="shared" si="49"/>
        <v>0.8325708495152313</v>
      </c>
    </row>
    <row r="1063" spans="1:9" ht="20.100000000000001" customHeight="1">
      <c r="A1063" s="114"/>
      <c r="B1063" s="70" t="s">
        <v>3071</v>
      </c>
      <c r="C1063" s="70" t="s">
        <v>1802</v>
      </c>
      <c r="D1063" s="66" t="s">
        <v>1803</v>
      </c>
      <c r="E1063" s="66" t="s">
        <v>1804</v>
      </c>
      <c r="F1063" s="102">
        <v>184.31</v>
      </c>
      <c r="G1063" s="102">
        <f t="shared" ref="G1063:G1074" si="50">F1063-H1063</f>
        <v>0</v>
      </c>
      <c r="H1063" s="102">
        <v>184.31</v>
      </c>
      <c r="I1063" s="68">
        <f t="shared" ref="I1063:I1074" si="51">G1063/F1063*100%</f>
        <v>0</v>
      </c>
    </row>
    <row r="1064" spans="1:9" ht="20.100000000000001" customHeight="1">
      <c r="A1064" s="114"/>
      <c r="B1064" s="70" t="s">
        <v>2571</v>
      </c>
      <c r="C1064" s="70" t="s">
        <v>2587</v>
      </c>
      <c r="D1064" s="66" t="s">
        <v>2588</v>
      </c>
      <c r="E1064" s="66" t="s">
        <v>2584</v>
      </c>
      <c r="F1064" s="102">
        <v>20000</v>
      </c>
      <c r="G1064" s="102">
        <f t="shared" si="50"/>
        <v>16641.2</v>
      </c>
      <c r="H1064" s="102">
        <v>3358.8</v>
      </c>
      <c r="I1064" s="68">
        <f t="shared" si="51"/>
        <v>0.83206000000000002</v>
      </c>
    </row>
    <row r="1065" spans="1:9" ht="20.100000000000001" customHeight="1">
      <c r="A1065" s="114"/>
      <c r="B1065" s="70" t="s">
        <v>3082</v>
      </c>
      <c r="C1065" s="70" t="s">
        <v>138</v>
      </c>
      <c r="D1065" s="66" t="s">
        <v>139</v>
      </c>
      <c r="E1065" s="66" t="s">
        <v>3665</v>
      </c>
      <c r="F1065" s="102">
        <v>503959.5</v>
      </c>
      <c r="G1065" s="102">
        <f t="shared" si="50"/>
        <v>222417.82</v>
      </c>
      <c r="H1065" s="102">
        <v>281541.68</v>
      </c>
      <c r="I1065" s="68">
        <f t="shared" si="51"/>
        <v>0.44134066328742688</v>
      </c>
    </row>
    <row r="1066" spans="1:9" ht="20.100000000000001" customHeight="1">
      <c r="A1066" s="114"/>
      <c r="B1066" s="70" t="s">
        <v>3083</v>
      </c>
      <c r="C1066" s="70" t="s">
        <v>2922</v>
      </c>
      <c r="D1066" s="66" t="s">
        <v>2923</v>
      </c>
      <c r="E1066" s="66" t="s">
        <v>3327</v>
      </c>
      <c r="F1066" s="102">
        <v>853993.93</v>
      </c>
      <c r="G1066" s="102">
        <f t="shared" si="50"/>
        <v>613981.99</v>
      </c>
      <c r="H1066" s="102">
        <v>240011.94</v>
      </c>
      <c r="I1066" s="68">
        <f t="shared" si="51"/>
        <v>0.71895357616886102</v>
      </c>
    </row>
    <row r="1067" spans="1:9" ht="20.100000000000001" customHeight="1">
      <c r="A1067" s="114"/>
      <c r="B1067" s="70" t="s">
        <v>3084</v>
      </c>
      <c r="C1067" s="70" t="s">
        <v>283</v>
      </c>
      <c r="D1067" s="66" t="s">
        <v>284</v>
      </c>
      <c r="E1067" s="66" t="s">
        <v>285</v>
      </c>
      <c r="F1067" s="102">
        <v>1062282.77</v>
      </c>
      <c r="G1067" s="102">
        <f t="shared" si="50"/>
        <v>307866.30000000005</v>
      </c>
      <c r="H1067" s="102">
        <v>754416.47</v>
      </c>
      <c r="I1067" s="68">
        <f t="shared" si="51"/>
        <v>0.28981577099287797</v>
      </c>
    </row>
    <row r="1068" spans="1:9" ht="20.100000000000001" customHeight="1">
      <c r="A1068" s="114"/>
      <c r="B1068" s="70" t="s">
        <v>3064</v>
      </c>
      <c r="C1068" s="70" t="s">
        <v>1485</v>
      </c>
      <c r="D1068" s="66" t="s">
        <v>1486</v>
      </c>
      <c r="E1068" s="66" t="s">
        <v>2401</v>
      </c>
      <c r="F1068" s="102">
        <v>1556483</v>
      </c>
      <c r="G1068" s="102">
        <f t="shared" si="50"/>
        <v>698955.85</v>
      </c>
      <c r="H1068" s="102">
        <v>857527.15</v>
      </c>
      <c r="I1068" s="68">
        <f t="shared" si="51"/>
        <v>0.44906102411654991</v>
      </c>
    </row>
    <row r="1069" spans="1:9" ht="20.100000000000001" customHeight="1">
      <c r="A1069" s="114"/>
      <c r="B1069" s="70" t="s">
        <v>3083</v>
      </c>
      <c r="C1069" s="70" t="s">
        <v>2987</v>
      </c>
      <c r="D1069" s="66" t="s">
        <v>2988</v>
      </c>
      <c r="E1069" s="66" t="s">
        <v>3327</v>
      </c>
      <c r="F1069" s="102">
        <v>1899980</v>
      </c>
      <c r="G1069" s="102">
        <f t="shared" si="50"/>
        <v>0</v>
      </c>
      <c r="H1069" s="102">
        <v>1899980</v>
      </c>
      <c r="I1069" s="68">
        <f t="shared" si="51"/>
        <v>0</v>
      </c>
    </row>
    <row r="1070" spans="1:9" ht="20.100000000000001" customHeight="1">
      <c r="A1070" s="114"/>
      <c r="B1070" s="70" t="s">
        <v>3068</v>
      </c>
      <c r="C1070" s="70" t="s">
        <v>2210</v>
      </c>
      <c r="D1070" s="66" t="s">
        <v>2211</v>
      </c>
      <c r="E1070" s="66" t="s">
        <v>3114</v>
      </c>
      <c r="F1070" s="102">
        <v>2000000</v>
      </c>
      <c r="G1070" s="102">
        <f t="shared" si="50"/>
        <v>100020</v>
      </c>
      <c r="H1070" s="102">
        <v>1899980</v>
      </c>
      <c r="I1070" s="68">
        <f t="shared" si="51"/>
        <v>5.0009999999999999E-2</v>
      </c>
    </row>
    <row r="1071" spans="1:9" ht="20.100000000000001" customHeight="1">
      <c r="A1071" s="114"/>
      <c r="B1071" s="70" t="s">
        <v>3073</v>
      </c>
      <c r="C1071" s="70" t="s">
        <v>760</v>
      </c>
      <c r="D1071" s="66" t="s">
        <v>761</v>
      </c>
      <c r="E1071" s="66" t="s">
        <v>707</v>
      </c>
      <c r="F1071" s="102">
        <v>3000000</v>
      </c>
      <c r="G1071" s="102">
        <f t="shared" si="50"/>
        <v>1367120</v>
      </c>
      <c r="H1071" s="102">
        <v>1632880</v>
      </c>
      <c r="I1071" s="68">
        <f t="shared" si="51"/>
        <v>0.45570666666666665</v>
      </c>
    </row>
    <row r="1072" spans="1:9" ht="20.100000000000001" customHeight="1">
      <c r="A1072" s="114"/>
      <c r="B1072" s="70" t="s">
        <v>3339</v>
      </c>
      <c r="C1072" s="70" t="s">
        <v>805</v>
      </c>
      <c r="D1072" s="66" t="s">
        <v>806</v>
      </c>
      <c r="E1072" s="66" t="s">
        <v>3089</v>
      </c>
      <c r="F1072" s="102">
        <v>603977</v>
      </c>
      <c r="G1072" s="102">
        <f t="shared" si="50"/>
        <v>145857.64000000001</v>
      </c>
      <c r="H1072" s="102">
        <v>458119.36</v>
      </c>
      <c r="I1072" s="68">
        <f t="shared" si="51"/>
        <v>0.24149535495556954</v>
      </c>
    </row>
    <row r="1073" spans="1:9" ht="20.100000000000001" customHeight="1">
      <c r="A1073" s="114"/>
      <c r="B1073" s="70" t="s">
        <v>3081</v>
      </c>
      <c r="C1073" s="70" t="s">
        <v>1334</v>
      </c>
      <c r="D1073" s="66" t="s">
        <v>1335</v>
      </c>
      <c r="E1073" s="66" t="s">
        <v>1327</v>
      </c>
      <c r="F1073" s="102">
        <v>357213.2</v>
      </c>
      <c r="G1073" s="102">
        <f t="shared" si="50"/>
        <v>111035.86000000002</v>
      </c>
      <c r="H1073" s="102">
        <v>246177.34</v>
      </c>
      <c r="I1073" s="68">
        <f t="shared" si="51"/>
        <v>0.31083918511409997</v>
      </c>
    </row>
    <row r="1074" spans="1:9" ht="20.100000000000001" customHeight="1">
      <c r="A1074" s="114"/>
      <c r="B1074" s="70" t="s">
        <v>3339</v>
      </c>
      <c r="C1074" s="70" t="s">
        <v>807</v>
      </c>
      <c r="D1074" s="66" t="s">
        <v>808</v>
      </c>
      <c r="E1074" s="66" t="s">
        <v>3089</v>
      </c>
      <c r="F1074" s="102">
        <v>483200</v>
      </c>
      <c r="G1074" s="102">
        <f t="shared" si="50"/>
        <v>0</v>
      </c>
      <c r="H1074" s="102">
        <v>483200</v>
      </c>
      <c r="I1074" s="68">
        <f t="shared" si="51"/>
        <v>0</v>
      </c>
    </row>
    <row r="1075" spans="1:9">
      <c r="F1075" s="108">
        <f>SUM(F3:F1074)</f>
        <v>376224468.92000008</v>
      </c>
      <c r="G1075" s="106">
        <f>SUM(G3:G1074)</f>
        <v>116815163.67000009</v>
      </c>
    </row>
  </sheetData>
  <mergeCells count="7">
    <mergeCell ref="A1:I1"/>
    <mergeCell ref="A193:A195"/>
    <mergeCell ref="A196:A200"/>
    <mergeCell ref="A201:A1074"/>
    <mergeCell ref="A156:A192"/>
    <mergeCell ref="A21:A155"/>
    <mergeCell ref="A3:A20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1:J47"/>
  <sheetViews>
    <sheetView workbookViewId="0">
      <selection activeCell="D4" sqref="D4"/>
    </sheetView>
  </sheetViews>
  <sheetFormatPr defaultRowHeight="13.5"/>
  <cols>
    <col min="2" max="2" width="9.875" customWidth="1"/>
    <col min="3" max="3" width="11" customWidth="1"/>
    <col min="4" max="4" width="51.25" customWidth="1"/>
    <col min="6" max="6" width="18" customWidth="1"/>
    <col min="7" max="7" width="16.25" customWidth="1"/>
    <col min="8" max="8" width="18" style="6" customWidth="1"/>
    <col min="9" max="9" width="12.75" customWidth="1"/>
  </cols>
  <sheetData>
    <row r="1" spans="1:9" s="4" customFormat="1" ht="24.95" customHeight="1">
      <c r="A1" s="3"/>
      <c r="B1" s="118"/>
      <c r="C1" s="118"/>
      <c r="D1" s="118"/>
      <c r="E1" s="118"/>
      <c r="F1" s="118"/>
      <c r="G1" s="118"/>
      <c r="H1" s="118"/>
    </row>
    <row r="2" spans="1:9" s="5" customFormat="1" ht="30" customHeight="1">
      <c r="A2" s="93"/>
      <c r="B2" s="77" t="s">
        <v>3679</v>
      </c>
      <c r="C2" s="77" t="s">
        <v>3680</v>
      </c>
      <c r="D2" s="77" t="s">
        <v>3681</v>
      </c>
      <c r="E2" s="77" t="s">
        <v>3682</v>
      </c>
      <c r="F2" s="78" t="s">
        <v>3731</v>
      </c>
      <c r="G2" s="79" t="s">
        <v>3684</v>
      </c>
      <c r="H2" s="79" t="s">
        <v>3683</v>
      </c>
      <c r="I2" s="79" t="s">
        <v>1132</v>
      </c>
    </row>
    <row r="3" spans="1:9" s="3" customFormat="1" ht="39" customHeight="1">
      <c r="A3" s="119" t="s">
        <v>1095</v>
      </c>
      <c r="B3" s="30" t="s">
        <v>3685</v>
      </c>
      <c r="C3" s="30" t="s">
        <v>3685</v>
      </c>
      <c r="D3" s="84" t="s">
        <v>3686</v>
      </c>
      <c r="E3" s="30" t="s">
        <v>3052</v>
      </c>
      <c r="F3" s="89">
        <v>994990.48800000013</v>
      </c>
      <c r="G3" s="89">
        <f>F3-H3</f>
        <v>0</v>
      </c>
      <c r="H3" s="85">
        <v>994990.48800000013</v>
      </c>
      <c r="I3" s="94">
        <f>G3/F3*100%</f>
        <v>0</v>
      </c>
    </row>
    <row r="4" spans="1:9" s="3" customFormat="1" ht="42" customHeight="1">
      <c r="A4" s="120"/>
      <c r="B4" s="30">
        <v>3300</v>
      </c>
      <c r="C4" s="30">
        <v>515003</v>
      </c>
      <c r="D4" s="84" t="s">
        <v>3687</v>
      </c>
      <c r="E4" s="30" t="s">
        <v>3050</v>
      </c>
      <c r="F4" s="85">
        <v>800000</v>
      </c>
      <c r="G4" s="85">
        <f t="shared" ref="G4:G18" si="0">F4-H4</f>
        <v>0</v>
      </c>
      <c r="H4" s="85">
        <v>800000</v>
      </c>
      <c r="I4" s="94">
        <f t="shared" ref="I4:I45" si="1">G4/F4*100%</f>
        <v>0</v>
      </c>
    </row>
    <row r="5" spans="1:9" s="3" customFormat="1" ht="24.95" customHeight="1">
      <c r="A5" s="120"/>
      <c r="B5" s="86">
        <v>3300</v>
      </c>
      <c r="C5" s="86">
        <v>515005</v>
      </c>
      <c r="D5" s="84" t="s">
        <v>3688</v>
      </c>
      <c r="E5" s="30" t="s">
        <v>3050</v>
      </c>
      <c r="F5" s="85">
        <v>1539139.0080000001</v>
      </c>
      <c r="G5" s="85">
        <f t="shared" si="0"/>
        <v>0</v>
      </c>
      <c r="H5" s="85">
        <v>1539139.0080000001</v>
      </c>
      <c r="I5" s="94">
        <f t="shared" si="1"/>
        <v>0</v>
      </c>
    </row>
    <row r="6" spans="1:9" s="3" customFormat="1" ht="27.75" customHeight="1">
      <c r="A6" s="120"/>
      <c r="B6" s="86">
        <v>3300</v>
      </c>
      <c r="C6" s="86">
        <v>515004</v>
      </c>
      <c r="D6" s="87" t="s">
        <v>3689</v>
      </c>
      <c r="E6" s="30" t="s">
        <v>3053</v>
      </c>
      <c r="F6" s="85">
        <v>1322141.4160000002</v>
      </c>
      <c r="G6" s="85">
        <f t="shared" si="0"/>
        <v>129988.12999999989</v>
      </c>
      <c r="H6" s="85">
        <v>1192153.2860000003</v>
      </c>
      <c r="I6" s="94">
        <f t="shared" si="1"/>
        <v>9.8316358921169952E-2</v>
      </c>
    </row>
    <row r="7" spans="1:9" s="3" customFormat="1" ht="27.75" customHeight="1">
      <c r="A7" s="120"/>
      <c r="B7" s="30"/>
      <c r="C7" s="30"/>
      <c r="D7" s="87" t="s">
        <v>1091</v>
      </c>
      <c r="E7" s="30" t="s">
        <v>3319</v>
      </c>
      <c r="F7" s="85">
        <v>330500</v>
      </c>
      <c r="G7" s="85">
        <v>0</v>
      </c>
      <c r="H7" s="85">
        <v>330500</v>
      </c>
      <c r="I7" s="94">
        <f t="shared" si="1"/>
        <v>0</v>
      </c>
    </row>
    <row r="8" spans="1:9" s="3" customFormat="1" ht="27.75" customHeight="1">
      <c r="A8" s="120"/>
      <c r="B8" s="30">
        <v>3300</v>
      </c>
      <c r="C8" s="30">
        <v>515009</v>
      </c>
      <c r="D8" s="84" t="s">
        <v>3054</v>
      </c>
      <c r="E8" s="30" t="s">
        <v>3055</v>
      </c>
      <c r="F8" s="85">
        <v>11383057.200000001</v>
      </c>
      <c r="G8" s="85">
        <f t="shared" si="0"/>
        <v>3040580</v>
      </c>
      <c r="H8" s="85">
        <v>8342477.2000000011</v>
      </c>
      <c r="I8" s="94">
        <f t="shared" si="1"/>
        <v>0.26711453228926935</v>
      </c>
    </row>
    <row r="9" spans="1:9" s="3" customFormat="1" ht="27.75" customHeight="1">
      <c r="A9" s="120"/>
      <c r="B9" s="30"/>
      <c r="C9" s="30"/>
      <c r="D9" s="84" t="s">
        <v>1092</v>
      </c>
      <c r="E9" s="30" t="s">
        <v>3066</v>
      </c>
      <c r="F9" s="85">
        <v>2845800</v>
      </c>
      <c r="G9" s="85">
        <v>0</v>
      </c>
      <c r="H9" s="85">
        <v>2845800</v>
      </c>
      <c r="I9" s="94">
        <f t="shared" si="1"/>
        <v>0</v>
      </c>
    </row>
    <row r="10" spans="1:9" s="3" customFormat="1" ht="27.75" customHeight="1">
      <c r="A10" s="120"/>
      <c r="B10" s="86">
        <v>3300</v>
      </c>
      <c r="C10" s="86">
        <v>515008</v>
      </c>
      <c r="D10" s="84" t="s">
        <v>3056</v>
      </c>
      <c r="E10" s="30" t="s">
        <v>3057</v>
      </c>
      <c r="F10" s="85">
        <v>878679.01600000006</v>
      </c>
      <c r="G10" s="85">
        <f t="shared" si="0"/>
        <v>182799.03000000003</v>
      </c>
      <c r="H10" s="85">
        <v>695879.98600000003</v>
      </c>
      <c r="I10" s="94">
        <f t="shared" si="1"/>
        <v>0.20803846077052557</v>
      </c>
    </row>
    <row r="11" spans="1:9" s="3" customFormat="1" ht="27.75" customHeight="1">
      <c r="A11" s="120"/>
      <c r="B11" s="30"/>
      <c r="C11" s="30"/>
      <c r="D11" s="84" t="s">
        <v>1093</v>
      </c>
      <c r="E11" s="30" t="s">
        <v>3108</v>
      </c>
      <c r="F11" s="85">
        <v>219700</v>
      </c>
      <c r="G11" s="85">
        <v>0</v>
      </c>
      <c r="H11" s="85">
        <f>F11-G11</f>
        <v>219700</v>
      </c>
      <c r="I11" s="94">
        <f t="shared" si="1"/>
        <v>0</v>
      </c>
    </row>
    <row r="12" spans="1:9" s="3" customFormat="1" ht="27.75" customHeight="1">
      <c r="A12" s="120"/>
      <c r="B12" s="30">
        <v>3300</v>
      </c>
      <c r="C12" s="30">
        <v>515007</v>
      </c>
      <c r="D12" s="88" t="s">
        <v>3058</v>
      </c>
      <c r="E12" s="30" t="s">
        <v>1065</v>
      </c>
      <c r="F12" s="85">
        <v>5805053.7200000007</v>
      </c>
      <c r="G12" s="85">
        <f t="shared" si="0"/>
        <v>2527187.4500000002</v>
      </c>
      <c r="H12" s="85">
        <v>3277866.2700000005</v>
      </c>
      <c r="I12" s="94">
        <f t="shared" si="1"/>
        <v>0.43534264657933258</v>
      </c>
    </row>
    <row r="13" spans="1:9" s="3" customFormat="1" ht="27.75" customHeight="1">
      <c r="A13" s="120"/>
      <c r="B13" s="30"/>
      <c r="C13" s="30"/>
      <c r="D13" s="88" t="s">
        <v>1094</v>
      </c>
      <c r="E13" s="30" t="s">
        <v>1090</v>
      </c>
      <c r="F13" s="85">
        <v>1451300</v>
      </c>
      <c r="G13" s="85">
        <v>0</v>
      </c>
      <c r="H13" s="85">
        <f>F13-G13</f>
        <v>1451300</v>
      </c>
      <c r="I13" s="94">
        <f t="shared" si="1"/>
        <v>0</v>
      </c>
    </row>
    <row r="14" spans="1:9" s="3" customFormat="1" ht="27.75" customHeight="1">
      <c r="A14" s="120"/>
      <c r="B14" s="30">
        <v>3300</v>
      </c>
      <c r="C14" s="30">
        <v>515011</v>
      </c>
      <c r="D14" s="88" t="s">
        <v>3690</v>
      </c>
      <c r="E14" s="30" t="s">
        <v>3055</v>
      </c>
      <c r="F14" s="85">
        <v>7772000</v>
      </c>
      <c r="G14" s="85">
        <f t="shared" si="0"/>
        <v>90000</v>
      </c>
      <c r="H14" s="85">
        <v>7682000</v>
      </c>
      <c r="I14" s="94">
        <f t="shared" si="1"/>
        <v>1.1580030880082347E-2</v>
      </c>
    </row>
    <row r="15" spans="1:9" s="3" customFormat="1" ht="27.75" customHeight="1">
      <c r="A15" s="120"/>
      <c r="B15" s="30">
        <v>3300</v>
      </c>
      <c r="C15" s="30">
        <v>515012</v>
      </c>
      <c r="D15" s="88" t="s">
        <v>3691</v>
      </c>
      <c r="E15" s="30" t="s">
        <v>3059</v>
      </c>
      <c r="F15" s="85">
        <v>7930000</v>
      </c>
      <c r="G15" s="85">
        <f t="shared" si="0"/>
        <v>0</v>
      </c>
      <c r="H15" s="85">
        <v>7930000</v>
      </c>
      <c r="I15" s="94">
        <f t="shared" si="1"/>
        <v>0</v>
      </c>
    </row>
    <row r="16" spans="1:9" s="3" customFormat="1" ht="27.75" customHeight="1">
      <c r="A16" s="120"/>
      <c r="B16" s="30">
        <v>3300</v>
      </c>
      <c r="C16" s="30">
        <v>515010</v>
      </c>
      <c r="D16" s="88" t="s">
        <v>3692</v>
      </c>
      <c r="E16" s="30" t="s">
        <v>3060</v>
      </c>
      <c r="F16" s="85">
        <v>7960000</v>
      </c>
      <c r="G16" s="85">
        <f t="shared" si="0"/>
        <v>100000</v>
      </c>
      <c r="H16" s="85">
        <v>7860000</v>
      </c>
      <c r="I16" s="94">
        <f t="shared" si="1"/>
        <v>1.2562814070351759E-2</v>
      </c>
    </row>
    <row r="17" spans="1:9" s="3" customFormat="1" ht="27.75" customHeight="1">
      <c r="A17" s="120"/>
      <c r="B17" s="30">
        <v>3300</v>
      </c>
      <c r="C17" s="30">
        <v>515014</v>
      </c>
      <c r="D17" s="88" t="s">
        <v>3693</v>
      </c>
      <c r="E17" s="30" t="s">
        <v>3061</v>
      </c>
      <c r="F17" s="85">
        <v>8190000</v>
      </c>
      <c r="G17" s="85">
        <f t="shared" si="0"/>
        <v>0</v>
      </c>
      <c r="H17" s="85">
        <v>8190000</v>
      </c>
      <c r="I17" s="94">
        <f t="shared" si="1"/>
        <v>0</v>
      </c>
    </row>
    <row r="18" spans="1:9" s="3" customFormat="1" ht="27.75" customHeight="1">
      <c r="A18" s="120"/>
      <c r="B18" s="30">
        <v>3300</v>
      </c>
      <c r="C18" s="30">
        <v>515013</v>
      </c>
      <c r="D18" s="88" t="s">
        <v>3694</v>
      </c>
      <c r="E18" s="30" t="s">
        <v>3062</v>
      </c>
      <c r="F18" s="85">
        <v>8350000</v>
      </c>
      <c r="G18" s="85">
        <f t="shared" si="0"/>
        <v>120000</v>
      </c>
      <c r="H18" s="85">
        <v>8230000</v>
      </c>
      <c r="I18" s="94">
        <f t="shared" si="1"/>
        <v>1.437125748502994E-2</v>
      </c>
    </row>
    <row r="19" spans="1:9" s="7" customFormat="1" ht="32.25" customHeight="1">
      <c r="A19" s="119" t="s">
        <v>1111</v>
      </c>
      <c r="B19" s="121" t="s">
        <v>1112</v>
      </c>
      <c r="C19" s="121"/>
      <c r="D19" s="121"/>
      <c r="E19" s="121"/>
      <c r="F19" s="121"/>
      <c r="G19" s="121"/>
      <c r="H19" s="121"/>
      <c r="I19" s="95"/>
    </row>
    <row r="20" spans="1:9" s="3" customFormat="1" ht="24.95" customHeight="1">
      <c r="A20" s="119"/>
      <c r="B20" s="30" t="s">
        <v>3070</v>
      </c>
      <c r="C20" s="30" t="s">
        <v>3695</v>
      </c>
      <c r="D20" s="88" t="s">
        <v>3696</v>
      </c>
      <c r="E20" s="30" t="s">
        <v>3697</v>
      </c>
      <c r="F20" s="89">
        <v>277800</v>
      </c>
      <c r="G20" s="89">
        <f>F20-H20</f>
        <v>0</v>
      </c>
      <c r="H20" s="89">
        <v>277800</v>
      </c>
      <c r="I20" s="94">
        <f t="shared" si="1"/>
        <v>0</v>
      </c>
    </row>
    <row r="21" spans="1:9" s="3" customFormat="1" ht="24.95" customHeight="1">
      <c r="A21" s="119"/>
      <c r="B21" s="30" t="s">
        <v>3698</v>
      </c>
      <c r="C21" s="30" t="s">
        <v>3699</v>
      </c>
      <c r="D21" s="88" t="s">
        <v>3700</v>
      </c>
      <c r="E21" s="30" t="s">
        <v>3616</v>
      </c>
      <c r="F21" s="89">
        <v>1670929.17</v>
      </c>
      <c r="G21" s="89">
        <f>F21-H21</f>
        <v>1308279.4099999999</v>
      </c>
      <c r="H21" s="89">
        <v>362649.76</v>
      </c>
      <c r="I21" s="94">
        <f t="shared" si="1"/>
        <v>0.78296521090717441</v>
      </c>
    </row>
    <row r="22" spans="1:9" s="7" customFormat="1" ht="32.25" customHeight="1">
      <c r="A22" s="119"/>
      <c r="B22" s="122" t="s">
        <v>1113</v>
      </c>
      <c r="C22" s="123"/>
      <c r="D22" s="123"/>
      <c r="E22" s="123"/>
      <c r="F22" s="123"/>
      <c r="G22" s="123"/>
      <c r="H22" s="123"/>
      <c r="I22" s="95"/>
    </row>
    <row r="23" spans="1:9" s="3" customFormat="1" ht="28.5" customHeight="1">
      <c r="A23" s="119"/>
      <c r="B23" s="1" t="s">
        <v>3074</v>
      </c>
      <c r="C23" s="1" t="s">
        <v>3701</v>
      </c>
      <c r="D23" s="88" t="s">
        <v>3702</v>
      </c>
      <c r="E23" s="88" t="s">
        <v>3075</v>
      </c>
      <c r="F23" s="89">
        <v>480960</v>
      </c>
      <c r="G23" s="89">
        <f>F23-H23</f>
        <v>0</v>
      </c>
      <c r="H23" s="89">
        <v>480960</v>
      </c>
      <c r="I23" s="94">
        <f t="shared" si="1"/>
        <v>0</v>
      </c>
    </row>
    <row r="24" spans="1:9" s="73" customFormat="1" ht="24.95" customHeight="1">
      <c r="A24" s="119"/>
      <c r="B24" s="127" t="s">
        <v>1133</v>
      </c>
      <c r="C24" s="128"/>
      <c r="D24" s="128"/>
      <c r="E24" s="128"/>
      <c r="F24" s="128"/>
      <c r="G24" s="128"/>
      <c r="H24" s="128"/>
      <c r="I24" s="129"/>
    </row>
    <row r="25" spans="1:9" s="3" customFormat="1" ht="24.95" customHeight="1">
      <c r="A25" s="119"/>
      <c r="B25" s="30">
        <v>4100</v>
      </c>
      <c r="C25" s="30">
        <v>215271</v>
      </c>
      <c r="D25" s="88" t="s">
        <v>3435</v>
      </c>
      <c r="E25" s="88" t="s">
        <v>3062</v>
      </c>
      <c r="F25" s="89">
        <v>2760000</v>
      </c>
      <c r="G25" s="89">
        <f>F25-H25</f>
        <v>532500</v>
      </c>
      <c r="H25" s="89">
        <v>2227500</v>
      </c>
      <c r="I25" s="94">
        <f t="shared" si="1"/>
        <v>0.19293478260869565</v>
      </c>
    </row>
    <row r="26" spans="1:9" s="3" customFormat="1" ht="24.95" customHeight="1">
      <c r="A26" s="119"/>
      <c r="B26" s="30">
        <v>4200</v>
      </c>
      <c r="C26" s="30">
        <v>215274</v>
      </c>
      <c r="D26" s="88" t="s">
        <v>3704</v>
      </c>
      <c r="E26" s="88" t="s">
        <v>3411</v>
      </c>
      <c r="F26" s="89">
        <v>392600</v>
      </c>
      <c r="G26" s="89">
        <f>F26-H26</f>
        <v>392000</v>
      </c>
      <c r="H26" s="89">
        <v>600</v>
      </c>
      <c r="I26" s="94">
        <f t="shared" si="1"/>
        <v>0.99847172694854813</v>
      </c>
    </row>
    <row r="27" spans="1:9" s="3" customFormat="1" ht="24.95" customHeight="1">
      <c r="A27" s="119"/>
      <c r="B27" s="30">
        <v>5500</v>
      </c>
      <c r="C27" s="30">
        <v>215276</v>
      </c>
      <c r="D27" s="88" t="s">
        <v>3705</v>
      </c>
      <c r="E27" s="88" t="s">
        <v>3109</v>
      </c>
      <c r="F27" s="89">
        <v>800788.37</v>
      </c>
      <c r="G27" s="89">
        <f>F27-H27</f>
        <v>0</v>
      </c>
      <c r="H27" s="89">
        <v>800788.37</v>
      </c>
      <c r="I27" s="94">
        <f t="shared" si="1"/>
        <v>0</v>
      </c>
    </row>
    <row r="28" spans="1:9" s="76" customFormat="1" ht="29.25" customHeight="1">
      <c r="A28" s="119"/>
      <c r="B28" s="124" t="s">
        <v>1125</v>
      </c>
      <c r="C28" s="126"/>
      <c r="D28" s="126"/>
      <c r="E28" s="126"/>
      <c r="F28" s="126"/>
      <c r="G28" s="126"/>
      <c r="H28" s="126"/>
      <c r="I28" s="95"/>
    </row>
    <row r="29" spans="1:9" s="76" customFormat="1" ht="29.25" customHeight="1">
      <c r="A29" s="119"/>
      <c r="B29" s="30" t="s">
        <v>2519</v>
      </c>
      <c r="C29" s="30" t="s">
        <v>1088</v>
      </c>
      <c r="D29" s="88" t="s">
        <v>1118</v>
      </c>
      <c r="E29" s="88" t="s">
        <v>1114</v>
      </c>
      <c r="F29" s="89">
        <v>4000000</v>
      </c>
      <c r="G29" s="89">
        <v>0</v>
      </c>
      <c r="H29" s="89">
        <v>4000000</v>
      </c>
      <c r="I29" s="94">
        <f t="shared" si="1"/>
        <v>0</v>
      </c>
    </row>
    <row r="30" spans="1:9" s="76" customFormat="1" ht="29.25" customHeight="1">
      <c r="A30" s="119"/>
      <c r="B30" s="30" t="s">
        <v>3698</v>
      </c>
      <c r="C30" s="30" t="s">
        <v>2569</v>
      </c>
      <c r="D30" s="88" t="s">
        <v>2570</v>
      </c>
      <c r="E30" s="88" t="s">
        <v>2436</v>
      </c>
      <c r="F30" s="89">
        <v>4000000</v>
      </c>
      <c r="G30" s="89">
        <v>0</v>
      </c>
      <c r="H30" s="89">
        <v>4000000</v>
      </c>
      <c r="I30" s="94">
        <f t="shared" si="1"/>
        <v>0</v>
      </c>
    </row>
    <row r="31" spans="1:9" s="76" customFormat="1" ht="29.25" customHeight="1">
      <c r="A31" s="119"/>
      <c r="B31" s="30" t="s">
        <v>3607</v>
      </c>
      <c r="C31" s="30" t="s">
        <v>1089</v>
      </c>
      <c r="D31" s="88" t="s">
        <v>1119</v>
      </c>
      <c r="E31" s="88" t="s">
        <v>1115</v>
      </c>
      <c r="F31" s="89">
        <v>7500000</v>
      </c>
      <c r="G31" s="89">
        <v>0</v>
      </c>
      <c r="H31" s="89">
        <v>7500000</v>
      </c>
      <c r="I31" s="94">
        <f t="shared" si="1"/>
        <v>0</v>
      </c>
    </row>
    <row r="32" spans="1:9" s="76" customFormat="1" ht="29.25" customHeight="1">
      <c r="A32" s="119"/>
      <c r="B32" s="30" t="s">
        <v>3345</v>
      </c>
      <c r="C32" s="30" t="s">
        <v>827</v>
      </c>
      <c r="D32" s="88" t="s">
        <v>1120</v>
      </c>
      <c r="E32" s="88" t="s">
        <v>1116</v>
      </c>
      <c r="F32" s="89">
        <v>1840000</v>
      </c>
      <c r="G32" s="89">
        <v>0</v>
      </c>
      <c r="H32" s="89">
        <v>1840000</v>
      </c>
      <c r="I32" s="94">
        <f t="shared" si="1"/>
        <v>0</v>
      </c>
    </row>
    <row r="33" spans="1:10" s="76" customFormat="1" ht="24.95" customHeight="1">
      <c r="A33" s="119"/>
      <c r="B33" s="30" t="s">
        <v>3102</v>
      </c>
      <c r="C33" s="30" t="s">
        <v>924</v>
      </c>
      <c r="D33" s="88" t="s">
        <v>925</v>
      </c>
      <c r="E33" s="88" t="s">
        <v>3659</v>
      </c>
      <c r="F33" s="89">
        <v>300000</v>
      </c>
      <c r="G33" s="89">
        <v>0</v>
      </c>
      <c r="H33" s="89">
        <v>300000</v>
      </c>
      <c r="I33" s="94">
        <f t="shared" si="1"/>
        <v>0</v>
      </c>
    </row>
    <row r="34" spans="1:10" s="74" customFormat="1" ht="24.95" customHeight="1">
      <c r="A34" s="119" t="s">
        <v>1131</v>
      </c>
      <c r="B34" s="124" t="s">
        <v>1126</v>
      </c>
      <c r="C34" s="124"/>
      <c r="D34" s="124"/>
      <c r="E34" s="124"/>
      <c r="F34" s="124"/>
      <c r="G34" s="124"/>
      <c r="H34" s="124"/>
      <c r="I34" s="95"/>
      <c r="J34" s="91"/>
    </row>
    <row r="35" spans="1:10" s="2" customFormat="1" ht="24.95" customHeight="1">
      <c r="A35" s="119"/>
      <c r="B35" s="30" t="s">
        <v>3064</v>
      </c>
      <c r="C35" s="30" t="s">
        <v>3090</v>
      </c>
      <c r="D35" s="88" t="s">
        <v>3091</v>
      </c>
      <c r="E35" s="88" t="s">
        <v>3092</v>
      </c>
      <c r="F35" s="89">
        <v>1187600</v>
      </c>
      <c r="G35" s="89">
        <f>F35-H35</f>
        <v>0</v>
      </c>
      <c r="H35" s="89">
        <v>1187600</v>
      </c>
      <c r="I35" s="89">
        <f t="shared" si="1"/>
        <v>0</v>
      </c>
      <c r="J35" s="92"/>
    </row>
    <row r="36" spans="1:10" s="2" customFormat="1" ht="24.95" customHeight="1">
      <c r="A36" s="119"/>
      <c r="B36" s="124" t="s">
        <v>1127</v>
      </c>
      <c r="C36" s="124"/>
      <c r="D36" s="124"/>
      <c r="E36" s="124"/>
      <c r="F36" s="124"/>
      <c r="G36" s="124"/>
      <c r="H36" s="124"/>
      <c r="I36" s="95"/>
      <c r="J36" s="92"/>
    </row>
    <row r="37" spans="1:10" s="75" customFormat="1" ht="24.95" customHeight="1">
      <c r="A37" s="119"/>
      <c r="B37" s="30">
        <v>5100</v>
      </c>
      <c r="C37" s="30" t="s">
        <v>3706</v>
      </c>
      <c r="D37" s="88" t="s">
        <v>1121</v>
      </c>
      <c r="E37" s="88" t="s">
        <v>3111</v>
      </c>
      <c r="F37" s="89">
        <v>450000</v>
      </c>
      <c r="G37" s="89">
        <f>F37-H37</f>
        <v>0</v>
      </c>
      <c r="H37" s="89">
        <v>450000</v>
      </c>
      <c r="I37" s="89">
        <f t="shared" si="1"/>
        <v>0</v>
      </c>
    </row>
    <row r="38" spans="1:10" s="76" customFormat="1" ht="24.95" customHeight="1">
      <c r="A38" s="119"/>
      <c r="B38" s="30">
        <v>5500</v>
      </c>
      <c r="C38" s="30" t="s">
        <v>3707</v>
      </c>
      <c r="D38" s="88" t="s">
        <v>3708</v>
      </c>
      <c r="E38" s="88" t="s">
        <v>3709</v>
      </c>
      <c r="F38" s="89">
        <v>900000</v>
      </c>
      <c r="G38" s="89">
        <f>F38-H38</f>
        <v>0</v>
      </c>
      <c r="H38" s="89">
        <v>900000</v>
      </c>
      <c r="I38" s="89">
        <f t="shared" si="1"/>
        <v>0</v>
      </c>
    </row>
    <row r="39" spans="1:10" s="6" customFormat="1" ht="29.25" customHeight="1">
      <c r="A39" s="119"/>
      <c r="B39" s="124" t="s">
        <v>1128</v>
      </c>
      <c r="C39" s="124"/>
      <c r="D39" s="124"/>
      <c r="E39" s="124"/>
      <c r="F39" s="124"/>
      <c r="G39" s="124"/>
      <c r="H39" s="124"/>
      <c r="I39" s="95"/>
    </row>
    <row r="40" spans="1:10" s="7" customFormat="1" ht="24.95" customHeight="1">
      <c r="A40" s="119"/>
      <c r="B40" s="30" t="s">
        <v>3064</v>
      </c>
      <c r="C40" s="30" t="s">
        <v>3662</v>
      </c>
      <c r="D40" s="88" t="s">
        <v>3663</v>
      </c>
      <c r="E40" s="88" t="s">
        <v>3445</v>
      </c>
      <c r="F40" s="89">
        <v>900000</v>
      </c>
      <c r="G40" s="89">
        <f>F40-H40</f>
        <v>0</v>
      </c>
      <c r="H40" s="89">
        <v>900000</v>
      </c>
      <c r="I40" s="89">
        <f t="shared" si="1"/>
        <v>0</v>
      </c>
    </row>
    <row r="41" spans="1:10" s="3" customFormat="1" ht="28.5" customHeight="1">
      <c r="A41" s="119"/>
      <c r="B41" s="30" t="s">
        <v>3080</v>
      </c>
      <c r="C41" s="30" t="s">
        <v>3664</v>
      </c>
      <c r="D41" s="88" t="s">
        <v>1122</v>
      </c>
      <c r="E41" s="88" t="s">
        <v>1117</v>
      </c>
      <c r="F41" s="89">
        <v>300000</v>
      </c>
      <c r="G41" s="89">
        <f>F41-H41</f>
        <v>0</v>
      </c>
      <c r="H41" s="89">
        <v>300000</v>
      </c>
      <c r="I41" s="89">
        <f t="shared" si="1"/>
        <v>0</v>
      </c>
    </row>
    <row r="42" spans="1:10" s="7" customFormat="1" ht="24.95" customHeight="1">
      <c r="A42" s="119"/>
      <c r="B42" s="124" t="s">
        <v>1129</v>
      </c>
      <c r="C42" s="124"/>
      <c r="D42" s="124"/>
      <c r="E42" s="124"/>
      <c r="F42" s="124"/>
      <c r="G42" s="124"/>
      <c r="H42" s="124"/>
      <c r="I42" s="95"/>
    </row>
    <row r="43" spans="1:10" s="3" customFormat="1" ht="28.5" customHeight="1">
      <c r="A43" s="119"/>
      <c r="B43" s="30">
        <v>6300</v>
      </c>
      <c r="C43" s="30" t="s">
        <v>3667</v>
      </c>
      <c r="D43" s="88" t="s">
        <v>3666</v>
      </c>
      <c r="E43" s="88"/>
      <c r="F43" s="89">
        <v>1329000</v>
      </c>
      <c r="G43" s="89">
        <f>F43-H43</f>
        <v>0</v>
      </c>
      <c r="H43" s="89">
        <v>1329000</v>
      </c>
      <c r="I43" s="89">
        <f t="shared" si="1"/>
        <v>0</v>
      </c>
    </row>
    <row r="44" spans="1:10" ht="29.25" customHeight="1">
      <c r="A44" s="119"/>
      <c r="B44" s="124" t="s">
        <v>1130</v>
      </c>
      <c r="C44" s="125"/>
      <c r="D44" s="125"/>
      <c r="E44" s="125"/>
      <c r="F44" s="125"/>
      <c r="G44" s="125"/>
      <c r="H44" s="125"/>
      <c r="I44" s="95"/>
    </row>
    <row r="45" spans="1:10" ht="24" customHeight="1">
      <c r="A45" s="119"/>
      <c r="B45" s="30">
        <v>4100</v>
      </c>
      <c r="C45" s="30" t="s">
        <v>1124</v>
      </c>
      <c r="D45" s="88" t="s">
        <v>1123</v>
      </c>
      <c r="E45" s="88" t="s">
        <v>3668</v>
      </c>
      <c r="F45" s="89">
        <v>1812900</v>
      </c>
      <c r="G45" s="89">
        <f>F45-H45</f>
        <v>0</v>
      </c>
      <c r="H45" s="89">
        <v>1812900</v>
      </c>
      <c r="I45" s="89">
        <f t="shared" si="1"/>
        <v>0</v>
      </c>
    </row>
    <row r="46" spans="1:10">
      <c r="A46" s="90"/>
    </row>
    <row r="47" spans="1:10">
      <c r="A47" s="90"/>
    </row>
  </sheetData>
  <mergeCells count="13">
    <mergeCell ref="B1:H1"/>
    <mergeCell ref="A3:A18"/>
    <mergeCell ref="B19:H19"/>
    <mergeCell ref="B22:H22"/>
    <mergeCell ref="B44:H44"/>
    <mergeCell ref="A34:A45"/>
    <mergeCell ref="A19:A33"/>
    <mergeCell ref="B34:H34"/>
    <mergeCell ref="B36:H36"/>
    <mergeCell ref="B39:H39"/>
    <mergeCell ref="B42:H42"/>
    <mergeCell ref="B28:H28"/>
    <mergeCell ref="B24:I24"/>
  </mergeCells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1-9月我校高水平大学建设专项资金使用进度表</vt:lpstr>
      <vt:lpstr>1-9月我校其他零余额项目授权支付部分使用进度表</vt:lpstr>
      <vt:lpstr>1-9月我校其他零余额项目直接支付部分使用进度表</vt:lpstr>
      <vt:lpstr>'1-9月我校高水平大学建设专项资金使用进度表'!Print_Area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2016-10-12T09:53:30Z</dcterms:modified>
</cp:coreProperties>
</file>